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6995" windowHeight="7455"/>
  </bookViews>
  <sheets>
    <sheet name="search" sheetId="1" r:id="rId1"/>
    <sheet name="ROC" sheetId="2" r:id="rId2"/>
  </sheets>
  <calcPr calcId="125725"/>
</workbook>
</file>

<file path=xl/calcChain.xml><?xml version="1.0" encoding="utf-8"?>
<calcChain xmlns="http://schemas.openxmlformats.org/spreadsheetml/2006/main">
  <c r="C3" i="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2"/>
  <c r="H118" i="1"/>
  <c r="H116"/>
  <c r="H115"/>
  <c r="H114"/>
  <c r="H113"/>
  <c r="H112"/>
  <c r="H111"/>
  <c r="H110"/>
  <c r="H109"/>
  <c r="H108"/>
  <c r="H107"/>
  <c r="H106"/>
  <c r="H105"/>
  <c r="H104"/>
  <c r="H102"/>
  <c r="H103"/>
  <c r="H100"/>
  <c r="H101"/>
  <c r="H98"/>
  <c r="H99"/>
  <c r="H97"/>
  <c r="H96"/>
  <c r="H95"/>
  <c r="H93"/>
  <c r="H94"/>
  <c r="H90"/>
  <c r="H91"/>
  <c r="H92"/>
  <c r="H89"/>
  <c r="H88"/>
  <c r="H86"/>
  <c r="H87"/>
  <c r="H83"/>
  <c r="H84"/>
  <c r="H85"/>
  <c r="H82"/>
  <c r="H81"/>
  <c r="H80"/>
  <c r="H79"/>
  <c r="H78"/>
  <c r="H75"/>
  <c r="H76"/>
  <c r="H77"/>
  <c r="H71"/>
  <c r="H72"/>
  <c r="H73"/>
  <c r="H74"/>
  <c r="H70"/>
  <c r="H69"/>
  <c r="H68"/>
  <c r="H67"/>
  <c r="H66"/>
  <c r="H65"/>
  <c r="H64"/>
  <c r="H62"/>
  <c r="H63"/>
  <c r="H61"/>
  <c r="H60"/>
  <c r="H59"/>
  <c r="H58"/>
  <c r="H57"/>
  <c r="H56"/>
  <c r="H55"/>
  <c r="H54"/>
  <c r="H53"/>
  <c r="H52"/>
  <c r="H49"/>
  <c r="H50"/>
  <c r="H51"/>
  <c r="H47"/>
  <c r="H48"/>
  <c r="H45"/>
  <c r="H46"/>
  <c r="H44"/>
  <c r="H43"/>
  <c r="H42"/>
  <c r="H41"/>
  <c r="H40"/>
  <c r="H39"/>
  <c r="H38"/>
  <c r="H36"/>
  <c r="H37"/>
  <c r="H35"/>
  <c r="H34"/>
  <c r="H33"/>
  <c r="H32"/>
  <c r="H31"/>
  <c r="H29"/>
  <c r="H30"/>
  <c r="H28"/>
  <c r="H27"/>
  <c r="H26"/>
  <c r="H25"/>
  <c r="H24"/>
  <c r="H23"/>
  <c r="H22"/>
  <c r="H21"/>
  <c r="H20"/>
  <c r="H19"/>
  <c r="H18"/>
  <c r="H17"/>
  <c r="H16"/>
  <c r="H14"/>
  <c r="H15"/>
  <c r="H13"/>
  <c r="H12"/>
  <c r="H11"/>
  <c r="H10"/>
  <c r="H9"/>
  <c r="H8"/>
  <c r="H6"/>
  <c r="H7"/>
  <c r="H4"/>
  <c r="H5"/>
  <c r="H3"/>
  <c r="H2"/>
  <c r="H156"/>
  <c r="H155"/>
  <c r="H154"/>
  <c r="H153"/>
  <c r="H152"/>
  <c r="H151"/>
  <c r="H150"/>
  <c r="H149"/>
  <c r="H148"/>
  <c r="H147"/>
  <c r="H146"/>
  <c r="H144"/>
  <c r="H145"/>
  <c r="H143"/>
  <c r="H141"/>
  <c r="H142"/>
  <c r="H140"/>
  <c r="H139"/>
  <c r="H138"/>
  <c r="H137"/>
  <c r="H135"/>
  <c r="H136"/>
  <c r="H134"/>
  <c r="H133"/>
  <c r="H132"/>
  <c r="H130"/>
  <c r="H131"/>
  <c r="H125"/>
  <c r="H126"/>
  <c r="H127"/>
  <c r="H128"/>
  <c r="H129"/>
  <c r="H124"/>
  <c r="H123"/>
  <c r="H186"/>
  <c r="H187"/>
  <c r="H188"/>
  <c r="H189"/>
  <c r="H190"/>
  <c r="H191"/>
  <c r="H183"/>
  <c r="H184"/>
  <c r="H185"/>
  <c r="H179"/>
  <c r="H180"/>
  <c r="H181"/>
  <c r="H182"/>
  <c r="H176"/>
  <c r="H177"/>
  <c r="H178"/>
  <c r="H174"/>
  <c r="H175"/>
  <c r="H172"/>
  <c r="H173"/>
  <c r="H169"/>
  <c r="H170"/>
  <c r="H171"/>
  <c r="H168"/>
  <c r="H165"/>
  <c r="H166"/>
  <c r="H167"/>
  <c r="H164"/>
  <c r="H163"/>
  <c r="H162"/>
  <c r="H160"/>
  <c r="H161"/>
  <c r="H159"/>
  <c r="H158"/>
  <c r="H157"/>
  <c r="H122"/>
  <c r="H121"/>
  <c r="H120"/>
  <c r="H119"/>
  <c r="H117"/>
</calcChain>
</file>

<file path=xl/sharedStrings.xml><?xml version="1.0" encoding="utf-8"?>
<sst xmlns="http://schemas.openxmlformats.org/spreadsheetml/2006/main" count="1304" uniqueCount="583">
  <si>
    <t>pos.</t>
  </si>
  <si>
    <t>0.700</t>
  </si>
  <si>
    <t>VP8_VACCC</t>
  </si>
  <si>
    <t>P20981</t>
  </si>
  <si>
    <t>VP8_VACCW</t>
  </si>
  <si>
    <t>P03295</t>
  </si>
  <si>
    <t>VP8_VAR67</t>
  </si>
  <si>
    <t>P33039</t>
  </si>
  <si>
    <t>ALT_BPT2</t>
  </si>
  <si>
    <t>Q38424</t>
  </si>
  <si>
    <t>ALT_BPT6</t>
  </si>
  <si>
    <t>Q38433</t>
  </si>
  <si>
    <t>UL130_HCMVA</t>
  </si>
  <si>
    <t>P16772</t>
  </si>
  <si>
    <t>0.710</t>
  </si>
  <si>
    <t>Y01H_BPT4</t>
  </si>
  <si>
    <t>P39427</t>
  </si>
  <si>
    <t>3603L_ASFB7</t>
  </si>
  <si>
    <t>P23165</t>
  </si>
  <si>
    <t>3603L_ASFWA</t>
  </si>
  <si>
    <t>P0C9M4</t>
  </si>
  <si>
    <t>0.720</t>
  </si>
  <si>
    <t>Y009_SIFVH</t>
  </si>
  <si>
    <t>Q914M1</t>
  </si>
  <si>
    <t>DYR_BPT4</t>
  </si>
  <si>
    <t>P04382</t>
  </si>
  <si>
    <t>VP23_HHV7J</t>
  </si>
  <si>
    <t>P68321</t>
  </si>
  <si>
    <t>VP23_HHV7M</t>
  </si>
  <si>
    <t>P68322</t>
  </si>
  <si>
    <t>0.730</t>
  </si>
  <si>
    <t>PHOSP_SV5</t>
  </si>
  <si>
    <t>P11208</t>
  </si>
  <si>
    <t>V_SV5</t>
  </si>
  <si>
    <t>P11207</t>
  </si>
  <si>
    <t>VP2_SMSV1</t>
  </si>
  <si>
    <t>P36288</t>
  </si>
  <si>
    <t>0.740</t>
  </si>
  <si>
    <t>V092_FOWPN</t>
  </si>
  <si>
    <t>Q9J5C8</t>
  </si>
  <si>
    <t>FIBP_ADE07</t>
  </si>
  <si>
    <t>P15141</t>
  </si>
  <si>
    <t>0.750</t>
  </si>
  <si>
    <t>11011_ASFM2</t>
  </si>
  <si>
    <t>P0C9J5</t>
  </si>
  <si>
    <t>11014_ASFM2</t>
  </si>
  <si>
    <t>P0C9K3</t>
  </si>
  <si>
    <t>0.770</t>
  </si>
  <si>
    <t>VP23_HHV6U</t>
  </si>
  <si>
    <t>P24436</t>
  </si>
  <si>
    <t>VP23_HHV6Z</t>
  </si>
  <si>
    <t>Q9QJ27</t>
  </si>
  <si>
    <t>ORFB_ELHVK</t>
  </si>
  <si>
    <t>Q18LF4</t>
  </si>
  <si>
    <t>0.780</t>
  </si>
  <si>
    <t>VE2_RHPV1</t>
  </si>
  <si>
    <t>P22156</t>
  </si>
  <si>
    <t>0.790</t>
  </si>
  <si>
    <t>FP_NPVAC</t>
  </si>
  <si>
    <t>P69037</t>
  </si>
  <si>
    <t>FP_NPVGM</t>
  </si>
  <si>
    <t>P69038</t>
  </si>
  <si>
    <t>VP2_VESVA</t>
  </si>
  <si>
    <t>P89682</t>
  </si>
  <si>
    <t>0.810</t>
  </si>
  <si>
    <t>032R_IIV3</t>
  </si>
  <si>
    <t>Q197C8</t>
  </si>
  <si>
    <t>0.870</t>
  </si>
  <si>
    <t>ORF5_SPV1R</t>
  </si>
  <si>
    <t>P15896</t>
  </si>
  <si>
    <t>0.910</t>
  </si>
  <si>
    <t>VP2_SMSV4</t>
  </si>
  <si>
    <t>P36289</t>
  </si>
  <si>
    <t>0.990</t>
  </si>
  <si>
    <t>NS1AB_HASV4</t>
  </si>
  <si>
    <t>Q3ZN06</t>
  </si>
  <si>
    <t>NS1AB_HASV8</t>
  </si>
  <si>
    <t>Q9IFX2</t>
  </si>
  <si>
    <t>1.030</t>
  </si>
  <si>
    <t>NS1AB_HASV1</t>
  </si>
  <si>
    <t>Q67726</t>
  </si>
  <si>
    <t>1.140</t>
  </si>
  <si>
    <t>NS1AB_HASV5</t>
  </si>
  <si>
    <t>Q4TWH8</t>
  </si>
  <si>
    <t>1.600</t>
  </si>
  <si>
    <t>POLG_PESV</t>
  </si>
  <si>
    <t>Q9QEJ5</t>
  </si>
  <si>
    <t>2.180</t>
  </si>
  <si>
    <t>POLG_SMSV1</t>
  </si>
  <si>
    <t>P36286</t>
  </si>
  <si>
    <t>2.500</t>
  </si>
  <si>
    <t>POLG_SVM10</t>
  </si>
  <si>
    <t>Q6XDK8</t>
  </si>
  <si>
    <t>2.550</t>
  </si>
  <si>
    <t>POLG_VESVA</t>
  </si>
  <si>
    <t>Q9DUN3</t>
  </si>
  <si>
    <t>2.810</t>
  </si>
  <si>
    <t>POLG_SMSV4</t>
  </si>
  <si>
    <t>P36287</t>
  </si>
  <si>
    <t>2.970</t>
  </si>
  <si>
    <t>POLG_SVM93</t>
  </si>
  <si>
    <t>Q69014</t>
  </si>
  <si>
    <t>POLG_SVSAP</t>
  </si>
  <si>
    <t>Q672I1</t>
  </si>
  <si>
    <t>3.090</t>
  </si>
  <si>
    <t>POLG_CACV4</t>
  </si>
  <si>
    <t>Q8V736</t>
  </si>
  <si>
    <t>3.340</t>
  </si>
  <si>
    <t>POLG_EC09B</t>
  </si>
  <si>
    <t>Q66577</t>
  </si>
  <si>
    <t>3.370</t>
  </si>
  <si>
    <t>POLG_FCVUR</t>
  </si>
  <si>
    <t>Q66914</t>
  </si>
  <si>
    <t>3.450</t>
  </si>
  <si>
    <t>POLG_EC09H</t>
  </si>
  <si>
    <t>Q66849</t>
  </si>
  <si>
    <t>3.530</t>
  </si>
  <si>
    <t>POLG_FCVF4</t>
  </si>
  <si>
    <t>P27408</t>
  </si>
  <si>
    <t>3.570</t>
  </si>
  <si>
    <t>POLR_NORAV</t>
  </si>
  <si>
    <t>Q27YG9</t>
  </si>
  <si>
    <t>3.580</t>
  </si>
  <si>
    <t>POLG_FCVF9</t>
  </si>
  <si>
    <t>P27409</t>
  </si>
  <si>
    <t>3.590</t>
  </si>
  <si>
    <t>POLG_POL2W</t>
  </si>
  <si>
    <t>P23069</t>
  </si>
  <si>
    <t>3.660</t>
  </si>
  <si>
    <t>POLG_HRV14</t>
  </si>
  <si>
    <t>P03303</t>
  </si>
  <si>
    <t>3.680</t>
  </si>
  <si>
    <t>POLG_CXA9</t>
  </si>
  <si>
    <t>P21404</t>
  </si>
  <si>
    <t>3.740</t>
  </si>
  <si>
    <t>POLG_CXB4E</t>
  </si>
  <si>
    <t>Q86887</t>
  </si>
  <si>
    <t>3.770</t>
  </si>
  <si>
    <t>POLG_FCVC6</t>
  </si>
  <si>
    <t>P27407</t>
  </si>
  <si>
    <t>3.830</t>
  </si>
  <si>
    <t>POLG_EC11G</t>
  </si>
  <si>
    <t>P29813</t>
  </si>
  <si>
    <t>3.900</t>
  </si>
  <si>
    <t>POLG_CXB1J</t>
  </si>
  <si>
    <t>P08291</t>
  </si>
  <si>
    <t>POLG_EC12T</t>
  </si>
  <si>
    <t>Q66575</t>
  </si>
  <si>
    <t>3.930</t>
  </si>
  <si>
    <t>POLG_CXB6S</t>
  </si>
  <si>
    <t>Q9QL88</t>
  </si>
  <si>
    <t>POLG_CXB3W</t>
  </si>
  <si>
    <t>Q66282</t>
  </si>
  <si>
    <t>3.940</t>
  </si>
  <si>
    <t>POLG_SVDVH</t>
  </si>
  <si>
    <t>P16604</t>
  </si>
  <si>
    <t>POLG_SVDVU</t>
  </si>
  <si>
    <t>P13900</t>
  </si>
  <si>
    <t>3.950</t>
  </si>
  <si>
    <t>POLG_RHDVB</t>
  </si>
  <si>
    <t>Q89273</t>
  </si>
  <si>
    <t>3.970</t>
  </si>
  <si>
    <t>POLG_EC30B</t>
  </si>
  <si>
    <t>Q9WN78</t>
  </si>
  <si>
    <t>3.980</t>
  </si>
  <si>
    <t>POLG_BECN1</t>
  </si>
  <si>
    <t>Q288N7</t>
  </si>
  <si>
    <t>3.990</t>
  </si>
  <si>
    <t>POLG_CXB4J</t>
  </si>
  <si>
    <t>P08292</t>
  </si>
  <si>
    <t>POLG_EC01F</t>
  </si>
  <si>
    <t>O91734</t>
  </si>
  <si>
    <t>4.000</t>
  </si>
  <si>
    <t>POLG_CXB5P</t>
  </si>
  <si>
    <t>Q03053</t>
  </si>
  <si>
    <t>POLG_EC06C</t>
  </si>
  <si>
    <t>Q66474</t>
  </si>
  <si>
    <t>POLG_EC05N</t>
  </si>
  <si>
    <t>Q9YLJ1</t>
  </si>
  <si>
    <t>4.010</t>
  </si>
  <si>
    <t>POLG_HE71B</t>
  </si>
  <si>
    <t>Q66478</t>
  </si>
  <si>
    <t>4.030</t>
  </si>
  <si>
    <t>POLG_CXB3N</t>
  </si>
  <si>
    <t>P03313</t>
  </si>
  <si>
    <t>4.040</t>
  </si>
  <si>
    <t>POLG_BECNB</t>
  </si>
  <si>
    <t>Q8JN60</t>
  </si>
  <si>
    <t>POLG_CXB2O</t>
  </si>
  <si>
    <t>Q9YLG5</t>
  </si>
  <si>
    <t>4.170</t>
  </si>
  <si>
    <t>POLG_RHDVA</t>
  </si>
  <si>
    <t>Q86119</t>
  </si>
  <si>
    <t>POLG_RHDVF</t>
  </si>
  <si>
    <t>P27410</t>
  </si>
  <si>
    <t>POLG_RHDVS</t>
  </si>
  <si>
    <t>Q86117</t>
  </si>
  <si>
    <t>4.230</t>
  </si>
  <si>
    <t>POLG_RHDV3</t>
  </si>
  <si>
    <t>P27411</t>
  </si>
  <si>
    <t>4.250</t>
  </si>
  <si>
    <t>POLG_HRV8A</t>
  </si>
  <si>
    <t>P07210</t>
  </si>
  <si>
    <t>4.360</t>
  </si>
  <si>
    <t>POLG_EBHSG</t>
  </si>
  <si>
    <t>Q96725</t>
  </si>
  <si>
    <t>4.380</t>
  </si>
  <si>
    <t>POLG_BOVEV</t>
  </si>
  <si>
    <t>P12915</t>
  </si>
  <si>
    <t>4.420</t>
  </si>
  <si>
    <t>POLG_POL1S</t>
  </si>
  <si>
    <t>P03301</t>
  </si>
  <si>
    <t>4.470</t>
  </si>
  <si>
    <t>POLG_PEV9U</t>
  </si>
  <si>
    <t>O41174</t>
  </si>
  <si>
    <t>POLG_POL3L</t>
  </si>
  <si>
    <t>P03302</t>
  </si>
  <si>
    <t>POLG_POL1M</t>
  </si>
  <si>
    <t>P03300</t>
  </si>
  <si>
    <t>4.480</t>
  </si>
  <si>
    <t>POLG_CXA21</t>
  </si>
  <si>
    <t>P22055</t>
  </si>
  <si>
    <t>POLG_POL32</t>
  </si>
  <si>
    <t>P06209</t>
  </si>
  <si>
    <t>POLG_POL2L</t>
  </si>
  <si>
    <t>P06210</t>
  </si>
  <si>
    <t>POLG_CXA24</t>
  </si>
  <si>
    <t>P36290</t>
  </si>
  <si>
    <t>4.490</t>
  </si>
  <si>
    <t>POLG_HRV2</t>
  </si>
  <si>
    <t>P04936</t>
  </si>
  <si>
    <t>4.610</t>
  </si>
  <si>
    <t>POL1_RRVC</t>
  </si>
  <si>
    <t>Q6W8W4</t>
  </si>
  <si>
    <t>4.680</t>
  </si>
  <si>
    <t>POLG_HE701</t>
  </si>
  <si>
    <t>P32537</t>
  </si>
  <si>
    <t>4.960</t>
  </si>
  <si>
    <t>POLG_HRV1B</t>
  </si>
  <si>
    <t>P12916</t>
  </si>
  <si>
    <t>5.080</t>
  </si>
  <si>
    <t>POLG_HRV16</t>
  </si>
  <si>
    <t>Q82122</t>
  </si>
  <si>
    <t>5.100</t>
  </si>
  <si>
    <t>POL1_SDVS5</t>
  </si>
  <si>
    <t>Q9WAL8</t>
  </si>
  <si>
    <t>5.180</t>
  </si>
  <si>
    <t>POLG_CX16G</t>
  </si>
  <si>
    <t>Q65900</t>
  </si>
  <si>
    <t>5.210</t>
  </si>
  <si>
    <t>POL1_TRSVB</t>
  </si>
  <si>
    <t>Q88893</t>
  </si>
  <si>
    <t>POLG_CX16T</t>
  </si>
  <si>
    <t>Q9QF31</t>
  </si>
  <si>
    <t>5.270</t>
  </si>
  <si>
    <t>POLG_HE71M</t>
  </si>
  <si>
    <t>Q66479</t>
  </si>
  <si>
    <t>5.420</t>
  </si>
  <si>
    <t>POLG_NVN68</t>
  </si>
  <si>
    <t>Q83883</t>
  </si>
  <si>
    <t>5.570</t>
  </si>
  <si>
    <t>POLG_SOUV3</t>
  </si>
  <si>
    <t>Q04544</t>
  </si>
  <si>
    <t>5.930</t>
  </si>
  <si>
    <t>POL1_CRLVP</t>
  </si>
  <si>
    <t>Q6EWG9</t>
  </si>
  <si>
    <t>5.940</t>
  </si>
  <si>
    <t>POLN_DCVEB</t>
  </si>
  <si>
    <t>O36966</t>
  </si>
  <si>
    <t>6.180</t>
  </si>
  <si>
    <t>POLG_AEVL2</t>
  </si>
  <si>
    <t>Q6WQ42</t>
  </si>
  <si>
    <t>6.630</t>
  </si>
  <si>
    <t>POLN_CRPVC</t>
  </si>
  <si>
    <t>Q9IJX4</t>
  </si>
  <si>
    <t>6.810</t>
  </si>
  <si>
    <t>POL1_CNSV</t>
  </si>
  <si>
    <t>Q8QVV0</t>
  </si>
  <si>
    <t>6.880</t>
  </si>
  <si>
    <t>POL1_BBWVS</t>
  </si>
  <si>
    <t>Q76L40</t>
  </si>
  <si>
    <t>6.910</t>
  </si>
  <si>
    <t>POLG_HPE1H</t>
  </si>
  <si>
    <t>Q66578</t>
  </si>
  <si>
    <t>6.920</t>
  </si>
  <si>
    <t>POL1_BAYMY</t>
  </si>
  <si>
    <t>Q9YJW3</t>
  </si>
  <si>
    <t>POLG_AEVCA</t>
  </si>
  <si>
    <t>Q9YLS4</t>
  </si>
  <si>
    <t>POLG_AEVVR</t>
  </si>
  <si>
    <t>Q6R325</t>
  </si>
  <si>
    <t>6.940</t>
  </si>
  <si>
    <t>POLG_RTSVT</t>
  </si>
  <si>
    <t>Q91PP5</t>
  </si>
  <si>
    <t>POLG_RTSVA</t>
  </si>
  <si>
    <t>Q83034</t>
  </si>
  <si>
    <t>7.010</t>
  </si>
  <si>
    <t>POL1_BAYMJ</t>
  </si>
  <si>
    <t>Q01206</t>
  </si>
  <si>
    <t>POLG_HPE2W</t>
  </si>
  <si>
    <t>O73556</t>
  </si>
  <si>
    <t>7.020</t>
  </si>
  <si>
    <t>POL1_BPMV</t>
  </si>
  <si>
    <t>Q9YJU5</t>
  </si>
  <si>
    <t>7.060</t>
  </si>
  <si>
    <t>POL1_BAMMN</t>
  </si>
  <si>
    <t>P90245</t>
  </si>
  <si>
    <t>7.090</t>
  </si>
  <si>
    <t>POL1_BAYMG</t>
  </si>
  <si>
    <t>Q04574</t>
  </si>
  <si>
    <t>7.210</t>
  </si>
  <si>
    <t>POL1_TORVR</t>
  </si>
  <si>
    <t>P29150</t>
  </si>
  <si>
    <t>7.240</t>
  </si>
  <si>
    <t>POLG_HPE23</t>
  </si>
  <si>
    <t>Q9YID8</t>
  </si>
  <si>
    <t>7.550</t>
  </si>
  <si>
    <t>POLG_BVY3</t>
  </si>
  <si>
    <t>A0AUJ5</t>
  </si>
  <si>
    <t>7.620</t>
  </si>
  <si>
    <t>POL1_TOTV</t>
  </si>
  <si>
    <t>A1XIP9</t>
  </si>
  <si>
    <t>7.680</t>
  </si>
  <si>
    <t>POL1_RCMV</t>
  </si>
  <si>
    <t>P35930</t>
  </si>
  <si>
    <t>POL1_GFLV</t>
  </si>
  <si>
    <t>P29149</t>
  </si>
  <si>
    <t>7.690</t>
  </si>
  <si>
    <t>POL1_ARMVN</t>
  </si>
  <si>
    <t>Q6W8W5</t>
  </si>
  <si>
    <t>7.860</t>
  </si>
  <si>
    <t>POLG_SPMMV</t>
  </si>
  <si>
    <t>P89201</t>
  </si>
  <si>
    <t>7.870</t>
  </si>
  <si>
    <t>POL1_APMV</t>
  </si>
  <si>
    <t>Q02941</t>
  </si>
  <si>
    <t>7.990</t>
  </si>
  <si>
    <t>POLG_LORDV</t>
  </si>
  <si>
    <t>P54634</t>
  </si>
  <si>
    <t>8.010</t>
  </si>
  <si>
    <t>POLG_TRIMV</t>
  </si>
  <si>
    <t>A4KZ49</t>
  </si>
  <si>
    <t>8.190</t>
  </si>
  <si>
    <t>POLG_BSTVG</t>
  </si>
  <si>
    <t>Q65729</t>
  </si>
  <si>
    <t>POLG_BSTV1</t>
  </si>
  <si>
    <t>Q65730</t>
  </si>
  <si>
    <t>8.310</t>
  </si>
  <si>
    <t>POL1_CPMVS</t>
  </si>
  <si>
    <t>P03600</t>
  </si>
  <si>
    <t>8.330</t>
  </si>
  <si>
    <t>POL1_CPSMV</t>
  </si>
  <si>
    <t>P36312</t>
  </si>
  <si>
    <t>8.610</t>
  </si>
  <si>
    <t>POL1_BRAV</t>
  </si>
  <si>
    <t>Q8V5E0</t>
  </si>
  <si>
    <t>8.630</t>
  </si>
  <si>
    <t>POLG_PEMVM</t>
  </si>
  <si>
    <t>O56075</t>
  </si>
  <si>
    <t>8.720</t>
  </si>
  <si>
    <t>POLG_RGMVD</t>
  </si>
  <si>
    <t>O11436</t>
  </si>
  <si>
    <t>9.110</t>
  </si>
  <si>
    <t>POLG_BCMNN</t>
  </si>
  <si>
    <t>Q65399</t>
  </si>
  <si>
    <t>9.180</t>
  </si>
  <si>
    <t>POLG_OMV</t>
  </si>
  <si>
    <t>P20234</t>
  </si>
  <si>
    <t>9.220</t>
  </si>
  <si>
    <t>POLG_TMEVB</t>
  </si>
  <si>
    <t>P08544</t>
  </si>
  <si>
    <t>9.250</t>
  </si>
  <si>
    <t>POLG_TMEVD</t>
  </si>
  <si>
    <t>P13899</t>
  </si>
  <si>
    <t>9.260</t>
  </si>
  <si>
    <t>POLG_TMEVG</t>
  </si>
  <si>
    <t>P08545</t>
  </si>
  <si>
    <t>9.360</t>
  </si>
  <si>
    <t>POLG_PVMA</t>
  </si>
  <si>
    <t>Q85197</t>
  </si>
  <si>
    <t>9.480</t>
  </si>
  <si>
    <t>POLG_WMV2U</t>
  </si>
  <si>
    <t>P18478</t>
  </si>
  <si>
    <t>9.520</t>
  </si>
  <si>
    <t>POLG_PEMVC</t>
  </si>
  <si>
    <t>Q01500</t>
  </si>
  <si>
    <t>9.530</t>
  </si>
  <si>
    <t>POLG_SBMVG</t>
  </si>
  <si>
    <t>Q90069</t>
  </si>
  <si>
    <t>POLG_SBMVN</t>
  </si>
  <si>
    <t>P21231</t>
  </si>
  <si>
    <t>9.550</t>
  </si>
  <si>
    <t>POLG_ZYMVC</t>
  </si>
  <si>
    <t>P18479</t>
  </si>
  <si>
    <t>9.560</t>
  </si>
  <si>
    <t>POLG_PRSVP</t>
  </si>
  <si>
    <t>P19723</t>
  </si>
  <si>
    <t>9.580</t>
  </si>
  <si>
    <t>POL1_BRSV</t>
  </si>
  <si>
    <t>P18522</t>
  </si>
  <si>
    <t>9.600</t>
  </si>
  <si>
    <t>POLG_PPVSK</t>
  </si>
  <si>
    <t>Q84934</t>
  </si>
  <si>
    <t>9.630</t>
  </si>
  <si>
    <t>POLG_ZYMVS</t>
  </si>
  <si>
    <t>O36979</t>
  </si>
  <si>
    <t>9.670</t>
  </si>
  <si>
    <t>POLG_PPVEA</t>
  </si>
  <si>
    <t>Q01681</t>
  </si>
  <si>
    <t>9.740</t>
  </si>
  <si>
    <t>POLG_PPVRA</t>
  </si>
  <si>
    <t>P17767</t>
  </si>
  <si>
    <t>POLG_PPVD</t>
  </si>
  <si>
    <t>P13529</t>
  </si>
  <si>
    <t>9.770</t>
  </si>
  <si>
    <t>POLG_ZYMVR</t>
  </si>
  <si>
    <t>Q89330</t>
  </si>
  <si>
    <t>POLG_PPVNA</t>
  </si>
  <si>
    <t>P17766</t>
  </si>
  <si>
    <t>9.830</t>
  </si>
  <si>
    <t>POLG_BTMV</t>
  </si>
  <si>
    <t>Q6XW15</t>
  </si>
  <si>
    <t>9.950</t>
  </si>
  <si>
    <t>POLG_PSBMV</t>
  </si>
  <si>
    <t>P29152</t>
  </si>
  <si>
    <t>10.070</t>
  </si>
  <si>
    <t>POLG_TEV</t>
  </si>
  <si>
    <t>P04517</t>
  </si>
  <si>
    <t>10.140</t>
  </si>
  <si>
    <t>POLG_TUMVQ</t>
  </si>
  <si>
    <t>Q02597</t>
  </si>
  <si>
    <t>10.210</t>
  </si>
  <si>
    <t>POL1_TBRVM</t>
  </si>
  <si>
    <t>Q8B8X3</t>
  </si>
  <si>
    <t>10.260</t>
  </si>
  <si>
    <t>POLG_PRSVW</t>
  </si>
  <si>
    <t>P19724</t>
  </si>
  <si>
    <t>10.280</t>
  </si>
  <si>
    <t>POLG_BYMV</t>
  </si>
  <si>
    <t>P17765</t>
  </si>
  <si>
    <t>10.290</t>
  </si>
  <si>
    <t>POLG_PRSVH</t>
  </si>
  <si>
    <t>Q01901</t>
  </si>
  <si>
    <t>10.300</t>
  </si>
  <si>
    <t>POLG_TUMVJ</t>
  </si>
  <si>
    <t>P89509</t>
  </si>
  <si>
    <t>10.320</t>
  </si>
  <si>
    <t>POLG_FMDVS</t>
  </si>
  <si>
    <t>P03311</t>
  </si>
  <si>
    <t>10.330</t>
  </si>
  <si>
    <t>POLG_PVYN</t>
  </si>
  <si>
    <t>P18247</t>
  </si>
  <si>
    <t>10.350</t>
  </si>
  <si>
    <t>POLG_PVYHU</t>
  </si>
  <si>
    <t>Q02963</t>
  </si>
  <si>
    <t>10.760</t>
  </si>
  <si>
    <t>POLG_ENMGO</t>
  </si>
  <si>
    <t>P12296</t>
  </si>
  <si>
    <t>10.970</t>
  </si>
  <si>
    <t>POLG_EMCVB</t>
  </si>
  <si>
    <t>P17593</t>
  </si>
  <si>
    <t>POLG_EMCVD</t>
  </si>
  <si>
    <t>P17594</t>
  </si>
  <si>
    <t>11.030</t>
  </si>
  <si>
    <t>POLG_EMCV</t>
  </si>
  <si>
    <t>P03304</t>
  </si>
  <si>
    <t>11.050</t>
  </si>
  <si>
    <t>POLG_LMV0</t>
  </si>
  <si>
    <t>P89876</t>
  </si>
  <si>
    <t>POLG_LMVE</t>
  </si>
  <si>
    <t>P31999</t>
  </si>
  <si>
    <t>11.130</t>
  </si>
  <si>
    <t>POLG_TVMV</t>
  </si>
  <si>
    <t>P09814</t>
  </si>
  <si>
    <t>11.250</t>
  </si>
  <si>
    <t>POLG_FMDVZ</t>
  </si>
  <si>
    <t>P49303</t>
  </si>
  <si>
    <t>11.440</t>
  </si>
  <si>
    <t>POLG_HAVMB</t>
  </si>
  <si>
    <t>P13901</t>
  </si>
  <si>
    <t>11.470</t>
  </si>
  <si>
    <t>POLG_FMDV1</t>
  </si>
  <si>
    <t>P03306</t>
  </si>
  <si>
    <t>11.510</t>
  </si>
  <si>
    <t>POLG_HAVJ8</t>
  </si>
  <si>
    <t>A5LGW7</t>
  </si>
  <si>
    <t>POLG_HAVNO</t>
  </si>
  <si>
    <t>Q9DWR1</t>
  </si>
  <si>
    <t>11.530</t>
  </si>
  <si>
    <t>POLG_HAVS2</t>
  </si>
  <si>
    <t>P14553</t>
  </si>
  <si>
    <t>11.540</t>
  </si>
  <si>
    <t>POL1_GCMV</t>
  </si>
  <si>
    <t>P13025</t>
  </si>
  <si>
    <t>11.620</t>
  </si>
  <si>
    <t>POLG_HAVCF</t>
  </si>
  <si>
    <t>Q5Y944</t>
  </si>
  <si>
    <t>11.640</t>
  </si>
  <si>
    <t>POLG_HAV88</t>
  </si>
  <si>
    <t>Q8V0N6</t>
  </si>
  <si>
    <t>POLG_FMDVA</t>
  </si>
  <si>
    <t>P03308</t>
  </si>
  <si>
    <t>11.730</t>
  </si>
  <si>
    <t>POLG_HAVHA</t>
  </si>
  <si>
    <t>Q05794</t>
  </si>
  <si>
    <t>POLG_HAVGB</t>
  </si>
  <si>
    <t>Q67825</t>
  </si>
  <si>
    <t>POLG_HAVH2</t>
  </si>
  <si>
    <t>A3FMB2</t>
  </si>
  <si>
    <t>POLG_HAVHM</t>
  </si>
  <si>
    <t>P08617</t>
  </si>
  <si>
    <t>POLG_HAVLA</t>
  </si>
  <si>
    <t>P06441</t>
  </si>
  <si>
    <t>11.760</t>
  </si>
  <si>
    <t>POLG_FMDVO</t>
  </si>
  <si>
    <t>P03305</t>
  </si>
  <si>
    <t>12.480</t>
  </si>
  <si>
    <t>POLG_PYFV1</t>
  </si>
  <si>
    <t>Q05057</t>
  </si>
  <si>
    <t>NS1AB_ANV1</t>
  </si>
  <si>
    <t>NS1AB_MASV1</t>
  </si>
  <si>
    <t>NS1AB_OASV1</t>
  </si>
  <si>
    <t>NS1AB_TASV1</t>
  </si>
  <si>
    <t>NS1AB_TASV2</t>
  </si>
  <si>
    <t>POLG_CYVV</t>
  </si>
  <si>
    <t>POLG_PEMV</t>
  </si>
  <si>
    <t>POLG_WMV2T</t>
  </si>
  <si>
    <t>R1AB_BC133</t>
  </si>
  <si>
    <t>R1AB_BC279</t>
  </si>
  <si>
    <t>R1AB_BC512</t>
  </si>
  <si>
    <t>R1AB_BCHK3</t>
  </si>
  <si>
    <t>R1AB_BCHK4</t>
  </si>
  <si>
    <t>R1AB_BCHK5</t>
  </si>
  <si>
    <t>R1AB_BCHK9</t>
  </si>
  <si>
    <t>R1AB_BCRP3</t>
  </si>
  <si>
    <t>R1AB_BEV</t>
  </si>
  <si>
    <t>R1AB_BRV1</t>
  </si>
  <si>
    <t>R1AB_CVBEN</t>
  </si>
  <si>
    <t>R1AB_CVBLU</t>
  </si>
  <si>
    <t>R1AB_CVBM</t>
  </si>
  <si>
    <t>R1AB_CVBQ</t>
  </si>
  <si>
    <t>R1AB_CVHN1</t>
  </si>
  <si>
    <t>R1AB_CVHN2</t>
  </si>
  <si>
    <t>R1AB_CVHN5</t>
  </si>
  <si>
    <t>R1AB_CVHNL</t>
  </si>
  <si>
    <t>R1AB_CVHOC</t>
  </si>
  <si>
    <t>R1AB_CVHSA</t>
  </si>
  <si>
    <t>R1AB_CVM2</t>
  </si>
  <si>
    <t>R1AB_CVMA5</t>
  </si>
  <si>
    <t>R1AB_CVMJH</t>
  </si>
  <si>
    <t>R1AB_CVRSD</t>
  </si>
  <si>
    <t>R1AB_CVTMI</t>
  </si>
  <si>
    <t>R1AB_IBVB</t>
  </si>
  <si>
    <t>R1AB_IBVBC</t>
  </si>
  <si>
    <t>R1AB_IBVM</t>
  </si>
  <si>
    <t>R1AB_PEDV7</t>
  </si>
  <si>
    <t>RDRP_BPPH6</t>
  </si>
  <si>
    <t>RDRP_CPVKS</t>
  </si>
  <si>
    <t>RDRP_HPBVH</t>
  </si>
  <si>
    <t>RDRP_MRNV</t>
  </si>
  <si>
    <t>RDRP_NODAM</t>
  </si>
  <si>
    <t>RDRP_PAV</t>
  </si>
  <si>
    <t>RDRP_PRV</t>
  </si>
  <si>
    <t>RPOA_EAVBU</t>
  </si>
  <si>
    <t>RPOA_LDVC</t>
  </si>
  <si>
    <t>RPOA_LDVP</t>
  </si>
  <si>
    <t>RPOA_PRRS1</t>
  </si>
  <si>
    <t>RPOA_PRRSB</t>
  </si>
  <si>
    <t>RPOA_PRRSL</t>
  </si>
  <si>
    <t>RPOA_PRRSR</t>
  </si>
  <si>
    <t>RPOA_PRRSS</t>
  </si>
  <si>
    <t>RPOA_SHFV</t>
  </si>
  <si>
    <t>Y</t>
  </si>
  <si>
    <t>norm.score</t>
  </si>
  <si>
    <t>score</t>
  </si>
  <si>
    <t>start</t>
  </si>
  <si>
    <t>end</t>
  </si>
  <si>
    <t>ID</t>
  </si>
  <si>
    <t>AC</t>
  </si>
  <si>
    <t>True(Y)/False</t>
  </si>
  <si>
    <t>X (1-специфичность)</t>
  </si>
  <si>
    <t>Y (чувствительность)</t>
  </si>
  <si>
    <t>norm,score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</si>
</sst>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2" applyNumberFormat="0" applyFill="0" applyAlignment="0" applyProtection="0"/>
    <xf numFmtId="0" fontId="20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6" fillId="5" borderId="4" applyNumberFormat="0" applyAlignment="0" applyProtection="0"/>
    <xf numFmtId="0" fontId="18" fillId="18" borderId="0" applyNumberFormat="0" applyBorder="0" applyAlignment="0" applyProtection="0"/>
    <xf numFmtId="0" fontId="34" fillId="12" borderId="0" applyNumberFormat="0" applyBorder="0" applyAlignment="0" applyProtection="0"/>
    <xf numFmtId="0" fontId="18" fillId="8" borderId="8" applyNumberFormat="0" applyFont="0" applyAlignment="0" applyProtection="0"/>
    <xf numFmtId="0" fontId="25" fillId="4" borderId="0" applyNumberFormat="0" applyBorder="0" applyAlignment="0" applyProtection="0"/>
    <xf numFmtId="0" fontId="34" fillId="17" borderId="0" applyNumberFormat="0" applyBorder="0" applyAlignment="0" applyProtection="0"/>
    <xf numFmtId="0" fontId="18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4" fillId="16" borderId="0" applyNumberFormat="0" applyBorder="0" applyAlignment="0" applyProtection="0"/>
    <xf numFmtId="0" fontId="18" fillId="10" borderId="0" applyNumberFormat="0" applyBorder="0" applyAlignment="0" applyProtection="0"/>
    <xf numFmtId="0" fontId="30" fillId="7" borderId="7" applyNumberFormat="0" applyAlignment="0" applyProtection="0"/>
    <xf numFmtId="0" fontId="23" fillId="2" borderId="0" applyNumberFormat="0" applyBorder="0" applyAlignment="0" applyProtection="0"/>
    <xf numFmtId="0" fontId="18" fillId="15" borderId="0" applyNumberFormat="0" applyBorder="0" applyAlignment="0" applyProtection="0"/>
    <xf numFmtId="0" fontId="34" fillId="9" borderId="0" applyNumberFormat="0" applyBorder="0" applyAlignment="0" applyProtection="0"/>
    <xf numFmtId="0" fontId="29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33" fillId="0" borderId="9" applyNumberFormat="0" applyFill="0" applyAlignment="0" applyProtection="0"/>
    <xf numFmtId="0" fontId="28" fillId="6" borderId="4" applyNumberFormat="0" applyAlignment="0" applyProtection="0"/>
    <xf numFmtId="0" fontId="22" fillId="0" borderId="3" applyNumberFormat="0" applyFill="0" applyAlignment="0" applyProtection="0"/>
    <xf numFmtId="0" fontId="34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6" borderId="5" applyNumberFormat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/>
    <xf numFmtId="0" fontId="0" fillId="33" borderId="0" xfId="0" applyFill="1"/>
    <xf numFmtId="0" fontId="0" fillId="0" borderId="0" xfId="0"/>
    <xf numFmtId="0" fontId="0" fillId="33" borderId="10" xfId="0" applyFill="1" applyBorder="1" applyAlignment="1">
      <alignment textRotation="90"/>
    </xf>
    <xf numFmtId="0" fontId="0" fillId="33" borderId="10" xfId="0" applyFill="1" applyBorder="1"/>
    <xf numFmtId="2" fontId="18" fillId="33" borderId="10" xfId="42" applyNumberFormat="1" applyFill="1" applyBorder="1" applyAlignment="1">
      <alignment textRotation="90"/>
    </xf>
    <xf numFmtId="0" fontId="0" fillId="0" borderId="10" xfId="0" applyBorder="1"/>
    <xf numFmtId="0" fontId="0" fillId="34" borderId="10" xfId="0" applyFill="1" applyBorder="1"/>
  </cellXfs>
  <cellStyles count="84">
    <cellStyle name="20% - Акцент1" xfId="19" builtinId="30" customBuiltin="1"/>
    <cellStyle name="20% - Акцент1 2" xfId="56"/>
    <cellStyle name="20% - Акцент2" xfId="23" builtinId="34" customBuiltin="1"/>
    <cellStyle name="20% - Акцент2 2" xfId="63"/>
    <cellStyle name="20% - Акцент3" xfId="27" builtinId="38" customBuiltin="1"/>
    <cellStyle name="20% - Акцент3 2" xfId="47"/>
    <cellStyle name="20% - Акцент4" xfId="31" builtinId="42" customBuiltin="1"/>
    <cellStyle name="20% - Акцент4 2" xfId="73"/>
    <cellStyle name="20% - Акцент5" xfId="35" builtinId="46" customBuiltin="1"/>
    <cellStyle name="20% - Акцент5 2" xfId="77"/>
    <cellStyle name="20% - Акцент6" xfId="39" builtinId="50" customBuiltin="1"/>
    <cellStyle name="20% - Акцент6 2" xfId="81"/>
    <cellStyle name="40% - Акцент1" xfId="20" builtinId="31" customBuiltin="1"/>
    <cellStyle name="40% - Акцент1 2" xfId="52"/>
    <cellStyle name="40% - Акцент2" xfId="24" builtinId="35" customBuiltin="1"/>
    <cellStyle name="40% - Акцент2 2" xfId="59"/>
    <cellStyle name="40% - Акцент3" xfId="28" builtinId="39" customBuiltin="1"/>
    <cellStyle name="40% - Акцент3 2" xfId="70"/>
    <cellStyle name="40% - Акцент4" xfId="32" builtinId="43" customBuiltin="1"/>
    <cellStyle name="40% - Акцент4 2" xfId="74"/>
    <cellStyle name="40% - Акцент5" xfId="36" builtinId="47" customBuiltin="1"/>
    <cellStyle name="40% - Акцент5 2" xfId="78"/>
    <cellStyle name="40% - Акцент6" xfId="40" builtinId="51" customBuiltin="1"/>
    <cellStyle name="40% - Акцент6 2" xfId="82"/>
    <cellStyle name="60% - Акцент1" xfId="21" builtinId="32" customBuiltin="1"/>
    <cellStyle name="60% - Акцент1 2" xfId="48"/>
    <cellStyle name="60% - Акцент2" xfId="25" builtinId="36" customBuiltin="1"/>
    <cellStyle name="60% - Акцент2 2" xfId="55"/>
    <cellStyle name="60% - Акцент3" xfId="29" builtinId="40" customBuiltin="1"/>
    <cellStyle name="60% - Акцент3 2" xfId="71"/>
    <cellStyle name="60% - Акцент4" xfId="33" builtinId="44" customBuiltin="1"/>
    <cellStyle name="60% - Акцент4 2" xfId="75"/>
    <cellStyle name="60% - Акцент5" xfId="37" builtinId="48" customBuiltin="1"/>
    <cellStyle name="60% - Акцент5 2" xfId="79"/>
    <cellStyle name="60% - Акцент6" xfId="41" builtinId="52" customBuiltin="1"/>
    <cellStyle name="60% - Акцент6 2" xfId="83"/>
    <cellStyle name="Акцент1" xfId="18" builtinId="29" customBuiltin="1"/>
    <cellStyle name="Акцент1 2" xfId="60"/>
    <cellStyle name="Акцент2" xfId="22" builtinId="33" customBuiltin="1"/>
    <cellStyle name="Акцент2 2" xfId="67"/>
    <cellStyle name="Акцент3" xfId="26" builtinId="37" customBuiltin="1"/>
    <cellStyle name="Акцент3 2" xfId="51"/>
    <cellStyle name="Акцент4" xfId="30" builtinId="41" customBuiltin="1"/>
    <cellStyle name="Акцент4 2" xfId="72"/>
    <cellStyle name="Акцент5" xfId="34" builtinId="45" customBuiltin="1"/>
    <cellStyle name="Акцент5 2" xfId="76"/>
    <cellStyle name="Акцент6" xfId="38" builtinId="49" customBuiltin="1"/>
    <cellStyle name="Акцент6 2" xfId="80"/>
    <cellStyle name="Ввод " xfId="9" builtinId="20" customBuiltin="1"/>
    <cellStyle name="Ввод  2" xfId="46"/>
    <cellStyle name="Вывод" xfId="10" builtinId="21" customBuiltin="1"/>
    <cellStyle name="Вывод 2" xfId="69"/>
    <cellStyle name="Вычисление" xfId="11" builtinId="22" customBuiltin="1"/>
    <cellStyle name="Вычисление 2" xfId="65"/>
    <cellStyle name="Заголовок 1" xfId="2" builtinId="16" customBuiltin="1"/>
    <cellStyle name="Заголовок 1 2" xfId="44"/>
    <cellStyle name="Заголовок 2" xfId="3" builtinId="17" customBuiltin="1"/>
    <cellStyle name="Заголовок 2 2" xfId="43"/>
    <cellStyle name="Заголовок 3" xfId="4" builtinId="18" customBuiltin="1"/>
    <cellStyle name="Заголовок 3 2" xfId="66"/>
    <cellStyle name="Заголовок 4" xfId="5" builtinId="19" customBuiltin="1"/>
    <cellStyle name="Заголовок 4 2" xfId="62"/>
    <cellStyle name="Итог" xfId="17" builtinId="25" customBuiltin="1"/>
    <cellStyle name="Итог 2" xfId="64"/>
    <cellStyle name="Контрольная ячейка" xfId="13" builtinId="23" customBuiltin="1"/>
    <cellStyle name="Контрольная ячейка 2" xfId="57"/>
    <cellStyle name="Название" xfId="1" builtinId="15" customBuiltin="1"/>
    <cellStyle name="Название 2" xfId="45"/>
    <cellStyle name="Нейтральный" xfId="8" builtinId="28" customBuiltin="1"/>
    <cellStyle name="Нейтральный 2" xfId="50"/>
    <cellStyle name="Обычный" xfId="0" builtinId="0"/>
    <cellStyle name="Обычный 2" xfId="42"/>
    <cellStyle name="Плохой" xfId="7" builtinId="27" customBuiltin="1"/>
    <cellStyle name="Плохой 2" xfId="54"/>
    <cellStyle name="Пояснение" xfId="16" builtinId="53" customBuiltin="1"/>
    <cellStyle name="Пояснение 2" xfId="68"/>
    <cellStyle name="Примечание" xfId="15" builtinId="10" customBuiltin="1"/>
    <cellStyle name="Примечание 2" xfId="49"/>
    <cellStyle name="Связанная ячейка" xfId="12" builtinId="24" customBuiltin="1"/>
    <cellStyle name="Связанная ячейка 2" xfId="61"/>
    <cellStyle name="Текст предупреждения" xfId="14" builtinId="11" customBuiltin="1"/>
    <cellStyle name="Текст предупреждения 2" xfId="53"/>
    <cellStyle name="Хороший" xfId="6" builtinId="26" customBuiltin="1"/>
    <cellStyle name="Хороший 2" xfId="58"/>
  </cellStyles>
  <dxfs count="0"/>
  <tableStyles count="0" defaultTableStyle="TableStyleMedium9" defaultPivotStyle="PivotStyleLight16"/>
  <colors>
    <mruColors>
      <color rgb="FF6600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 sz="1400">
                <a:solidFill>
                  <a:srgbClr val="660033"/>
                </a:solidFill>
                <a:latin typeface="Times New Roman" pitchFamily="18" charset="0"/>
                <a:cs typeface="Times New Roman" pitchFamily="18" charset="0"/>
              </a:rPr>
              <a:t>ROC</a:t>
            </a:r>
            <a:r>
              <a:rPr lang="ru-RU" sz="1400">
                <a:solidFill>
                  <a:srgbClr val="660033"/>
                </a:solidFill>
                <a:latin typeface="Times New Roman" pitchFamily="18" charset="0"/>
                <a:cs typeface="Times New Roman" pitchFamily="18" charset="0"/>
              </a:rPr>
              <a:t>-кривая для находок при поиске по профилю</a:t>
            </a:r>
            <a:r>
              <a:rPr lang="ru-RU" sz="1400" baseline="0">
                <a:solidFill>
                  <a:srgbClr val="660033"/>
                </a:solidFill>
                <a:latin typeface="Times New Roman" pitchFamily="18" charset="0"/>
                <a:cs typeface="Times New Roman" pitchFamily="18" charset="0"/>
              </a:rPr>
              <a:t> </a:t>
            </a:r>
            <a:endParaRPr lang="ru-RU" sz="1400">
              <a:solidFill>
                <a:srgbClr val="660033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ROC!$C$2:$C$191</c:f>
              <c:numCache>
                <c:formatCode>General</c:formatCod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3.3333333333333326E-2</c:v>
                </c:pt>
                <c:pt idx="161">
                  <c:v>6.6666666666666652E-2</c:v>
                </c:pt>
                <c:pt idx="162">
                  <c:v>9.9999999999999978E-2</c:v>
                </c:pt>
                <c:pt idx="163">
                  <c:v>0.1333333333333333</c:v>
                </c:pt>
                <c:pt idx="164">
                  <c:v>0.16666666666666663</c:v>
                </c:pt>
                <c:pt idx="165">
                  <c:v>0.19999999999999996</c:v>
                </c:pt>
                <c:pt idx="166">
                  <c:v>0.23333333333333328</c:v>
                </c:pt>
                <c:pt idx="167">
                  <c:v>0.26666666666666672</c:v>
                </c:pt>
                <c:pt idx="168">
                  <c:v>0.30000000000000004</c:v>
                </c:pt>
                <c:pt idx="169">
                  <c:v>0.33333333333333337</c:v>
                </c:pt>
                <c:pt idx="170">
                  <c:v>0.3666666666666667</c:v>
                </c:pt>
                <c:pt idx="171">
                  <c:v>0.4</c:v>
                </c:pt>
                <c:pt idx="172">
                  <c:v>0.43333333333333335</c:v>
                </c:pt>
                <c:pt idx="173">
                  <c:v>0.46666666666666667</c:v>
                </c:pt>
                <c:pt idx="174">
                  <c:v>0.5</c:v>
                </c:pt>
                <c:pt idx="175">
                  <c:v>0.53333333333333333</c:v>
                </c:pt>
                <c:pt idx="176">
                  <c:v>0.56666666666666665</c:v>
                </c:pt>
                <c:pt idx="177">
                  <c:v>0.6</c:v>
                </c:pt>
                <c:pt idx="178">
                  <c:v>0.6333333333333333</c:v>
                </c:pt>
                <c:pt idx="179">
                  <c:v>0.66666666666666674</c:v>
                </c:pt>
                <c:pt idx="180">
                  <c:v>0.7</c:v>
                </c:pt>
                <c:pt idx="181">
                  <c:v>0.73333333333333339</c:v>
                </c:pt>
                <c:pt idx="182">
                  <c:v>0.76666666666666661</c:v>
                </c:pt>
                <c:pt idx="183">
                  <c:v>0.8</c:v>
                </c:pt>
                <c:pt idx="184">
                  <c:v>0.83333333333333337</c:v>
                </c:pt>
                <c:pt idx="185">
                  <c:v>0.8666666666666667</c:v>
                </c:pt>
                <c:pt idx="186">
                  <c:v>0.9</c:v>
                </c:pt>
                <c:pt idx="187">
                  <c:v>0.93333333333333335</c:v>
                </c:pt>
                <c:pt idx="188">
                  <c:v>0.96666666666666667</c:v>
                </c:pt>
                <c:pt idx="189">
                  <c:v>0.96666666666666667</c:v>
                </c:pt>
              </c:numCache>
            </c:numRef>
          </c:xVal>
          <c:yVal>
            <c:numRef>
              <c:f>ROC!$D$2:$D$191</c:f>
              <c:numCache>
                <c:formatCode>General</c:formatCode>
                <c:ptCount val="190"/>
                <c:pt idx="0">
                  <c:v>6.2500000000000003E-3</c:v>
                </c:pt>
                <c:pt idx="1">
                  <c:v>1.2500000000000001E-2</c:v>
                </c:pt>
                <c:pt idx="2">
                  <c:v>1.8749999999999999E-2</c:v>
                </c:pt>
                <c:pt idx="3">
                  <c:v>2.5000000000000001E-2</c:v>
                </c:pt>
                <c:pt idx="4">
                  <c:v>3.125E-2</c:v>
                </c:pt>
                <c:pt idx="5">
                  <c:v>3.7499999999999999E-2</c:v>
                </c:pt>
                <c:pt idx="6">
                  <c:v>4.3749999999999997E-2</c:v>
                </c:pt>
                <c:pt idx="7">
                  <c:v>0.05</c:v>
                </c:pt>
                <c:pt idx="8">
                  <c:v>5.6250000000000001E-2</c:v>
                </c:pt>
                <c:pt idx="9">
                  <c:v>6.25E-2</c:v>
                </c:pt>
                <c:pt idx="10">
                  <c:v>6.8750000000000006E-2</c:v>
                </c:pt>
                <c:pt idx="11">
                  <c:v>7.4999999999999997E-2</c:v>
                </c:pt>
                <c:pt idx="12">
                  <c:v>8.1250000000000003E-2</c:v>
                </c:pt>
                <c:pt idx="13">
                  <c:v>8.7499999999999994E-2</c:v>
                </c:pt>
                <c:pt idx="14">
                  <c:v>9.375E-2</c:v>
                </c:pt>
                <c:pt idx="15">
                  <c:v>0.1</c:v>
                </c:pt>
                <c:pt idx="16">
                  <c:v>0.10625</c:v>
                </c:pt>
                <c:pt idx="17">
                  <c:v>0.1125</c:v>
                </c:pt>
                <c:pt idx="18">
                  <c:v>0.11874999999999999</c:v>
                </c:pt>
                <c:pt idx="19">
                  <c:v>0.125</c:v>
                </c:pt>
                <c:pt idx="20">
                  <c:v>0.13125000000000001</c:v>
                </c:pt>
                <c:pt idx="21">
                  <c:v>0.13750000000000001</c:v>
                </c:pt>
                <c:pt idx="22">
                  <c:v>0.14374999999999999</c:v>
                </c:pt>
                <c:pt idx="23">
                  <c:v>0.15</c:v>
                </c:pt>
                <c:pt idx="24">
                  <c:v>0.15625</c:v>
                </c:pt>
                <c:pt idx="25">
                  <c:v>0.16250000000000001</c:v>
                </c:pt>
                <c:pt idx="26">
                  <c:v>0.16875000000000001</c:v>
                </c:pt>
                <c:pt idx="27">
                  <c:v>0.17499999999999999</c:v>
                </c:pt>
                <c:pt idx="28">
                  <c:v>0.18124999999999999</c:v>
                </c:pt>
                <c:pt idx="29">
                  <c:v>0.1875</c:v>
                </c:pt>
                <c:pt idx="30">
                  <c:v>0.19375000000000001</c:v>
                </c:pt>
                <c:pt idx="31">
                  <c:v>0.2</c:v>
                </c:pt>
                <c:pt idx="32">
                  <c:v>0.20624999999999999</c:v>
                </c:pt>
                <c:pt idx="33">
                  <c:v>0.21249999999999999</c:v>
                </c:pt>
                <c:pt idx="34">
                  <c:v>0.21875</c:v>
                </c:pt>
                <c:pt idx="35">
                  <c:v>0.22500000000000001</c:v>
                </c:pt>
                <c:pt idx="36">
                  <c:v>0.23125000000000001</c:v>
                </c:pt>
                <c:pt idx="37">
                  <c:v>0.23749999999999999</c:v>
                </c:pt>
                <c:pt idx="38">
                  <c:v>0.24374999999999999</c:v>
                </c:pt>
                <c:pt idx="39">
                  <c:v>0.25</c:v>
                </c:pt>
                <c:pt idx="40">
                  <c:v>0.25624999999999998</c:v>
                </c:pt>
                <c:pt idx="41">
                  <c:v>0.26250000000000001</c:v>
                </c:pt>
                <c:pt idx="42">
                  <c:v>0.26874999999999999</c:v>
                </c:pt>
                <c:pt idx="43">
                  <c:v>0.27500000000000002</c:v>
                </c:pt>
                <c:pt idx="44">
                  <c:v>0.28125</c:v>
                </c:pt>
                <c:pt idx="45">
                  <c:v>0.28749999999999998</c:v>
                </c:pt>
                <c:pt idx="46">
                  <c:v>0.29375000000000001</c:v>
                </c:pt>
                <c:pt idx="47">
                  <c:v>0.3</c:v>
                </c:pt>
                <c:pt idx="48">
                  <c:v>0.30625000000000002</c:v>
                </c:pt>
                <c:pt idx="49">
                  <c:v>0.3125</c:v>
                </c:pt>
                <c:pt idx="50">
                  <c:v>0.31874999999999998</c:v>
                </c:pt>
                <c:pt idx="51">
                  <c:v>0.32500000000000001</c:v>
                </c:pt>
                <c:pt idx="52">
                  <c:v>0.33124999999999999</c:v>
                </c:pt>
                <c:pt idx="53">
                  <c:v>0.33750000000000002</c:v>
                </c:pt>
                <c:pt idx="54">
                  <c:v>0.34375</c:v>
                </c:pt>
                <c:pt idx="55">
                  <c:v>0.35</c:v>
                </c:pt>
                <c:pt idx="56">
                  <c:v>0.35625000000000001</c:v>
                </c:pt>
                <c:pt idx="57">
                  <c:v>0.36249999999999999</c:v>
                </c:pt>
                <c:pt idx="58">
                  <c:v>0.36875000000000002</c:v>
                </c:pt>
                <c:pt idx="59">
                  <c:v>0.375</c:v>
                </c:pt>
                <c:pt idx="60">
                  <c:v>0.38124999999999998</c:v>
                </c:pt>
                <c:pt idx="61">
                  <c:v>0.38750000000000001</c:v>
                </c:pt>
                <c:pt idx="62">
                  <c:v>0.39374999999999999</c:v>
                </c:pt>
                <c:pt idx="63">
                  <c:v>0.4</c:v>
                </c:pt>
                <c:pt idx="64">
                  <c:v>0.40625</c:v>
                </c:pt>
                <c:pt idx="65">
                  <c:v>0.41249999999999998</c:v>
                </c:pt>
                <c:pt idx="66">
                  <c:v>0.41875000000000001</c:v>
                </c:pt>
                <c:pt idx="67">
                  <c:v>0.42499999999999999</c:v>
                </c:pt>
                <c:pt idx="68">
                  <c:v>0.43125000000000002</c:v>
                </c:pt>
                <c:pt idx="69">
                  <c:v>0.4375</c:v>
                </c:pt>
                <c:pt idx="70">
                  <c:v>0.44374999999999998</c:v>
                </c:pt>
                <c:pt idx="71">
                  <c:v>0.45</c:v>
                </c:pt>
                <c:pt idx="72">
                  <c:v>0.45624999999999999</c:v>
                </c:pt>
                <c:pt idx="73">
                  <c:v>0.46250000000000002</c:v>
                </c:pt>
                <c:pt idx="74">
                  <c:v>0.46875</c:v>
                </c:pt>
                <c:pt idx="75">
                  <c:v>0.47499999999999998</c:v>
                </c:pt>
                <c:pt idx="76">
                  <c:v>0.48125000000000001</c:v>
                </c:pt>
                <c:pt idx="77">
                  <c:v>0.48749999999999999</c:v>
                </c:pt>
                <c:pt idx="78">
                  <c:v>0.49375000000000002</c:v>
                </c:pt>
                <c:pt idx="79">
                  <c:v>0.5</c:v>
                </c:pt>
                <c:pt idx="80">
                  <c:v>0.50624999999999998</c:v>
                </c:pt>
                <c:pt idx="81">
                  <c:v>0.51249999999999996</c:v>
                </c:pt>
                <c:pt idx="82">
                  <c:v>0.51875000000000004</c:v>
                </c:pt>
                <c:pt idx="83">
                  <c:v>0.52500000000000002</c:v>
                </c:pt>
                <c:pt idx="84">
                  <c:v>0.53125</c:v>
                </c:pt>
                <c:pt idx="85">
                  <c:v>0.53749999999999998</c:v>
                </c:pt>
                <c:pt idx="86">
                  <c:v>0.54374999999999996</c:v>
                </c:pt>
                <c:pt idx="87">
                  <c:v>0.55000000000000004</c:v>
                </c:pt>
                <c:pt idx="88">
                  <c:v>0.55625000000000002</c:v>
                </c:pt>
                <c:pt idx="89">
                  <c:v>0.5625</c:v>
                </c:pt>
                <c:pt idx="90">
                  <c:v>0.56874999999999998</c:v>
                </c:pt>
                <c:pt idx="91">
                  <c:v>0.57499999999999996</c:v>
                </c:pt>
                <c:pt idx="92">
                  <c:v>0.58125000000000004</c:v>
                </c:pt>
                <c:pt idx="93">
                  <c:v>0.58750000000000002</c:v>
                </c:pt>
                <c:pt idx="94">
                  <c:v>0.59375</c:v>
                </c:pt>
                <c:pt idx="95">
                  <c:v>0.6</c:v>
                </c:pt>
                <c:pt idx="96">
                  <c:v>0.60624999999999996</c:v>
                </c:pt>
                <c:pt idx="97">
                  <c:v>0.61250000000000004</c:v>
                </c:pt>
                <c:pt idx="98">
                  <c:v>0.61875000000000002</c:v>
                </c:pt>
                <c:pt idx="99">
                  <c:v>0.625</c:v>
                </c:pt>
                <c:pt idx="100">
                  <c:v>0.63124999999999998</c:v>
                </c:pt>
                <c:pt idx="101">
                  <c:v>0.63749999999999996</c:v>
                </c:pt>
                <c:pt idx="102">
                  <c:v>0.64375000000000004</c:v>
                </c:pt>
                <c:pt idx="103">
                  <c:v>0.65</c:v>
                </c:pt>
                <c:pt idx="104">
                  <c:v>0.65625</c:v>
                </c:pt>
                <c:pt idx="105">
                  <c:v>0.66249999999999998</c:v>
                </c:pt>
                <c:pt idx="106">
                  <c:v>0.66874999999999996</c:v>
                </c:pt>
                <c:pt idx="107">
                  <c:v>0.67500000000000004</c:v>
                </c:pt>
                <c:pt idx="108">
                  <c:v>0.68125000000000002</c:v>
                </c:pt>
                <c:pt idx="109">
                  <c:v>0.6875</c:v>
                </c:pt>
                <c:pt idx="110">
                  <c:v>0.69374999999999998</c:v>
                </c:pt>
                <c:pt idx="111">
                  <c:v>0.7</c:v>
                </c:pt>
                <c:pt idx="112">
                  <c:v>0.70625000000000004</c:v>
                </c:pt>
                <c:pt idx="113">
                  <c:v>0.71250000000000002</c:v>
                </c:pt>
                <c:pt idx="114">
                  <c:v>0.71875</c:v>
                </c:pt>
                <c:pt idx="115">
                  <c:v>0.72499999999999998</c:v>
                </c:pt>
                <c:pt idx="116">
                  <c:v>0.73124999999999996</c:v>
                </c:pt>
                <c:pt idx="117">
                  <c:v>0.73750000000000004</c:v>
                </c:pt>
                <c:pt idx="118">
                  <c:v>0.74375000000000002</c:v>
                </c:pt>
                <c:pt idx="119">
                  <c:v>0.75</c:v>
                </c:pt>
                <c:pt idx="120">
                  <c:v>0.75624999999999998</c:v>
                </c:pt>
                <c:pt idx="121">
                  <c:v>0.76249999999999996</c:v>
                </c:pt>
                <c:pt idx="122">
                  <c:v>0.76875000000000004</c:v>
                </c:pt>
                <c:pt idx="123">
                  <c:v>0.77500000000000002</c:v>
                </c:pt>
                <c:pt idx="124">
                  <c:v>0.78125</c:v>
                </c:pt>
                <c:pt idx="125">
                  <c:v>0.78749999999999998</c:v>
                </c:pt>
                <c:pt idx="126">
                  <c:v>0.79374999999999996</c:v>
                </c:pt>
                <c:pt idx="127">
                  <c:v>0.8</c:v>
                </c:pt>
                <c:pt idx="128">
                  <c:v>0.80625000000000002</c:v>
                </c:pt>
                <c:pt idx="129">
                  <c:v>0.8125</c:v>
                </c:pt>
                <c:pt idx="130">
                  <c:v>0.81874999999999998</c:v>
                </c:pt>
                <c:pt idx="131">
                  <c:v>0.82499999999999996</c:v>
                </c:pt>
                <c:pt idx="132">
                  <c:v>0.83125000000000004</c:v>
                </c:pt>
                <c:pt idx="133">
                  <c:v>0.83750000000000002</c:v>
                </c:pt>
                <c:pt idx="134">
                  <c:v>0.84375</c:v>
                </c:pt>
                <c:pt idx="135">
                  <c:v>0.85</c:v>
                </c:pt>
                <c:pt idx="136">
                  <c:v>0.85624999999999996</c:v>
                </c:pt>
                <c:pt idx="137">
                  <c:v>0.86250000000000004</c:v>
                </c:pt>
                <c:pt idx="138">
                  <c:v>0.86875000000000002</c:v>
                </c:pt>
                <c:pt idx="139">
                  <c:v>0.875</c:v>
                </c:pt>
                <c:pt idx="140">
                  <c:v>0.88124999999999998</c:v>
                </c:pt>
                <c:pt idx="141">
                  <c:v>0.88749999999999996</c:v>
                </c:pt>
                <c:pt idx="142">
                  <c:v>0.89375000000000004</c:v>
                </c:pt>
                <c:pt idx="143">
                  <c:v>0.9</c:v>
                </c:pt>
                <c:pt idx="144">
                  <c:v>0.90625</c:v>
                </c:pt>
                <c:pt idx="145">
                  <c:v>0.91249999999999998</c:v>
                </c:pt>
                <c:pt idx="146">
                  <c:v>0.91874999999999996</c:v>
                </c:pt>
                <c:pt idx="147">
                  <c:v>0.92500000000000004</c:v>
                </c:pt>
                <c:pt idx="148">
                  <c:v>0.93125000000000002</c:v>
                </c:pt>
                <c:pt idx="149">
                  <c:v>0.9375</c:v>
                </c:pt>
                <c:pt idx="150">
                  <c:v>0.94374999999999998</c:v>
                </c:pt>
                <c:pt idx="151">
                  <c:v>0.95</c:v>
                </c:pt>
                <c:pt idx="152">
                  <c:v>0.95625000000000004</c:v>
                </c:pt>
                <c:pt idx="153">
                  <c:v>0.96250000000000002</c:v>
                </c:pt>
                <c:pt idx="154">
                  <c:v>0.96875</c:v>
                </c:pt>
                <c:pt idx="155">
                  <c:v>0.97499999999999998</c:v>
                </c:pt>
                <c:pt idx="156">
                  <c:v>0.98124999999999996</c:v>
                </c:pt>
                <c:pt idx="157">
                  <c:v>0.98750000000000004</c:v>
                </c:pt>
                <c:pt idx="158">
                  <c:v>0.99375000000000002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</c:numCache>
            </c:numRef>
          </c:yVal>
          <c:smooth val="1"/>
        </c:ser>
        <c:axId val="95926144"/>
        <c:axId val="95927680"/>
      </c:scatterChart>
      <c:valAx>
        <c:axId val="959261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5927680"/>
        <c:crosses val="autoZero"/>
        <c:crossBetween val="midCat"/>
      </c:valAx>
      <c:valAx>
        <c:axId val="959276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05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5926144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0</xdr:rowOff>
    </xdr:from>
    <xdr:to>
      <xdr:col>12</xdr:col>
      <xdr:colOff>333375</xdr:colOff>
      <xdr:row>15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5"/>
  <sheetViews>
    <sheetView tabSelected="1" workbookViewId="0">
      <selection activeCell="P196" sqref="P196"/>
    </sheetView>
  </sheetViews>
  <sheetFormatPr defaultRowHeight="15"/>
  <cols>
    <col min="6" max="6" width="14.7109375" bestFit="1" customWidth="1"/>
    <col min="8" max="8" width="14" bestFit="1" customWidth="1"/>
    <col min="9" max="9" width="12.85546875" bestFit="1" customWidth="1"/>
  </cols>
  <sheetData>
    <row r="1" spans="1:12" s="2" customFormat="1">
      <c r="A1" s="1" t="s">
        <v>573</v>
      </c>
      <c r="B1" s="1" t="s">
        <v>574</v>
      </c>
      <c r="C1" s="1"/>
      <c r="D1" s="1" t="s">
        <v>575</v>
      </c>
      <c r="E1" s="1" t="s">
        <v>576</v>
      </c>
      <c r="F1" s="1" t="s">
        <v>577</v>
      </c>
      <c r="G1" s="1" t="s">
        <v>578</v>
      </c>
      <c r="H1" s="1"/>
      <c r="I1" s="1" t="s">
        <v>579</v>
      </c>
      <c r="J1" s="1"/>
      <c r="K1" s="1"/>
      <c r="L1" s="1"/>
    </row>
    <row r="2" spans="1:12">
      <c r="A2" t="s">
        <v>422</v>
      </c>
      <c r="B2">
        <v>995</v>
      </c>
      <c r="C2" t="s">
        <v>0</v>
      </c>
      <c r="D2">
        <v>2547</v>
      </c>
      <c r="E2">
        <v>2661</v>
      </c>
      <c r="F2" t="s">
        <v>423</v>
      </c>
      <c r="G2" t="s">
        <v>424</v>
      </c>
      <c r="H2" t="str">
        <f t="shared" ref="H2:H65" si="0">VLOOKUP(F2,$K:$K,1,0)</f>
        <v>POLG_PSBMV</v>
      </c>
      <c r="I2" t="s">
        <v>572</v>
      </c>
      <c r="K2" s="2" t="s">
        <v>519</v>
      </c>
    </row>
    <row r="3" spans="1:12">
      <c r="A3" t="s">
        <v>419</v>
      </c>
      <c r="B3">
        <v>983</v>
      </c>
      <c r="C3" t="s">
        <v>0</v>
      </c>
      <c r="D3">
        <v>2450</v>
      </c>
      <c r="E3">
        <v>2559</v>
      </c>
      <c r="F3" t="s">
        <v>420</v>
      </c>
      <c r="G3" t="s">
        <v>421</v>
      </c>
      <c r="H3" s="2" t="str">
        <f t="shared" si="0"/>
        <v>POLG_BTMV</v>
      </c>
      <c r="I3" t="s">
        <v>572</v>
      </c>
      <c r="K3" s="2" t="s">
        <v>79</v>
      </c>
    </row>
    <row r="4" spans="1:12">
      <c r="A4" t="s">
        <v>414</v>
      </c>
      <c r="B4">
        <v>977</v>
      </c>
      <c r="C4" t="s">
        <v>0</v>
      </c>
      <c r="D4">
        <v>2443</v>
      </c>
      <c r="E4">
        <v>2553</v>
      </c>
      <c r="F4" t="s">
        <v>415</v>
      </c>
      <c r="G4" t="s">
        <v>416</v>
      </c>
      <c r="H4" s="2" t="str">
        <f t="shared" si="0"/>
        <v>POLG_ZYMVR</v>
      </c>
      <c r="I4" t="s">
        <v>572</v>
      </c>
      <c r="K4" s="2" t="s">
        <v>74</v>
      </c>
    </row>
    <row r="5" spans="1:12">
      <c r="A5" t="s">
        <v>414</v>
      </c>
      <c r="B5">
        <v>977</v>
      </c>
      <c r="C5" t="s">
        <v>0</v>
      </c>
      <c r="D5">
        <v>2444</v>
      </c>
      <c r="E5">
        <v>2558</v>
      </c>
      <c r="F5" t="s">
        <v>417</v>
      </c>
      <c r="G5" t="s">
        <v>418</v>
      </c>
      <c r="H5" s="2" t="str">
        <f t="shared" si="0"/>
        <v>POLG_PPVNA</v>
      </c>
      <c r="I5" t="s">
        <v>572</v>
      </c>
      <c r="K5" s="2" t="s">
        <v>82</v>
      </c>
    </row>
    <row r="6" spans="1:12">
      <c r="A6" t="s">
        <v>409</v>
      </c>
      <c r="B6">
        <v>974</v>
      </c>
      <c r="C6" t="s">
        <v>0</v>
      </c>
      <c r="D6">
        <v>2444</v>
      </c>
      <c r="E6">
        <v>2558</v>
      </c>
      <c r="F6" t="s">
        <v>410</v>
      </c>
      <c r="G6" t="s">
        <v>411</v>
      </c>
      <c r="H6" s="2" t="str">
        <f t="shared" si="0"/>
        <v>POLG_PPVRA</v>
      </c>
      <c r="I6" t="s">
        <v>572</v>
      </c>
      <c r="K6" s="2" t="s">
        <v>76</v>
      </c>
    </row>
    <row r="7" spans="1:12">
      <c r="A7" t="s">
        <v>409</v>
      </c>
      <c r="B7">
        <v>974</v>
      </c>
      <c r="C7" t="s">
        <v>0</v>
      </c>
      <c r="D7">
        <v>2445</v>
      </c>
      <c r="E7">
        <v>2559</v>
      </c>
      <c r="F7" t="s">
        <v>412</v>
      </c>
      <c r="G7" t="s">
        <v>413</v>
      </c>
      <c r="H7" s="2" t="str">
        <f t="shared" si="0"/>
        <v>POLG_PPVD</v>
      </c>
      <c r="I7" t="s">
        <v>572</v>
      </c>
      <c r="K7" s="2" t="s">
        <v>520</v>
      </c>
    </row>
    <row r="8" spans="1:12">
      <c r="A8" t="s">
        <v>406</v>
      </c>
      <c r="B8">
        <v>967</v>
      </c>
      <c r="C8" t="s">
        <v>0</v>
      </c>
      <c r="D8">
        <v>820</v>
      </c>
      <c r="E8">
        <v>934</v>
      </c>
      <c r="F8" t="s">
        <v>407</v>
      </c>
      <c r="G8" t="s">
        <v>408</v>
      </c>
      <c r="H8" s="2" t="str">
        <f t="shared" si="0"/>
        <v>POLG_PPVEA</v>
      </c>
      <c r="I8" t="s">
        <v>572</v>
      </c>
      <c r="K8" s="2" t="s">
        <v>521</v>
      </c>
    </row>
    <row r="9" spans="1:12">
      <c r="A9" t="s">
        <v>403</v>
      </c>
      <c r="B9">
        <v>963</v>
      </c>
      <c r="C9" t="s">
        <v>0</v>
      </c>
      <c r="D9">
        <v>2444</v>
      </c>
      <c r="E9">
        <v>2553</v>
      </c>
      <c r="F9" t="s">
        <v>404</v>
      </c>
      <c r="G9" t="s">
        <v>405</v>
      </c>
      <c r="H9" s="2" t="str">
        <f t="shared" si="0"/>
        <v>POLG_ZYMVS</v>
      </c>
      <c r="I9" t="s">
        <v>572</v>
      </c>
      <c r="K9" s="2" t="s">
        <v>522</v>
      </c>
    </row>
    <row r="10" spans="1:12">
      <c r="A10" t="s">
        <v>400</v>
      </c>
      <c r="B10">
        <v>960</v>
      </c>
      <c r="C10" t="s">
        <v>0</v>
      </c>
      <c r="D10">
        <v>2444</v>
      </c>
      <c r="E10">
        <v>2558</v>
      </c>
      <c r="F10" t="s">
        <v>401</v>
      </c>
      <c r="G10" t="s">
        <v>402</v>
      </c>
      <c r="H10" s="2" t="str">
        <f t="shared" si="0"/>
        <v>POLG_PPVSK</v>
      </c>
      <c r="I10" t="s">
        <v>572</v>
      </c>
      <c r="K10" s="2" t="s">
        <v>523</v>
      </c>
    </row>
    <row r="11" spans="1:12">
      <c r="A11" t="s">
        <v>397</v>
      </c>
      <c r="B11">
        <v>958</v>
      </c>
      <c r="C11" t="s">
        <v>0</v>
      </c>
      <c r="D11">
        <v>1625</v>
      </c>
      <c r="E11">
        <v>1737</v>
      </c>
      <c r="F11" t="s">
        <v>398</v>
      </c>
      <c r="G11" t="s">
        <v>399</v>
      </c>
      <c r="H11" s="2" t="str">
        <f t="shared" si="0"/>
        <v>POL1_BRSV</v>
      </c>
      <c r="I11" t="s">
        <v>572</v>
      </c>
      <c r="K11" s="2" t="s">
        <v>334</v>
      </c>
    </row>
    <row r="12" spans="1:12">
      <c r="A12" t="s">
        <v>394</v>
      </c>
      <c r="B12">
        <v>956</v>
      </c>
      <c r="C12" t="s">
        <v>0</v>
      </c>
      <c r="D12">
        <v>7</v>
      </c>
      <c r="E12">
        <v>116</v>
      </c>
      <c r="F12" t="s">
        <v>395</v>
      </c>
      <c r="G12" t="s">
        <v>396</v>
      </c>
      <c r="H12" s="2" t="str">
        <f t="shared" si="0"/>
        <v>POLG_PRSVP</v>
      </c>
      <c r="I12" t="s">
        <v>572</v>
      </c>
      <c r="K12" s="2" t="s">
        <v>328</v>
      </c>
    </row>
    <row r="13" spans="1:12">
      <c r="A13" t="s">
        <v>391</v>
      </c>
      <c r="B13">
        <v>955</v>
      </c>
      <c r="C13" t="s">
        <v>0</v>
      </c>
      <c r="D13">
        <v>2440</v>
      </c>
      <c r="E13">
        <v>2550</v>
      </c>
      <c r="F13" t="s">
        <v>392</v>
      </c>
      <c r="G13" t="s">
        <v>393</v>
      </c>
      <c r="H13" s="2" t="str">
        <f t="shared" si="0"/>
        <v>POLG_ZYMVC</v>
      </c>
      <c r="I13" t="s">
        <v>572</v>
      </c>
      <c r="K13" s="2" t="s">
        <v>305</v>
      </c>
    </row>
    <row r="14" spans="1:12">
      <c r="A14" t="s">
        <v>386</v>
      </c>
      <c r="B14">
        <v>953</v>
      </c>
      <c r="C14" t="s">
        <v>0</v>
      </c>
      <c r="D14">
        <v>2436</v>
      </c>
      <c r="E14">
        <v>2550</v>
      </c>
      <c r="F14" t="s">
        <v>387</v>
      </c>
      <c r="G14" t="s">
        <v>388</v>
      </c>
      <c r="H14" s="2" t="str">
        <f t="shared" si="0"/>
        <v>POLG_SBMVG</v>
      </c>
      <c r="I14" t="s">
        <v>572</v>
      </c>
      <c r="K14" s="2" t="s">
        <v>308</v>
      </c>
    </row>
    <row r="15" spans="1:12">
      <c r="A15" t="s">
        <v>386</v>
      </c>
      <c r="B15">
        <v>953</v>
      </c>
      <c r="C15" t="s">
        <v>0</v>
      </c>
      <c r="D15">
        <v>2436</v>
      </c>
      <c r="E15">
        <v>2550</v>
      </c>
      <c r="F15" t="s">
        <v>389</v>
      </c>
      <c r="G15" t="s">
        <v>390</v>
      </c>
      <c r="H15" s="2" t="str">
        <f t="shared" si="0"/>
        <v>POLG_SBMVN</v>
      </c>
      <c r="I15" t="s">
        <v>572</v>
      </c>
      <c r="K15" s="2" t="s">
        <v>297</v>
      </c>
    </row>
    <row r="16" spans="1:12">
      <c r="A16" t="s">
        <v>383</v>
      </c>
      <c r="B16">
        <v>952</v>
      </c>
      <c r="C16" t="s">
        <v>0</v>
      </c>
      <c r="D16">
        <v>2433</v>
      </c>
      <c r="E16">
        <v>2542</v>
      </c>
      <c r="F16" t="s">
        <v>384</v>
      </c>
      <c r="G16" t="s">
        <v>385</v>
      </c>
      <c r="H16" s="2" t="str">
        <f t="shared" si="0"/>
        <v>POLG_PEMVC</v>
      </c>
      <c r="I16" t="s">
        <v>572</v>
      </c>
      <c r="K16" s="2" t="s">
        <v>285</v>
      </c>
    </row>
    <row r="17" spans="1:11">
      <c r="A17" t="s">
        <v>380</v>
      </c>
      <c r="B17">
        <v>948</v>
      </c>
      <c r="C17" t="s">
        <v>0</v>
      </c>
      <c r="D17">
        <v>376</v>
      </c>
      <c r="E17">
        <v>485</v>
      </c>
      <c r="F17" t="s">
        <v>381</v>
      </c>
      <c r="G17" t="s">
        <v>382</v>
      </c>
      <c r="H17" s="2" t="str">
        <f t="shared" si="0"/>
        <v>POLG_WMV2U</v>
      </c>
      <c r="I17" t="s">
        <v>572</v>
      </c>
      <c r="K17" s="2" t="s">
        <v>279</v>
      </c>
    </row>
    <row r="18" spans="1:11">
      <c r="A18" t="s">
        <v>377</v>
      </c>
      <c r="B18">
        <v>936</v>
      </c>
      <c r="C18" t="s">
        <v>0</v>
      </c>
      <c r="D18">
        <v>2431</v>
      </c>
      <c r="E18">
        <v>2540</v>
      </c>
      <c r="F18" t="s">
        <v>378</v>
      </c>
      <c r="G18" t="s">
        <v>379</v>
      </c>
      <c r="H18" s="2" t="str">
        <f t="shared" si="0"/>
        <v>POLG_PVMA</v>
      </c>
      <c r="I18" t="s">
        <v>572</v>
      </c>
      <c r="K18" s="2" t="s">
        <v>302</v>
      </c>
    </row>
    <row r="19" spans="1:11">
      <c r="A19" t="s">
        <v>374</v>
      </c>
      <c r="B19">
        <v>926</v>
      </c>
      <c r="C19" t="s">
        <v>0</v>
      </c>
      <c r="D19">
        <v>1985</v>
      </c>
      <c r="E19">
        <v>2095</v>
      </c>
      <c r="F19" t="s">
        <v>375</v>
      </c>
      <c r="G19" t="s">
        <v>376</v>
      </c>
      <c r="H19" s="2" t="str">
        <f t="shared" si="0"/>
        <v>POLG_TMEVG</v>
      </c>
      <c r="I19" t="s">
        <v>572</v>
      </c>
      <c r="K19" s="2" t="s">
        <v>354</v>
      </c>
    </row>
    <row r="20" spans="1:11">
      <c r="A20" t="s">
        <v>371</v>
      </c>
      <c r="B20">
        <v>925</v>
      </c>
      <c r="C20" t="s">
        <v>0</v>
      </c>
      <c r="D20">
        <v>1983</v>
      </c>
      <c r="E20">
        <v>2093</v>
      </c>
      <c r="F20" t="s">
        <v>372</v>
      </c>
      <c r="G20" t="s">
        <v>373</v>
      </c>
      <c r="H20" s="2" t="str">
        <f t="shared" si="0"/>
        <v>POLG_TMEVD</v>
      </c>
      <c r="I20" t="s">
        <v>572</v>
      </c>
      <c r="K20" s="2" t="s">
        <v>398</v>
      </c>
    </row>
    <row r="21" spans="1:11">
      <c r="A21" t="s">
        <v>368</v>
      </c>
      <c r="B21">
        <v>922</v>
      </c>
      <c r="C21" t="s">
        <v>0</v>
      </c>
      <c r="D21">
        <v>1985</v>
      </c>
      <c r="E21">
        <v>2095</v>
      </c>
      <c r="F21" t="s">
        <v>369</v>
      </c>
      <c r="G21" t="s">
        <v>370</v>
      </c>
      <c r="H21" s="2" t="str">
        <f t="shared" si="0"/>
        <v>POLG_TMEVB</v>
      </c>
      <c r="I21" t="s">
        <v>572</v>
      </c>
      <c r="K21" s="2" t="s">
        <v>276</v>
      </c>
    </row>
    <row r="22" spans="1:11">
      <c r="A22" t="s">
        <v>365</v>
      </c>
      <c r="B22">
        <v>918</v>
      </c>
      <c r="C22" t="s">
        <v>0</v>
      </c>
      <c r="D22">
        <v>522</v>
      </c>
      <c r="E22">
        <v>631</v>
      </c>
      <c r="F22" t="s">
        <v>366</v>
      </c>
      <c r="G22" t="s">
        <v>367</v>
      </c>
      <c r="H22" s="2" t="str">
        <f t="shared" si="0"/>
        <v>POLG_OMV</v>
      </c>
      <c r="I22" t="s">
        <v>572</v>
      </c>
      <c r="K22" s="2" t="s">
        <v>348</v>
      </c>
    </row>
    <row r="23" spans="1:11">
      <c r="A23" t="s">
        <v>362</v>
      </c>
      <c r="B23">
        <v>911</v>
      </c>
      <c r="C23" t="s">
        <v>0</v>
      </c>
      <c r="D23">
        <v>2440</v>
      </c>
      <c r="E23">
        <v>2554</v>
      </c>
      <c r="F23" t="s">
        <v>363</v>
      </c>
      <c r="G23" t="s">
        <v>364</v>
      </c>
      <c r="H23" s="2" t="str">
        <f t="shared" si="0"/>
        <v>POLG_BCMNN</v>
      </c>
      <c r="I23" t="s">
        <v>572</v>
      </c>
      <c r="K23" s="2" t="s">
        <v>351</v>
      </c>
    </row>
    <row r="24" spans="1:11">
      <c r="A24" t="s">
        <v>359</v>
      </c>
      <c r="B24">
        <v>872</v>
      </c>
      <c r="C24" t="s">
        <v>0</v>
      </c>
      <c r="D24">
        <v>2397</v>
      </c>
      <c r="E24">
        <v>2506</v>
      </c>
      <c r="F24" t="s">
        <v>360</v>
      </c>
      <c r="G24" t="s">
        <v>361</v>
      </c>
      <c r="H24" s="2" t="str">
        <f t="shared" si="0"/>
        <v>POLG_RGMVD</v>
      </c>
      <c r="I24" t="s">
        <v>572</v>
      </c>
      <c r="K24" s="2" t="s">
        <v>264</v>
      </c>
    </row>
    <row r="25" spans="1:11">
      <c r="A25" t="s">
        <v>356</v>
      </c>
      <c r="B25">
        <v>863</v>
      </c>
      <c r="C25" t="s">
        <v>0</v>
      </c>
      <c r="D25">
        <v>2460</v>
      </c>
      <c r="E25">
        <v>2569</v>
      </c>
      <c r="F25" t="s">
        <v>357</v>
      </c>
      <c r="G25" t="s">
        <v>358</v>
      </c>
      <c r="H25" s="2" t="str">
        <f t="shared" si="0"/>
        <v>POLG_PEMVM</v>
      </c>
      <c r="I25" t="s">
        <v>572</v>
      </c>
      <c r="K25" s="2" t="s">
        <v>492</v>
      </c>
    </row>
    <row r="26" spans="1:11">
      <c r="A26" t="s">
        <v>353</v>
      </c>
      <c r="B26">
        <v>861</v>
      </c>
      <c r="C26" t="s">
        <v>0</v>
      </c>
      <c r="D26">
        <v>1567</v>
      </c>
      <c r="E26">
        <v>1679</v>
      </c>
      <c r="F26" t="s">
        <v>354</v>
      </c>
      <c r="G26" t="s">
        <v>355</v>
      </c>
      <c r="H26" s="2" t="str">
        <f t="shared" si="0"/>
        <v>POL1_BRAV</v>
      </c>
      <c r="I26" t="s">
        <v>572</v>
      </c>
      <c r="K26" s="2" t="s">
        <v>325</v>
      </c>
    </row>
    <row r="27" spans="1:11">
      <c r="A27" t="s">
        <v>350</v>
      </c>
      <c r="B27">
        <v>833</v>
      </c>
      <c r="C27" t="s">
        <v>0</v>
      </c>
      <c r="D27">
        <v>1331</v>
      </c>
      <c r="E27">
        <v>1443</v>
      </c>
      <c r="F27" t="s">
        <v>351</v>
      </c>
      <c r="G27" t="s">
        <v>352</v>
      </c>
      <c r="H27" s="2" t="str">
        <f t="shared" si="0"/>
        <v>POL1_CPSMV</v>
      </c>
      <c r="I27" t="s">
        <v>572</v>
      </c>
      <c r="K27" s="2" t="s">
        <v>323</v>
      </c>
    </row>
    <row r="28" spans="1:11">
      <c r="A28" t="s">
        <v>347</v>
      </c>
      <c r="B28">
        <v>831</v>
      </c>
      <c r="C28" t="s">
        <v>0</v>
      </c>
      <c r="D28">
        <v>1341</v>
      </c>
      <c r="E28">
        <v>1453</v>
      </c>
      <c r="F28" t="s">
        <v>348</v>
      </c>
      <c r="G28" t="s">
        <v>349</v>
      </c>
      <c r="H28" s="2" t="str">
        <f t="shared" si="0"/>
        <v>POL1_CPMVS</v>
      </c>
      <c r="I28" t="s">
        <v>572</v>
      </c>
      <c r="K28" s="2" t="s">
        <v>232</v>
      </c>
    </row>
    <row r="29" spans="1:11">
      <c r="A29" t="s">
        <v>342</v>
      </c>
      <c r="B29">
        <v>819</v>
      </c>
      <c r="C29" t="s">
        <v>0</v>
      </c>
      <c r="D29">
        <v>263</v>
      </c>
      <c r="E29">
        <v>373</v>
      </c>
      <c r="F29" t="s">
        <v>343</v>
      </c>
      <c r="G29" t="s">
        <v>344</v>
      </c>
      <c r="H29" s="2" t="str">
        <f t="shared" si="0"/>
        <v>POLG_BSTVG</v>
      </c>
      <c r="I29" t="s">
        <v>572</v>
      </c>
      <c r="K29" s="2" t="s">
        <v>244</v>
      </c>
    </row>
    <row r="30" spans="1:11">
      <c r="A30" t="s">
        <v>342</v>
      </c>
      <c r="B30">
        <v>819</v>
      </c>
      <c r="C30" t="s">
        <v>0</v>
      </c>
      <c r="D30">
        <v>2430</v>
      </c>
      <c r="E30">
        <v>2540</v>
      </c>
      <c r="F30" t="s">
        <v>345</v>
      </c>
      <c r="G30" t="s">
        <v>346</v>
      </c>
      <c r="H30" s="2" t="str">
        <f t="shared" si="0"/>
        <v>POLG_BSTV1</v>
      </c>
      <c r="I30" t="s">
        <v>572</v>
      </c>
      <c r="K30" s="2" t="s">
        <v>432</v>
      </c>
    </row>
    <row r="31" spans="1:11">
      <c r="A31" t="s">
        <v>339</v>
      </c>
      <c r="B31">
        <v>801</v>
      </c>
      <c r="C31" t="s">
        <v>0</v>
      </c>
      <c r="D31">
        <v>2484</v>
      </c>
      <c r="E31">
        <v>2593</v>
      </c>
      <c r="F31" t="s">
        <v>340</v>
      </c>
      <c r="G31" t="s">
        <v>341</v>
      </c>
      <c r="H31" s="2" t="str">
        <f t="shared" si="0"/>
        <v>POLG_TRIMV</v>
      </c>
      <c r="I31" t="s">
        <v>572</v>
      </c>
      <c r="K31" s="2" t="s">
        <v>311</v>
      </c>
    </row>
    <row r="32" spans="1:11">
      <c r="A32" t="s">
        <v>336</v>
      </c>
      <c r="B32">
        <v>799</v>
      </c>
      <c r="C32" t="s">
        <v>0</v>
      </c>
      <c r="D32">
        <v>1339</v>
      </c>
      <c r="E32">
        <v>1449</v>
      </c>
      <c r="F32" t="s">
        <v>337</v>
      </c>
      <c r="G32" t="s">
        <v>338</v>
      </c>
      <c r="H32" s="2" t="str">
        <f t="shared" si="0"/>
        <v>POLG_LORDV</v>
      </c>
      <c r="I32" t="s">
        <v>572</v>
      </c>
      <c r="K32" s="2" t="s">
        <v>320</v>
      </c>
    </row>
    <row r="33" spans="1:11">
      <c r="A33" t="s">
        <v>333</v>
      </c>
      <c r="B33">
        <v>787</v>
      </c>
      <c r="C33" t="s">
        <v>0</v>
      </c>
      <c r="D33">
        <v>211</v>
      </c>
      <c r="E33">
        <v>323</v>
      </c>
      <c r="F33" t="s">
        <v>334</v>
      </c>
      <c r="G33" t="s">
        <v>335</v>
      </c>
      <c r="H33" s="2" t="str">
        <f t="shared" si="0"/>
        <v>POL1_APMV</v>
      </c>
      <c r="I33" t="s">
        <v>572</v>
      </c>
      <c r="K33" s="2" t="s">
        <v>250</v>
      </c>
    </row>
    <row r="34" spans="1:11">
      <c r="A34" t="s">
        <v>330</v>
      </c>
      <c r="B34">
        <v>786</v>
      </c>
      <c r="C34" t="s">
        <v>0</v>
      </c>
      <c r="D34">
        <v>2806</v>
      </c>
      <c r="E34">
        <v>2915</v>
      </c>
      <c r="F34" t="s">
        <v>331</v>
      </c>
      <c r="G34" t="s">
        <v>332</v>
      </c>
      <c r="H34" s="2" t="str">
        <f t="shared" si="0"/>
        <v>POLG_SPMMV</v>
      </c>
      <c r="I34" t="s">
        <v>572</v>
      </c>
      <c r="K34" s="2" t="s">
        <v>287</v>
      </c>
    </row>
    <row r="35" spans="1:11">
      <c r="A35" t="s">
        <v>327</v>
      </c>
      <c r="B35">
        <v>769</v>
      </c>
      <c r="C35" t="s">
        <v>0</v>
      </c>
      <c r="D35">
        <v>1640</v>
      </c>
      <c r="E35">
        <v>1751</v>
      </c>
      <c r="F35" t="s">
        <v>328</v>
      </c>
      <c r="G35" t="s">
        <v>329</v>
      </c>
      <c r="H35" s="2" t="str">
        <f t="shared" si="0"/>
        <v>POL1_ARMVN</v>
      </c>
      <c r="I35" t="s">
        <v>572</v>
      </c>
      <c r="K35" s="2" t="s">
        <v>270</v>
      </c>
    </row>
    <row r="36" spans="1:11">
      <c r="A36" t="s">
        <v>322</v>
      </c>
      <c r="B36">
        <v>768</v>
      </c>
      <c r="C36" t="s">
        <v>0</v>
      </c>
      <c r="D36">
        <v>1338</v>
      </c>
      <c r="E36">
        <v>1450</v>
      </c>
      <c r="F36" t="s">
        <v>323</v>
      </c>
      <c r="G36" t="s">
        <v>324</v>
      </c>
      <c r="H36" s="2" t="str">
        <f t="shared" si="0"/>
        <v>POL1_RCMV</v>
      </c>
      <c r="I36" t="s">
        <v>572</v>
      </c>
      <c r="K36" s="2" t="s">
        <v>289</v>
      </c>
    </row>
    <row r="37" spans="1:11">
      <c r="A37" t="s">
        <v>322</v>
      </c>
      <c r="B37">
        <v>768</v>
      </c>
      <c r="C37" t="s">
        <v>0</v>
      </c>
      <c r="D37">
        <v>1641</v>
      </c>
      <c r="E37">
        <v>1752</v>
      </c>
      <c r="F37" t="s">
        <v>325</v>
      </c>
      <c r="G37" t="s">
        <v>326</v>
      </c>
      <c r="H37" s="2" t="str">
        <f t="shared" si="0"/>
        <v>POL1_GFLV</v>
      </c>
      <c r="I37" t="s">
        <v>572</v>
      </c>
      <c r="K37" s="2" t="s">
        <v>363</v>
      </c>
    </row>
    <row r="38" spans="1:11">
      <c r="A38" t="s">
        <v>319</v>
      </c>
      <c r="B38">
        <v>762</v>
      </c>
      <c r="C38" t="s">
        <v>0</v>
      </c>
      <c r="D38">
        <v>1288</v>
      </c>
      <c r="E38">
        <v>1400</v>
      </c>
      <c r="F38" t="s">
        <v>320</v>
      </c>
      <c r="G38" t="s">
        <v>321</v>
      </c>
      <c r="H38" s="2" t="str">
        <f t="shared" si="0"/>
        <v>POL1_TOTV</v>
      </c>
      <c r="I38" t="s">
        <v>572</v>
      </c>
      <c r="K38" s="2" t="s">
        <v>165</v>
      </c>
    </row>
    <row r="39" spans="1:11">
      <c r="A39" t="s">
        <v>316</v>
      </c>
      <c r="B39">
        <v>755</v>
      </c>
      <c r="C39" t="s">
        <v>0</v>
      </c>
      <c r="D39">
        <v>2764</v>
      </c>
      <c r="E39">
        <v>2874</v>
      </c>
      <c r="F39" t="s">
        <v>317</v>
      </c>
      <c r="G39" t="s">
        <v>318</v>
      </c>
      <c r="H39" s="2" t="str">
        <f t="shared" si="0"/>
        <v>POLG_BVY3</v>
      </c>
      <c r="I39" t="s">
        <v>572</v>
      </c>
      <c r="K39" s="2" t="s">
        <v>186</v>
      </c>
    </row>
    <row r="40" spans="1:11">
      <c r="A40" t="s">
        <v>313</v>
      </c>
      <c r="B40">
        <v>724</v>
      </c>
      <c r="C40" t="s">
        <v>0</v>
      </c>
      <c r="D40">
        <v>1869</v>
      </c>
      <c r="E40">
        <v>1977</v>
      </c>
      <c r="F40" t="s">
        <v>314</v>
      </c>
      <c r="G40" t="s">
        <v>315</v>
      </c>
      <c r="H40" s="2" t="str">
        <f t="shared" si="0"/>
        <v>POLG_HPE23</v>
      </c>
      <c r="I40" t="s">
        <v>572</v>
      </c>
      <c r="K40" s="2" t="s">
        <v>207</v>
      </c>
    </row>
    <row r="41" spans="1:11">
      <c r="A41" t="s">
        <v>310</v>
      </c>
      <c r="B41">
        <v>721</v>
      </c>
      <c r="C41" t="s">
        <v>0</v>
      </c>
      <c r="D41">
        <v>1677</v>
      </c>
      <c r="E41">
        <v>1789</v>
      </c>
      <c r="F41" t="s">
        <v>311</v>
      </c>
      <c r="G41" t="s">
        <v>312</v>
      </c>
      <c r="H41" s="2" t="str">
        <f t="shared" si="0"/>
        <v>POL1_TORVR</v>
      </c>
      <c r="I41" t="s">
        <v>572</v>
      </c>
      <c r="K41" s="2" t="s">
        <v>345</v>
      </c>
    </row>
    <row r="42" spans="1:11">
      <c r="A42" t="s">
        <v>307</v>
      </c>
      <c r="B42">
        <v>709</v>
      </c>
      <c r="C42" t="s">
        <v>0</v>
      </c>
      <c r="D42">
        <v>1772</v>
      </c>
      <c r="E42">
        <v>1882</v>
      </c>
      <c r="F42" t="s">
        <v>308</v>
      </c>
      <c r="G42" t="s">
        <v>309</v>
      </c>
      <c r="H42" s="2" t="str">
        <f t="shared" si="0"/>
        <v>POL1_BAYMG</v>
      </c>
      <c r="I42" t="s">
        <v>572</v>
      </c>
      <c r="K42" s="2" t="s">
        <v>343</v>
      </c>
    </row>
    <row r="43" spans="1:11">
      <c r="A43" t="s">
        <v>304</v>
      </c>
      <c r="B43">
        <v>706</v>
      </c>
      <c r="C43" t="s">
        <v>0</v>
      </c>
      <c r="D43">
        <v>1658</v>
      </c>
      <c r="E43">
        <v>1769</v>
      </c>
      <c r="F43" t="s">
        <v>305</v>
      </c>
      <c r="G43" t="s">
        <v>306</v>
      </c>
      <c r="H43" s="2" t="str">
        <f t="shared" si="0"/>
        <v>POL1_BAMMN</v>
      </c>
      <c r="I43" t="s">
        <v>572</v>
      </c>
      <c r="K43" s="2" t="s">
        <v>420</v>
      </c>
    </row>
    <row r="44" spans="1:11">
      <c r="A44" t="s">
        <v>301</v>
      </c>
      <c r="B44">
        <v>702</v>
      </c>
      <c r="C44" t="s">
        <v>0</v>
      </c>
      <c r="D44">
        <v>1326</v>
      </c>
      <c r="E44">
        <v>1438</v>
      </c>
      <c r="F44" t="s">
        <v>302</v>
      </c>
      <c r="G44" t="s">
        <v>303</v>
      </c>
      <c r="H44" s="2" t="str">
        <f t="shared" si="0"/>
        <v>POL1_BPMV</v>
      </c>
      <c r="I44" t="s">
        <v>572</v>
      </c>
      <c r="K44" s="2" t="s">
        <v>317</v>
      </c>
    </row>
    <row r="45" spans="1:11">
      <c r="A45" t="s">
        <v>296</v>
      </c>
      <c r="B45">
        <v>701</v>
      </c>
      <c r="C45" t="s">
        <v>0</v>
      </c>
      <c r="D45">
        <v>1771</v>
      </c>
      <c r="E45">
        <v>1881</v>
      </c>
      <c r="F45" t="s">
        <v>297</v>
      </c>
      <c r="G45" t="s">
        <v>298</v>
      </c>
      <c r="H45" s="2" t="str">
        <f t="shared" si="0"/>
        <v>POL1_BAYMJ</v>
      </c>
      <c r="I45" t="s">
        <v>572</v>
      </c>
      <c r="K45" s="2" t="s">
        <v>438</v>
      </c>
    </row>
    <row r="46" spans="1:11">
      <c r="A46" t="s">
        <v>296</v>
      </c>
      <c r="B46">
        <v>701</v>
      </c>
      <c r="C46" t="s">
        <v>0</v>
      </c>
      <c r="D46">
        <v>1860</v>
      </c>
      <c r="E46">
        <v>1968</v>
      </c>
      <c r="F46" t="s">
        <v>299</v>
      </c>
      <c r="G46" t="s">
        <v>300</v>
      </c>
      <c r="H46" s="2" t="str">
        <f t="shared" si="0"/>
        <v>POLG_HPE2W</v>
      </c>
      <c r="I46" t="s">
        <v>572</v>
      </c>
      <c r="K46" s="2" t="s">
        <v>105</v>
      </c>
    </row>
    <row r="47" spans="1:11">
      <c r="A47" t="s">
        <v>291</v>
      </c>
      <c r="B47">
        <v>694</v>
      </c>
      <c r="C47" t="s">
        <v>0</v>
      </c>
      <c r="D47">
        <v>3064</v>
      </c>
      <c r="E47">
        <v>3176</v>
      </c>
      <c r="F47" t="s">
        <v>292</v>
      </c>
      <c r="G47" t="s">
        <v>293</v>
      </c>
      <c r="H47" s="2" t="str">
        <f t="shared" si="0"/>
        <v>POLG_RTSVT</v>
      </c>
      <c r="I47" t="s">
        <v>572</v>
      </c>
      <c r="K47" s="2" t="s">
        <v>247</v>
      </c>
    </row>
    <row r="48" spans="1:11">
      <c r="A48" t="s">
        <v>291</v>
      </c>
      <c r="B48">
        <v>694</v>
      </c>
      <c r="C48" t="s">
        <v>0</v>
      </c>
      <c r="D48">
        <v>3067</v>
      </c>
      <c r="E48">
        <v>3179</v>
      </c>
      <c r="F48" t="s">
        <v>294</v>
      </c>
      <c r="G48" t="s">
        <v>295</v>
      </c>
      <c r="H48" s="2" t="str">
        <f t="shared" si="0"/>
        <v>POLG_RTSVA</v>
      </c>
      <c r="I48" t="s">
        <v>572</v>
      </c>
      <c r="K48" s="2" t="s">
        <v>252</v>
      </c>
    </row>
    <row r="49" spans="1:11">
      <c r="A49" t="s">
        <v>284</v>
      </c>
      <c r="B49">
        <v>692</v>
      </c>
      <c r="C49" t="s">
        <v>0</v>
      </c>
      <c r="D49">
        <v>1771</v>
      </c>
      <c r="E49">
        <v>1881</v>
      </c>
      <c r="F49" t="s">
        <v>285</v>
      </c>
      <c r="G49" t="s">
        <v>286</v>
      </c>
      <c r="H49" s="2" t="str">
        <f t="shared" si="0"/>
        <v>POL1_BAYMY</v>
      </c>
      <c r="I49" t="s">
        <v>572</v>
      </c>
      <c r="K49" s="2" t="s">
        <v>220</v>
      </c>
    </row>
    <row r="50" spans="1:11">
      <c r="A50" t="s">
        <v>284</v>
      </c>
      <c r="B50">
        <v>692</v>
      </c>
      <c r="C50" t="s">
        <v>0</v>
      </c>
      <c r="D50">
        <v>1793</v>
      </c>
      <c r="E50">
        <v>1904</v>
      </c>
      <c r="F50" t="s">
        <v>287</v>
      </c>
      <c r="G50" t="s">
        <v>288</v>
      </c>
      <c r="H50" s="2" t="str">
        <f t="shared" si="0"/>
        <v>POLG_AEVCA</v>
      </c>
      <c r="I50" t="s">
        <v>572</v>
      </c>
      <c r="K50" s="2" t="s">
        <v>226</v>
      </c>
    </row>
    <row r="51" spans="1:11">
      <c r="A51" t="s">
        <v>284</v>
      </c>
      <c r="B51">
        <v>692</v>
      </c>
      <c r="C51" t="s">
        <v>0</v>
      </c>
      <c r="D51">
        <v>1793</v>
      </c>
      <c r="E51">
        <v>1904</v>
      </c>
      <c r="F51" t="s">
        <v>289</v>
      </c>
      <c r="G51" t="s">
        <v>290</v>
      </c>
      <c r="H51" s="2" t="str">
        <f t="shared" si="0"/>
        <v>POLG_AEVVR</v>
      </c>
      <c r="I51" t="s">
        <v>572</v>
      </c>
      <c r="K51" s="2" t="s">
        <v>132</v>
      </c>
    </row>
    <row r="52" spans="1:11">
      <c r="A52" t="s">
        <v>281</v>
      </c>
      <c r="B52">
        <v>691</v>
      </c>
      <c r="C52" t="s">
        <v>0</v>
      </c>
      <c r="D52">
        <v>1861</v>
      </c>
      <c r="E52">
        <v>1969</v>
      </c>
      <c r="F52" t="s">
        <v>282</v>
      </c>
      <c r="G52" t="s">
        <v>283</v>
      </c>
      <c r="H52" s="2" t="str">
        <f t="shared" si="0"/>
        <v>POLG_HPE1H</v>
      </c>
      <c r="I52" t="s">
        <v>572</v>
      </c>
      <c r="K52" s="2" t="s">
        <v>144</v>
      </c>
    </row>
    <row r="53" spans="1:11">
      <c r="A53" t="s">
        <v>278</v>
      </c>
      <c r="B53">
        <v>688</v>
      </c>
      <c r="C53" t="s">
        <v>0</v>
      </c>
      <c r="D53">
        <v>1329</v>
      </c>
      <c r="E53">
        <v>1441</v>
      </c>
      <c r="F53" t="s">
        <v>279</v>
      </c>
      <c r="G53" t="s">
        <v>280</v>
      </c>
      <c r="H53" s="2" t="str">
        <f t="shared" si="0"/>
        <v>POL1_BBWVS</v>
      </c>
      <c r="I53" t="s">
        <v>572</v>
      </c>
      <c r="K53" s="2" t="s">
        <v>188</v>
      </c>
    </row>
    <row r="54" spans="1:11">
      <c r="A54" t="s">
        <v>275</v>
      </c>
      <c r="B54">
        <v>681</v>
      </c>
      <c r="C54" t="s">
        <v>0</v>
      </c>
      <c r="D54">
        <v>1685</v>
      </c>
      <c r="E54">
        <v>1795</v>
      </c>
      <c r="F54" t="s">
        <v>276</v>
      </c>
      <c r="G54" t="s">
        <v>277</v>
      </c>
      <c r="H54" s="2" t="str">
        <f t="shared" si="0"/>
        <v>POL1_CNSV</v>
      </c>
      <c r="I54" t="s">
        <v>572</v>
      </c>
      <c r="K54" s="2" t="s">
        <v>183</v>
      </c>
    </row>
    <row r="55" spans="1:11">
      <c r="A55" t="s">
        <v>272</v>
      </c>
      <c r="B55">
        <v>663</v>
      </c>
      <c r="C55" t="s">
        <v>0</v>
      </c>
      <c r="D55">
        <v>1408</v>
      </c>
      <c r="E55">
        <v>1519</v>
      </c>
      <c r="F55" t="s">
        <v>273</v>
      </c>
      <c r="G55" t="s">
        <v>274</v>
      </c>
      <c r="H55" s="2" t="str">
        <f t="shared" si="0"/>
        <v>POLN_CRPVC</v>
      </c>
      <c r="I55" t="s">
        <v>572</v>
      </c>
      <c r="K55" s="2" t="s">
        <v>151</v>
      </c>
    </row>
    <row r="56" spans="1:11">
      <c r="A56" t="s">
        <v>269</v>
      </c>
      <c r="B56">
        <v>618</v>
      </c>
      <c r="C56" t="s">
        <v>0</v>
      </c>
      <c r="D56">
        <v>1793</v>
      </c>
      <c r="E56">
        <v>1904</v>
      </c>
      <c r="F56" t="s">
        <v>270</v>
      </c>
      <c r="G56" t="s">
        <v>271</v>
      </c>
      <c r="H56" s="2" t="str">
        <f t="shared" si="0"/>
        <v>POLG_AEVL2</v>
      </c>
      <c r="I56" t="s">
        <v>572</v>
      </c>
      <c r="K56" s="2" t="s">
        <v>135</v>
      </c>
    </row>
    <row r="57" spans="1:11">
      <c r="A57" t="s">
        <v>266</v>
      </c>
      <c r="B57">
        <v>594</v>
      </c>
      <c r="C57" t="s">
        <v>0</v>
      </c>
      <c r="D57">
        <v>1396</v>
      </c>
      <c r="E57">
        <v>1507</v>
      </c>
      <c r="F57" t="s">
        <v>267</v>
      </c>
      <c r="G57" t="s">
        <v>268</v>
      </c>
      <c r="H57" s="2" t="str">
        <f t="shared" si="0"/>
        <v>POLN_DCVEB</v>
      </c>
      <c r="I57" t="s">
        <v>572</v>
      </c>
      <c r="K57" s="2" t="s">
        <v>168</v>
      </c>
    </row>
    <row r="58" spans="1:11">
      <c r="A58" t="s">
        <v>263</v>
      </c>
      <c r="B58">
        <v>593</v>
      </c>
      <c r="C58" t="s">
        <v>0</v>
      </c>
      <c r="D58">
        <v>1726</v>
      </c>
      <c r="E58">
        <v>1838</v>
      </c>
      <c r="F58" t="s">
        <v>264</v>
      </c>
      <c r="G58" t="s">
        <v>265</v>
      </c>
      <c r="H58" s="2" t="str">
        <f t="shared" si="0"/>
        <v>POL1_CRLVP</v>
      </c>
      <c r="I58" t="s">
        <v>572</v>
      </c>
      <c r="K58" s="2" t="s">
        <v>173</v>
      </c>
    </row>
    <row r="59" spans="1:11">
      <c r="A59" t="s">
        <v>260</v>
      </c>
      <c r="B59">
        <v>557</v>
      </c>
      <c r="C59" t="s">
        <v>0</v>
      </c>
      <c r="D59">
        <v>1429</v>
      </c>
      <c r="E59">
        <v>1539</v>
      </c>
      <c r="F59" t="s">
        <v>261</v>
      </c>
      <c r="G59" t="s">
        <v>262</v>
      </c>
      <c r="H59" s="2" t="str">
        <f t="shared" si="0"/>
        <v>POLG_SOUV3</v>
      </c>
      <c r="I59" t="s">
        <v>572</v>
      </c>
      <c r="K59" s="2" t="s">
        <v>149</v>
      </c>
    </row>
    <row r="60" spans="1:11">
      <c r="A60" t="s">
        <v>257</v>
      </c>
      <c r="B60">
        <v>542</v>
      </c>
      <c r="C60" t="s">
        <v>0</v>
      </c>
      <c r="D60">
        <v>1430</v>
      </c>
      <c r="E60">
        <v>1540</v>
      </c>
      <c r="F60" t="s">
        <v>258</v>
      </c>
      <c r="G60" t="s">
        <v>259</v>
      </c>
      <c r="H60" s="2" t="str">
        <f t="shared" si="0"/>
        <v>POLG_NVN68</v>
      </c>
      <c r="I60" t="s">
        <v>572</v>
      </c>
      <c r="K60" s="2" t="s">
        <v>524</v>
      </c>
    </row>
    <row r="61" spans="1:11">
      <c r="A61" t="s">
        <v>254</v>
      </c>
      <c r="B61">
        <v>527</v>
      </c>
      <c r="C61" t="s">
        <v>0</v>
      </c>
      <c r="D61">
        <v>1874</v>
      </c>
      <c r="E61">
        <v>1982</v>
      </c>
      <c r="F61" t="s">
        <v>255</v>
      </c>
      <c r="G61" t="s">
        <v>256</v>
      </c>
      <c r="H61" s="2" t="str">
        <f t="shared" si="0"/>
        <v>POLG_HE71M</v>
      </c>
      <c r="I61" t="s">
        <v>572</v>
      </c>
      <c r="K61" s="2" t="s">
        <v>204</v>
      </c>
    </row>
    <row r="62" spans="1:11">
      <c r="A62" t="s">
        <v>249</v>
      </c>
      <c r="B62">
        <v>521</v>
      </c>
      <c r="C62" t="s">
        <v>0</v>
      </c>
      <c r="D62">
        <v>1674</v>
      </c>
      <c r="E62">
        <v>1786</v>
      </c>
      <c r="F62" t="s">
        <v>250</v>
      </c>
      <c r="G62" t="s">
        <v>251</v>
      </c>
      <c r="H62" s="2" t="str">
        <f t="shared" si="0"/>
        <v>POL1_TRSVB</v>
      </c>
      <c r="I62" t="s">
        <v>572</v>
      </c>
      <c r="K62" s="2" t="s">
        <v>170</v>
      </c>
    </row>
    <row r="63" spans="1:11">
      <c r="A63" t="s">
        <v>249</v>
      </c>
      <c r="B63">
        <v>521</v>
      </c>
      <c r="C63" t="s">
        <v>0</v>
      </c>
      <c r="D63">
        <v>1874</v>
      </c>
      <c r="E63">
        <v>1982</v>
      </c>
      <c r="F63" t="s">
        <v>252</v>
      </c>
      <c r="G63" t="s">
        <v>253</v>
      </c>
      <c r="H63" s="2" t="str">
        <f t="shared" si="0"/>
        <v>POLG_CX16T</v>
      </c>
      <c r="I63" t="s">
        <v>572</v>
      </c>
      <c r="K63" s="2" t="s">
        <v>177</v>
      </c>
    </row>
    <row r="64" spans="1:11">
      <c r="A64" t="s">
        <v>246</v>
      </c>
      <c r="B64">
        <v>518</v>
      </c>
      <c r="C64" t="s">
        <v>0</v>
      </c>
      <c r="D64">
        <v>1874</v>
      </c>
      <c r="E64">
        <v>1982</v>
      </c>
      <c r="F64" t="s">
        <v>247</v>
      </c>
      <c r="G64" t="s">
        <v>248</v>
      </c>
      <c r="H64" s="2" t="str">
        <f t="shared" si="0"/>
        <v>POLG_CX16G</v>
      </c>
      <c r="I64" t="s">
        <v>572</v>
      </c>
      <c r="K64" s="2" t="s">
        <v>175</v>
      </c>
    </row>
    <row r="65" spans="1:11">
      <c r="A65" t="s">
        <v>243</v>
      </c>
      <c r="B65">
        <v>510</v>
      </c>
      <c r="C65" t="s">
        <v>0</v>
      </c>
      <c r="D65">
        <v>1592</v>
      </c>
      <c r="E65">
        <v>1703</v>
      </c>
      <c r="F65" t="s">
        <v>244</v>
      </c>
      <c r="G65" t="s">
        <v>245</v>
      </c>
      <c r="H65" s="2" t="str">
        <f t="shared" si="0"/>
        <v>POL1_SDVS5</v>
      </c>
      <c r="I65" t="s">
        <v>572</v>
      </c>
      <c r="K65" s="2" t="s">
        <v>108</v>
      </c>
    </row>
    <row r="66" spans="1:11">
      <c r="A66" t="s">
        <v>240</v>
      </c>
      <c r="B66">
        <v>508</v>
      </c>
      <c r="C66" t="s">
        <v>0</v>
      </c>
      <c r="D66">
        <v>1836</v>
      </c>
      <c r="E66">
        <v>1945</v>
      </c>
      <c r="F66" t="s">
        <v>241</v>
      </c>
      <c r="G66" t="s">
        <v>242</v>
      </c>
      <c r="H66" s="2" t="str">
        <f t="shared" ref="H66:H129" si="1">VLOOKUP(F66,$K:$K,1,0)</f>
        <v>POLG_HRV16</v>
      </c>
      <c r="I66" t="s">
        <v>572</v>
      </c>
      <c r="K66" s="2" t="s">
        <v>114</v>
      </c>
    </row>
    <row r="67" spans="1:11">
      <c r="A67" t="s">
        <v>237</v>
      </c>
      <c r="B67">
        <v>496</v>
      </c>
      <c r="C67" t="s">
        <v>0</v>
      </c>
      <c r="D67">
        <v>1840</v>
      </c>
      <c r="E67">
        <v>1949</v>
      </c>
      <c r="F67" t="s">
        <v>238</v>
      </c>
      <c r="G67" t="s">
        <v>239</v>
      </c>
      <c r="H67" s="2" t="str">
        <f t="shared" si="1"/>
        <v>POLG_HRV1B</v>
      </c>
      <c r="I67" t="s">
        <v>572</v>
      </c>
      <c r="K67" s="2" t="s">
        <v>141</v>
      </c>
    </row>
    <row r="68" spans="1:11">
      <c r="A68" t="s">
        <v>234</v>
      </c>
      <c r="B68">
        <v>468</v>
      </c>
      <c r="C68" t="s">
        <v>0</v>
      </c>
      <c r="D68">
        <v>1876</v>
      </c>
      <c r="E68">
        <v>1984</v>
      </c>
      <c r="F68" t="s">
        <v>235</v>
      </c>
      <c r="G68" t="s">
        <v>236</v>
      </c>
      <c r="H68" s="2" t="str">
        <f t="shared" si="1"/>
        <v>POLG_HE701</v>
      </c>
      <c r="I68" t="s">
        <v>572</v>
      </c>
      <c r="K68" s="2" t="s">
        <v>146</v>
      </c>
    </row>
    <row r="69" spans="1:11">
      <c r="A69" t="s">
        <v>231</v>
      </c>
      <c r="B69">
        <v>461</v>
      </c>
      <c r="C69" t="s">
        <v>0</v>
      </c>
      <c r="D69">
        <v>1740</v>
      </c>
      <c r="E69">
        <v>1856</v>
      </c>
      <c r="F69" t="s">
        <v>232</v>
      </c>
      <c r="G69" t="s">
        <v>233</v>
      </c>
      <c r="H69" s="2" t="str">
        <f t="shared" si="1"/>
        <v>POL1_RRVC</v>
      </c>
      <c r="I69" t="s">
        <v>572</v>
      </c>
      <c r="K69" s="2" t="s">
        <v>162</v>
      </c>
    </row>
    <row r="70" spans="1:11">
      <c r="A70" t="s">
        <v>228</v>
      </c>
      <c r="B70">
        <v>449</v>
      </c>
      <c r="C70" t="s">
        <v>0</v>
      </c>
      <c r="D70">
        <v>1833</v>
      </c>
      <c r="E70">
        <v>1942</v>
      </c>
      <c r="F70" t="s">
        <v>229</v>
      </c>
      <c r="G70" t="s">
        <v>230</v>
      </c>
      <c r="H70" s="2" t="str">
        <f t="shared" si="1"/>
        <v>POLG_HRV2</v>
      </c>
      <c r="I70" t="s">
        <v>572</v>
      </c>
      <c r="K70" s="2" t="s">
        <v>464</v>
      </c>
    </row>
    <row r="71" spans="1:11">
      <c r="A71" t="s">
        <v>219</v>
      </c>
      <c r="B71">
        <v>448</v>
      </c>
      <c r="C71" t="s">
        <v>0</v>
      </c>
      <c r="D71">
        <v>1888</v>
      </c>
      <c r="E71">
        <v>1996</v>
      </c>
      <c r="F71" t="s">
        <v>220</v>
      </c>
      <c r="G71" t="s">
        <v>221</v>
      </c>
      <c r="H71" s="2" t="str">
        <f t="shared" si="1"/>
        <v>POLG_CXA21</v>
      </c>
      <c r="I71" t="s">
        <v>572</v>
      </c>
      <c r="K71" s="2" t="s">
        <v>459</v>
      </c>
    </row>
    <row r="72" spans="1:11">
      <c r="A72" t="s">
        <v>219</v>
      </c>
      <c r="B72">
        <v>448</v>
      </c>
      <c r="C72" t="s">
        <v>0</v>
      </c>
      <c r="D72">
        <v>1888</v>
      </c>
      <c r="E72">
        <v>1996</v>
      </c>
      <c r="F72" t="s">
        <v>222</v>
      </c>
      <c r="G72" t="s">
        <v>223</v>
      </c>
      <c r="H72" s="2" t="str">
        <f t="shared" si="1"/>
        <v>POLG_POL32</v>
      </c>
      <c r="I72" t="s">
        <v>572</v>
      </c>
      <c r="K72" s="2" t="s">
        <v>461</v>
      </c>
    </row>
    <row r="73" spans="1:11">
      <c r="A73" t="s">
        <v>219</v>
      </c>
      <c r="B73">
        <v>448</v>
      </c>
      <c r="C73" t="s">
        <v>0</v>
      </c>
      <c r="D73">
        <v>1889</v>
      </c>
      <c r="E73">
        <v>1997</v>
      </c>
      <c r="F73" t="s">
        <v>224</v>
      </c>
      <c r="G73" t="s">
        <v>225</v>
      </c>
      <c r="H73" s="2" t="str">
        <f t="shared" si="1"/>
        <v>POLG_POL2L</v>
      </c>
      <c r="I73" t="s">
        <v>572</v>
      </c>
      <c r="K73" s="2" t="s">
        <v>456</v>
      </c>
    </row>
    <row r="74" spans="1:11">
      <c r="A74" t="s">
        <v>219</v>
      </c>
      <c r="B74">
        <v>448</v>
      </c>
      <c r="C74" t="s">
        <v>0</v>
      </c>
      <c r="D74">
        <v>1896</v>
      </c>
      <c r="E74">
        <v>2004</v>
      </c>
      <c r="F74" t="s">
        <v>226</v>
      </c>
      <c r="G74" t="s">
        <v>227</v>
      </c>
      <c r="H74" s="2" t="str">
        <f t="shared" si="1"/>
        <v>POLG_CXA24</v>
      </c>
      <c r="I74" t="s">
        <v>572</v>
      </c>
      <c r="K74" s="2" t="s">
        <v>138</v>
      </c>
    </row>
    <row r="75" spans="1:11">
      <c r="A75" t="s">
        <v>212</v>
      </c>
      <c r="B75">
        <v>447</v>
      </c>
      <c r="C75" t="s">
        <v>0</v>
      </c>
      <c r="D75">
        <v>1850</v>
      </c>
      <c r="E75">
        <v>1958</v>
      </c>
      <c r="F75" t="s">
        <v>213</v>
      </c>
      <c r="G75" t="s">
        <v>214</v>
      </c>
      <c r="H75" s="2" t="str">
        <f t="shared" si="1"/>
        <v>POLG_PEV9U</v>
      </c>
      <c r="I75" t="s">
        <v>572</v>
      </c>
      <c r="K75" s="2" t="s">
        <v>117</v>
      </c>
    </row>
    <row r="76" spans="1:11">
      <c r="A76" t="s">
        <v>212</v>
      </c>
      <c r="B76">
        <v>447</v>
      </c>
      <c r="C76" t="s">
        <v>0</v>
      </c>
      <c r="D76">
        <v>1888</v>
      </c>
      <c r="E76">
        <v>1996</v>
      </c>
      <c r="F76" t="s">
        <v>215</v>
      </c>
      <c r="G76" t="s">
        <v>216</v>
      </c>
      <c r="H76" s="2" t="str">
        <f t="shared" si="1"/>
        <v>POLG_POL3L</v>
      </c>
      <c r="I76" t="s">
        <v>572</v>
      </c>
      <c r="K76" s="2" t="s">
        <v>123</v>
      </c>
    </row>
    <row r="77" spans="1:11">
      <c r="A77" t="s">
        <v>212</v>
      </c>
      <c r="B77">
        <v>447</v>
      </c>
      <c r="C77" t="s">
        <v>0</v>
      </c>
      <c r="D77">
        <v>1891</v>
      </c>
      <c r="E77">
        <v>1999</v>
      </c>
      <c r="F77" t="s">
        <v>217</v>
      </c>
      <c r="G77" t="s">
        <v>218</v>
      </c>
      <c r="H77" s="2" t="str">
        <f t="shared" si="1"/>
        <v>POLG_POL1M</v>
      </c>
      <c r="I77" t="s">
        <v>572</v>
      </c>
      <c r="K77" s="2" t="s">
        <v>111</v>
      </c>
    </row>
    <row r="78" spans="1:11">
      <c r="A78" t="s">
        <v>209</v>
      </c>
      <c r="B78">
        <v>442</v>
      </c>
      <c r="C78" t="s">
        <v>0</v>
      </c>
      <c r="D78">
        <v>1891</v>
      </c>
      <c r="E78">
        <v>1999</v>
      </c>
      <c r="F78" t="s">
        <v>210</v>
      </c>
      <c r="G78" t="s">
        <v>211</v>
      </c>
      <c r="H78" s="2" t="str">
        <f t="shared" si="1"/>
        <v>POLG_POL1S</v>
      </c>
      <c r="I78" t="s">
        <v>572</v>
      </c>
      <c r="K78" s="2" t="s">
        <v>481</v>
      </c>
    </row>
    <row r="79" spans="1:11">
      <c r="A79" t="s">
        <v>206</v>
      </c>
      <c r="B79">
        <v>438</v>
      </c>
      <c r="C79" t="s">
        <v>0</v>
      </c>
      <c r="D79">
        <v>1857</v>
      </c>
      <c r="E79">
        <v>1965</v>
      </c>
      <c r="F79" t="s">
        <v>207</v>
      </c>
      <c r="G79" t="s">
        <v>208</v>
      </c>
      <c r="H79" s="2" t="str">
        <f t="shared" si="1"/>
        <v>POLG_BOVEV</v>
      </c>
      <c r="I79" t="s">
        <v>572</v>
      </c>
      <c r="K79" s="2" t="s">
        <v>500</v>
      </c>
    </row>
    <row r="80" spans="1:11">
      <c r="A80" t="s">
        <v>203</v>
      </c>
      <c r="B80">
        <v>436</v>
      </c>
      <c r="C80" t="s">
        <v>0</v>
      </c>
      <c r="D80">
        <v>1401</v>
      </c>
      <c r="E80">
        <v>1512</v>
      </c>
      <c r="F80" t="s">
        <v>204</v>
      </c>
      <c r="G80" t="s">
        <v>205</v>
      </c>
      <c r="H80" s="2" t="str">
        <f t="shared" si="1"/>
        <v>POLG_EBHSG</v>
      </c>
      <c r="I80" t="s">
        <v>572</v>
      </c>
      <c r="K80" s="2" t="s">
        <v>514</v>
      </c>
    </row>
    <row r="81" spans="1:11">
      <c r="A81" t="s">
        <v>200</v>
      </c>
      <c r="B81">
        <v>425</v>
      </c>
      <c r="C81" t="s">
        <v>0</v>
      </c>
      <c r="D81">
        <v>1847</v>
      </c>
      <c r="E81">
        <v>1956</v>
      </c>
      <c r="F81" t="s">
        <v>201</v>
      </c>
      <c r="G81" t="s">
        <v>202</v>
      </c>
      <c r="H81" s="2" t="str">
        <f t="shared" si="1"/>
        <v>POLG_HRV8A</v>
      </c>
      <c r="I81" t="s">
        <v>572</v>
      </c>
      <c r="K81" s="2" t="s">
        <v>447</v>
      </c>
    </row>
    <row r="82" spans="1:11">
      <c r="A82" t="s">
        <v>197</v>
      </c>
      <c r="B82">
        <v>423</v>
      </c>
      <c r="C82" t="s">
        <v>0</v>
      </c>
      <c r="D82">
        <v>1408</v>
      </c>
      <c r="E82">
        <v>1519</v>
      </c>
      <c r="F82" t="s">
        <v>198</v>
      </c>
      <c r="G82" t="s">
        <v>199</v>
      </c>
      <c r="H82" s="2" t="str">
        <f t="shared" si="1"/>
        <v>POLG_RHDV3</v>
      </c>
      <c r="I82" t="s">
        <v>572</v>
      </c>
      <c r="K82" s="2" t="s">
        <v>475</v>
      </c>
    </row>
    <row r="83" spans="1:11">
      <c r="A83" t="s">
        <v>190</v>
      </c>
      <c r="B83">
        <v>417</v>
      </c>
      <c r="C83" t="s">
        <v>0</v>
      </c>
      <c r="D83">
        <v>1408</v>
      </c>
      <c r="E83">
        <v>1519</v>
      </c>
      <c r="F83" t="s">
        <v>191</v>
      </c>
      <c r="G83" t="s">
        <v>192</v>
      </c>
      <c r="H83" s="2" t="str">
        <f t="shared" si="1"/>
        <v>POLG_RHDVA</v>
      </c>
      <c r="I83" t="s">
        <v>572</v>
      </c>
      <c r="K83" s="2" t="s">
        <v>498</v>
      </c>
    </row>
    <row r="84" spans="1:11">
      <c r="A84" t="s">
        <v>190</v>
      </c>
      <c r="B84">
        <v>417</v>
      </c>
      <c r="C84" t="s">
        <v>0</v>
      </c>
      <c r="D84">
        <v>1408</v>
      </c>
      <c r="E84">
        <v>1519</v>
      </c>
      <c r="F84" t="s">
        <v>193</v>
      </c>
      <c r="G84" t="s">
        <v>194</v>
      </c>
      <c r="H84" s="2" t="str">
        <f t="shared" si="1"/>
        <v>POLG_RHDVF</v>
      </c>
      <c r="I84" t="s">
        <v>572</v>
      </c>
      <c r="K84" s="2" t="s">
        <v>495</v>
      </c>
    </row>
    <row r="85" spans="1:11">
      <c r="A85" t="s">
        <v>190</v>
      </c>
      <c r="B85">
        <v>417</v>
      </c>
      <c r="C85" t="s">
        <v>0</v>
      </c>
      <c r="D85">
        <v>1408</v>
      </c>
      <c r="E85">
        <v>1519</v>
      </c>
      <c r="F85" t="s">
        <v>195</v>
      </c>
      <c r="G85" t="s">
        <v>196</v>
      </c>
      <c r="H85" s="2" t="str">
        <f t="shared" si="1"/>
        <v>POLG_RHDVS</v>
      </c>
      <c r="I85" t="s">
        <v>572</v>
      </c>
      <c r="K85" s="2" t="s">
        <v>505</v>
      </c>
    </row>
    <row r="86" spans="1:11">
      <c r="A86" t="s">
        <v>185</v>
      </c>
      <c r="B86">
        <v>404</v>
      </c>
      <c r="C86" t="s">
        <v>0</v>
      </c>
      <c r="D86">
        <v>1292</v>
      </c>
      <c r="E86">
        <v>1403</v>
      </c>
      <c r="F86" t="s">
        <v>186</v>
      </c>
      <c r="G86" t="s">
        <v>187</v>
      </c>
      <c r="H86" s="2" t="str">
        <f t="shared" si="1"/>
        <v>POLG_BECNB</v>
      </c>
      <c r="I86" t="s">
        <v>572</v>
      </c>
      <c r="K86" s="2" t="s">
        <v>507</v>
      </c>
    </row>
    <row r="87" spans="1:11">
      <c r="A87" t="s">
        <v>185</v>
      </c>
      <c r="B87">
        <v>404</v>
      </c>
      <c r="C87" t="s">
        <v>0</v>
      </c>
      <c r="D87">
        <v>1868</v>
      </c>
      <c r="E87">
        <v>1976</v>
      </c>
      <c r="F87" t="s">
        <v>188</v>
      </c>
      <c r="G87" t="s">
        <v>189</v>
      </c>
      <c r="H87" s="2" t="str">
        <f t="shared" si="1"/>
        <v>POLG_CXB2O</v>
      </c>
      <c r="I87" t="s">
        <v>572</v>
      </c>
      <c r="K87" s="2" t="s">
        <v>503</v>
      </c>
    </row>
    <row r="88" spans="1:11">
      <c r="A88" t="s">
        <v>182</v>
      </c>
      <c r="B88">
        <v>403</v>
      </c>
      <c r="C88" t="s">
        <v>0</v>
      </c>
      <c r="D88">
        <v>1866</v>
      </c>
      <c r="E88">
        <v>1974</v>
      </c>
      <c r="F88" t="s">
        <v>183</v>
      </c>
      <c r="G88" t="s">
        <v>184</v>
      </c>
      <c r="H88" s="2" t="str">
        <f t="shared" si="1"/>
        <v>POLG_CXB3N</v>
      </c>
      <c r="I88" t="s">
        <v>572</v>
      </c>
      <c r="K88" s="2" t="s">
        <v>509</v>
      </c>
    </row>
    <row r="89" spans="1:11">
      <c r="A89" t="s">
        <v>179</v>
      </c>
      <c r="B89">
        <v>401</v>
      </c>
      <c r="C89" t="s">
        <v>0</v>
      </c>
      <c r="D89">
        <v>1874</v>
      </c>
      <c r="E89">
        <v>1982</v>
      </c>
      <c r="F89" t="s">
        <v>180</v>
      </c>
      <c r="G89" t="s">
        <v>181</v>
      </c>
      <c r="H89" s="2" t="str">
        <f t="shared" si="1"/>
        <v>POLG_HE71B</v>
      </c>
      <c r="I89" t="s">
        <v>572</v>
      </c>
      <c r="K89" s="2" t="s">
        <v>484</v>
      </c>
    </row>
    <row r="90" spans="1:11">
      <c r="A90" t="s">
        <v>172</v>
      </c>
      <c r="B90">
        <v>400</v>
      </c>
      <c r="C90" t="s">
        <v>0</v>
      </c>
      <c r="D90">
        <v>1866</v>
      </c>
      <c r="E90">
        <v>1974</v>
      </c>
      <c r="F90" t="s">
        <v>173</v>
      </c>
      <c r="G90" t="s">
        <v>174</v>
      </c>
      <c r="H90" s="2" t="str">
        <f t="shared" si="1"/>
        <v>POLG_CXB5P</v>
      </c>
      <c r="I90" t="s">
        <v>572</v>
      </c>
      <c r="K90" s="2" t="s">
        <v>511</v>
      </c>
    </row>
    <row r="91" spans="1:11">
      <c r="A91" t="s">
        <v>172</v>
      </c>
      <c r="B91">
        <v>400</v>
      </c>
      <c r="C91" t="s">
        <v>0</v>
      </c>
      <c r="D91">
        <v>1872</v>
      </c>
      <c r="E91">
        <v>1980</v>
      </c>
      <c r="F91" t="s">
        <v>175</v>
      </c>
      <c r="G91" t="s">
        <v>176</v>
      </c>
      <c r="H91" s="2" t="str">
        <f t="shared" si="1"/>
        <v>POLG_EC06C</v>
      </c>
      <c r="I91" t="s">
        <v>572</v>
      </c>
      <c r="K91" s="2" t="s">
        <v>478</v>
      </c>
    </row>
    <row r="92" spans="1:11">
      <c r="A92" t="s">
        <v>172</v>
      </c>
      <c r="B92">
        <v>400</v>
      </c>
      <c r="C92" t="s">
        <v>0</v>
      </c>
      <c r="D92">
        <v>1877</v>
      </c>
      <c r="E92">
        <v>1985</v>
      </c>
      <c r="F92" t="s">
        <v>177</v>
      </c>
      <c r="G92" t="s">
        <v>178</v>
      </c>
      <c r="H92" s="2" t="str">
        <f t="shared" si="1"/>
        <v>POLG_EC05N</v>
      </c>
      <c r="I92" t="s">
        <v>572</v>
      </c>
      <c r="K92" s="2" t="s">
        <v>486</v>
      </c>
    </row>
    <row r="93" spans="1:11">
      <c r="A93" t="s">
        <v>167</v>
      </c>
      <c r="B93">
        <v>399</v>
      </c>
      <c r="C93" t="s">
        <v>0</v>
      </c>
      <c r="D93">
        <v>1864</v>
      </c>
      <c r="E93">
        <v>1972</v>
      </c>
      <c r="F93" t="s">
        <v>168</v>
      </c>
      <c r="G93" t="s">
        <v>169</v>
      </c>
      <c r="H93" s="2" t="str">
        <f t="shared" si="1"/>
        <v>POLG_CXB4J</v>
      </c>
      <c r="I93" t="s">
        <v>572</v>
      </c>
      <c r="K93" s="2" t="s">
        <v>489</v>
      </c>
    </row>
    <row r="94" spans="1:11">
      <c r="A94" t="s">
        <v>167</v>
      </c>
      <c r="B94">
        <v>399</v>
      </c>
      <c r="C94" t="s">
        <v>0</v>
      </c>
      <c r="D94">
        <v>1865</v>
      </c>
      <c r="E94">
        <v>1973</v>
      </c>
      <c r="F94" t="s">
        <v>170</v>
      </c>
      <c r="G94" t="s">
        <v>171</v>
      </c>
      <c r="H94" s="2" t="str">
        <f t="shared" si="1"/>
        <v>POLG_EC01F</v>
      </c>
      <c r="I94" t="s">
        <v>572</v>
      </c>
      <c r="K94" s="2" t="s">
        <v>235</v>
      </c>
    </row>
    <row r="95" spans="1:11">
      <c r="A95" t="s">
        <v>164</v>
      </c>
      <c r="B95">
        <v>398</v>
      </c>
      <c r="C95" t="s">
        <v>0</v>
      </c>
      <c r="D95">
        <v>1292</v>
      </c>
      <c r="E95">
        <v>1403</v>
      </c>
      <c r="F95" t="s">
        <v>165</v>
      </c>
      <c r="G95" t="s">
        <v>166</v>
      </c>
      <c r="H95" s="2" t="str">
        <f t="shared" si="1"/>
        <v>POLG_BECN1</v>
      </c>
      <c r="I95" t="s">
        <v>572</v>
      </c>
      <c r="K95" s="2" t="s">
        <v>180</v>
      </c>
    </row>
    <row r="96" spans="1:11">
      <c r="A96" t="s">
        <v>161</v>
      </c>
      <c r="B96">
        <v>397</v>
      </c>
      <c r="C96" t="s">
        <v>0</v>
      </c>
      <c r="D96">
        <v>1875</v>
      </c>
      <c r="E96">
        <v>1983</v>
      </c>
      <c r="F96" t="s">
        <v>162</v>
      </c>
      <c r="G96" t="s">
        <v>163</v>
      </c>
      <c r="H96" s="2" t="str">
        <f t="shared" si="1"/>
        <v>POLG_EC30B</v>
      </c>
      <c r="I96" t="s">
        <v>572</v>
      </c>
      <c r="K96" s="2" t="s">
        <v>255</v>
      </c>
    </row>
    <row r="97" spans="1:11">
      <c r="A97" t="s">
        <v>158</v>
      </c>
      <c r="B97">
        <v>395</v>
      </c>
      <c r="C97" t="s">
        <v>0</v>
      </c>
      <c r="D97">
        <v>1408</v>
      </c>
      <c r="E97">
        <v>1519</v>
      </c>
      <c r="F97" t="s">
        <v>159</v>
      </c>
      <c r="G97" t="s">
        <v>160</v>
      </c>
      <c r="H97" s="2" t="str">
        <f t="shared" si="1"/>
        <v>POLG_RHDVB</v>
      </c>
      <c r="I97" t="s">
        <v>572</v>
      </c>
      <c r="K97" s="2" t="s">
        <v>282</v>
      </c>
    </row>
    <row r="98" spans="1:11">
      <c r="A98" t="s">
        <v>153</v>
      </c>
      <c r="B98">
        <v>394</v>
      </c>
      <c r="C98" t="s">
        <v>0</v>
      </c>
      <c r="D98">
        <v>1866</v>
      </c>
      <c r="E98">
        <v>1974</v>
      </c>
      <c r="F98" t="s">
        <v>154</v>
      </c>
      <c r="G98" t="s">
        <v>155</v>
      </c>
      <c r="H98" s="2" t="str">
        <f t="shared" si="1"/>
        <v>POLG_SVDVH</v>
      </c>
      <c r="I98" t="s">
        <v>572</v>
      </c>
      <c r="K98" s="2" t="s">
        <v>314</v>
      </c>
    </row>
    <row r="99" spans="1:11">
      <c r="A99" t="s">
        <v>153</v>
      </c>
      <c r="B99">
        <v>394</v>
      </c>
      <c r="C99" t="s">
        <v>0</v>
      </c>
      <c r="D99">
        <v>1866</v>
      </c>
      <c r="E99">
        <v>1974</v>
      </c>
      <c r="F99" t="s">
        <v>156</v>
      </c>
      <c r="G99" t="s">
        <v>157</v>
      </c>
      <c r="H99" s="2" t="str">
        <f t="shared" si="1"/>
        <v>POLG_SVDVU</v>
      </c>
      <c r="I99" t="s">
        <v>572</v>
      </c>
      <c r="K99" s="2" t="s">
        <v>299</v>
      </c>
    </row>
    <row r="100" spans="1:11">
      <c r="A100" t="s">
        <v>148</v>
      </c>
      <c r="B100">
        <v>393</v>
      </c>
      <c r="C100" t="s">
        <v>0</v>
      </c>
      <c r="D100">
        <v>1865</v>
      </c>
      <c r="E100">
        <v>1973</v>
      </c>
      <c r="F100" t="s">
        <v>149</v>
      </c>
      <c r="G100" t="s">
        <v>150</v>
      </c>
      <c r="H100" s="2" t="str">
        <f t="shared" si="1"/>
        <v>POLG_CXB6S</v>
      </c>
      <c r="I100" t="s">
        <v>572</v>
      </c>
      <c r="K100" s="2" t="s">
        <v>129</v>
      </c>
    </row>
    <row r="101" spans="1:11">
      <c r="A101" t="s">
        <v>148</v>
      </c>
      <c r="B101">
        <v>393</v>
      </c>
      <c r="C101" t="s">
        <v>0</v>
      </c>
      <c r="D101">
        <v>1866</v>
      </c>
      <c r="E101">
        <v>1974</v>
      </c>
      <c r="F101" t="s">
        <v>151</v>
      </c>
      <c r="G101" t="s">
        <v>152</v>
      </c>
      <c r="H101" s="2" t="str">
        <f t="shared" si="1"/>
        <v>POLG_CXB3W</v>
      </c>
      <c r="I101" t="s">
        <v>572</v>
      </c>
      <c r="K101" s="2" t="s">
        <v>241</v>
      </c>
    </row>
    <row r="102" spans="1:11">
      <c r="A102" t="s">
        <v>143</v>
      </c>
      <c r="B102">
        <v>390</v>
      </c>
      <c r="C102" t="s">
        <v>0</v>
      </c>
      <c r="D102">
        <v>1863</v>
      </c>
      <c r="E102">
        <v>1971</v>
      </c>
      <c r="F102" t="s">
        <v>144</v>
      </c>
      <c r="G102" t="s">
        <v>145</v>
      </c>
      <c r="H102" s="2" t="str">
        <f t="shared" si="1"/>
        <v>POLG_CXB1J</v>
      </c>
      <c r="I102" t="s">
        <v>572</v>
      </c>
      <c r="K102" s="2" t="s">
        <v>238</v>
      </c>
    </row>
    <row r="103" spans="1:11">
      <c r="A103" t="s">
        <v>143</v>
      </c>
      <c r="B103">
        <v>390</v>
      </c>
      <c r="C103" t="s">
        <v>0</v>
      </c>
      <c r="D103">
        <v>1874</v>
      </c>
      <c r="E103">
        <v>1982</v>
      </c>
      <c r="F103" t="s">
        <v>146</v>
      </c>
      <c r="G103" t="s">
        <v>147</v>
      </c>
      <c r="H103" s="2" t="str">
        <f t="shared" si="1"/>
        <v>POLG_EC12T</v>
      </c>
      <c r="I103" t="s">
        <v>572</v>
      </c>
      <c r="K103" s="2" t="s">
        <v>229</v>
      </c>
    </row>
    <row r="104" spans="1:11">
      <c r="A104" t="s">
        <v>140</v>
      </c>
      <c r="B104">
        <v>383</v>
      </c>
      <c r="C104" t="s">
        <v>0</v>
      </c>
      <c r="D104">
        <v>1876</v>
      </c>
      <c r="E104">
        <v>1984</v>
      </c>
      <c r="F104" t="s">
        <v>141</v>
      </c>
      <c r="G104" t="s">
        <v>142</v>
      </c>
      <c r="H104" s="2" t="str">
        <f t="shared" si="1"/>
        <v>POLG_EC11G</v>
      </c>
      <c r="I104" t="s">
        <v>572</v>
      </c>
      <c r="K104" s="2" t="s">
        <v>201</v>
      </c>
    </row>
    <row r="105" spans="1:11">
      <c r="A105" t="s">
        <v>137</v>
      </c>
      <c r="B105">
        <v>377</v>
      </c>
      <c r="C105" t="s">
        <v>0</v>
      </c>
      <c r="D105">
        <v>1391</v>
      </c>
      <c r="E105">
        <v>1501</v>
      </c>
      <c r="F105" t="s">
        <v>138</v>
      </c>
      <c r="G105" t="s">
        <v>139</v>
      </c>
      <c r="H105" s="2" t="str">
        <f t="shared" si="1"/>
        <v>POLG_FCVC6</v>
      </c>
      <c r="I105" t="s">
        <v>572</v>
      </c>
      <c r="K105" s="2" t="s">
        <v>467</v>
      </c>
    </row>
    <row r="106" spans="1:11">
      <c r="A106" t="s">
        <v>134</v>
      </c>
      <c r="B106">
        <v>374</v>
      </c>
      <c r="C106" t="s">
        <v>0</v>
      </c>
      <c r="D106">
        <v>1864</v>
      </c>
      <c r="E106">
        <v>1972</v>
      </c>
      <c r="F106" t="s">
        <v>135</v>
      </c>
      <c r="G106" t="s">
        <v>136</v>
      </c>
      <c r="H106" s="2" t="str">
        <f t="shared" si="1"/>
        <v>POLG_CXB4E</v>
      </c>
      <c r="I106" t="s">
        <v>572</v>
      </c>
      <c r="K106" s="2" t="s">
        <v>469</v>
      </c>
    </row>
    <row r="107" spans="1:11">
      <c r="A107" t="s">
        <v>131</v>
      </c>
      <c r="B107">
        <v>368</v>
      </c>
      <c r="C107" t="s">
        <v>0</v>
      </c>
      <c r="D107">
        <v>1882</v>
      </c>
      <c r="E107">
        <v>1990</v>
      </c>
      <c r="F107" t="s">
        <v>132</v>
      </c>
      <c r="G107" t="s">
        <v>133</v>
      </c>
      <c r="H107" s="2" t="str">
        <f t="shared" si="1"/>
        <v>POLG_CXA9</v>
      </c>
      <c r="I107" t="s">
        <v>572</v>
      </c>
      <c r="K107" s="2" t="s">
        <v>337</v>
      </c>
    </row>
    <row r="108" spans="1:11">
      <c r="A108" t="s">
        <v>128</v>
      </c>
      <c r="B108">
        <v>366</v>
      </c>
      <c r="C108" t="s">
        <v>0</v>
      </c>
      <c r="D108">
        <v>1862</v>
      </c>
      <c r="E108">
        <v>1970</v>
      </c>
      <c r="F108" t="s">
        <v>129</v>
      </c>
      <c r="G108" t="s">
        <v>130</v>
      </c>
      <c r="H108" s="2" t="str">
        <f t="shared" si="1"/>
        <v>POLG_HRV14</v>
      </c>
      <c r="I108" t="s">
        <v>572</v>
      </c>
      <c r="K108" s="2" t="s">
        <v>258</v>
      </c>
    </row>
    <row r="109" spans="1:11">
      <c r="A109" t="s">
        <v>125</v>
      </c>
      <c r="B109">
        <v>359</v>
      </c>
      <c r="C109" t="s">
        <v>0</v>
      </c>
      <c r="D109">
        <v>1889</v>
      </c>
      <c r="E109">
        <v>1995</v>
      </c>
      <c r="F109" t="s">
        <v>126</v>
      </c>
      <c r="G109" t="s">
        <v>127</v>
      </c>
      <c r="H109" s="2" t="str">
        <f t="shared" si="1"/>
        <v>POLG_POL2W</v>
      </c>
      <c r="I109" t="s">
        <v>572</v>
      </c>
      <c r="K109" s="2" t="s">
        <v>366</v>
      </c>
    </row>
    <row r="110" spans="1:11">
      <c r="A110" t="s">
        <v>122</v>
      </c>
      <c r="B110">
        <v>358</v>
      </c>
      <c r="C110" t="s">
        <v>0</v>
      </c>
      <c r="D110">
        <v>1392</v>
      </c>
      <c r="E110">
        <v>1502</v>
      </c>
      <c r="F110" t="s">
        <v>123</v>
      </c>
      <c r="G110" t="s">
        <v>124</v>
      </c>
      <c r="H110" s="2" t="str">
        <f t="shared" si="1"/>
        <v>POLG_FCVF9</v>
      </c>
      <c r="I110" t="s">
        <v>572</v>
      </c>
      <c r="K110" s="2" t="s">
        <v>525</v>
      </c>
    </row>
    <row r="111" spans="1:11">
      <c r="A111" t="s">
        <v>119</v>
      </c>
      <c r="B111">
        <v>357</v>
      </c>
      <c r="C111" t="s">
        <v>0</v>
      </c>
      <c r="D111">
        <v>1752</v>
      </c>
      <c r="E111">
        <v>1862</v>
      </c>
      <c r="F111" t="s">
        <v>120</v>
      </c>
      <c r="G111" t="s">
        <v>121</v>
      </c>
      <c r="H111" s="2" t="str">
        <f t="shared" si="1"/>
        <v>POLR_NORAV</v>
      </c>
      <c r="I111" t="s">
        <v>572</v>
      </c>
      <c r="K111" s="2" t="s">
        <v>384</v>
      </c>
    </row>
    <row r="112" spans="1:11">
      <c r="A112" t="s">
        <v>116</v>
      </c>
      <c r="B112">
        <v>353</v>
      </c>
      <c r="C112" t="s">
        <v>0</v>
      </c>
      <c r="D112">
        <v>1392</v>
      </c>
      <c r="E112">
        <v>1502</v>
      </c>
      <c r="F112" t="s">
        <v>117</v>
      </c>
      <c r="G112" t="s">
        <v>118</v>
      </c>
      <c r="H112" s="2" t="str">
        <f t="shared" si="1"/>
        <v>POLG_FCVF4</v>
      </c>
      <c r="I112" t="s">
        <v>572</v>
      </c>
      <c r="K112" s="2" t="s">
        <v>357</v>
      </c>
    </row>
    <row r="113" spans="1:11">
      <c r="A113" t="s">
        <v>113</v>
      </c>
      <c r="B113">
        <v>345</v>
      </c>
      <c r="C113" t="s">
        <v>0</v>
      </c>
      <c r="D113">
        <v>1874</v>
      </c>
      <c r="E113">
        <v>1982</v>
      </c>
      <c r="F113" t="s">
        <v>114</v>
      </c>
      <c r="G113" t="s">
        <v>115</v>
      </c>
      <c r="H113" s="2" t="str">
        <f t="shared" si="1"/>
        <v>POLG_EC09H</v>
      </c>
      <c r="I113" t="s">
        <v>572</v>
      </c>
      <c r="K113" s="2" t="s">
        <v>85</v>
      </c>
    </row>
    <row r="114" spans="1:11">
      <c r="A114" t="s">
        <v>110</v>
      </c>
      <c r="B114">
        <v>337</v>
      </c>
      <c r="C114" t="s">
        <v>0</v>
      </c>
      <c r="D114">
        <v>1392</v>
      </c>
      <c r="E114">
        <v>1502</v>
      </c>
      <c r="F114" t="s">
        <v>111</v>
      </c>
      <c r="G114" t="s">
        <v>112</v>
      </c>
      <c r="H114" s="2" t="str">
        <f t="shared" si="1"/>
        <v>POLG_FCVUR</v>
      </c>
      <c r="I114" t="s">
        <v>572</v>
      </c>
      <c r="K114" s="2" t="s">
        <v>213</v>
      </c>
    </row>
    <row r="115" spans="1:11">
      <c r="A115" t="s">
        <v>107</v>
      </c>
      <c r="B115">
        <v>334</v>
      </c>
      <c r="C115" t="s">
        <v>0</v>
      </c>
      <c r="D115">
        <v>1884</v>
      </c>
      <c r="E115">
        <v>1992</v>
      </c>
      <c r="F115" t="s">
        <v>108</v>
      </c>
      <c r="G115" t="s">
        <v>109</v>
      </c>
      <c r="H115" s="2" t="str">
        <f t="shared" si="1"/>
        <v>POLG_EC09B</v>
      </c>
      <c r="I115" t="s">
        <v>572</v>
      </c>
      <c r="K115" s="2" t="s">
        <v>217</v>
      </c>
    </row>
    <row r="116" spans="1:11">
      <c r="A116" t="s">
        <v>104</v>
      </c>
      <c r="B116">
        <v>309</v>
      </c>
      <c r="C116" t="s">
        <v>0</v>
      </c>
      <c r="D116">
        <v>1556</v>
      </c>
      <c r="E116">
        <v>1667</v>
      </c>
      <c r="F116" t="s">
        <v>105</v>
      </c>
      <c r="G116" t="s">
        <v>106</v>
      </c>
      <c r="H116" s="2" t="str">
        <f t="shared" si="1"/>
        <v>POLG_CACV4</v>
      </c>
      <c r="I116" t="s">
        <v>572</v>
      </c>
      <c r="K116" s="2" t="s">
        <v>210</v>
      </c>
    </row>
    <row r="117" spans="1:11">
      <c r="A117" t="s">
        <v>99</v>
      </c>
      <c r="B117">
        <v>297</v>
      </c>
      <c r="C117" t="s">
        <v>0</v>
      </c>
      <c r="D117">
        <v>1285</v>
      </c>
      <c r="E117">
        <v>1394</v>
      </c>
      <c r="F117" t="s">
        <v>100</v>
      </c>
      <c r="G117" t="s">
        <v>101</v>
      </c>
      <c r="H117" s="2" t="str">
        <f t="shared" si="1"/>
        <v>POLG_SVM93</v>
      </c>
      <c r="I117" t="s">
        <v>572</v>
      </c>
      <c r="K117" s="2" t="s">
        <v>224</v>
      </c>
    </row>
    <row r="118" spans="1:11">
      <c r="A118" t="s">
        <v>99</v>
      </c>
      <c r="B118">
        <v>297</v>
      </c>
      <c r="C118" t="s">
        <v>0</v>
      </c>
      <c r="D118">
        <v>1357</v>
      </c>
      <c r="E118">
        <v>1466</v>
      </c>
      <c r="F118" t="s">
        <v>102</v>
      </c>
      <c r="G118" t="s">
        <v>103</v>
      </c>
      <c r="H118" s="2" t="str">
        <f t="shared" si="1"/>
        <v>POLG_SVSAP</v>
      </c>
      <c r="I118" t="s">
        <v>572</v>
      </c>
      <c r="K118" s="2" t="s">
        <v>126</v>
      </c>
    </row>
    <row r="119" spans="1:11">
      <c r="A119" t="s">
        <v>96</v>
      </c>
      <c r="B119">
        <v>281</v>
      </c>
      <c r="C119" t="s">
        <v>0</v>
      </c>
      <c r="D119">
        <v>839</v>
      </c>
      <c r="E119">
        <v>950</v>
      </c>
      <c r="F119" t="s">
        <v>97</v>
      </c>
      <c r="G119" t="s">
        <v>98</v>
      </c>
      <c r="H119" s="2" t="str">
        <f t="shared" si="1"/>
        <v>POLG_SMSV4</v>
      </c>
      <c r="I119" t="s">
        <v>572</v>
      </c>
      <c r="K119" s="2" t="s">
        <v>222</v>
      </c>
    </row>
    <row r="120" spans="1:11">
      <c r="A120" t="s">
        <v>93</v>
      </c>
      <c r="B120">
        <v>255</v>
      </c>
      <c r="C120" t="s">
        <v>0</v>
      </c>
      <c r="D120">
        <v>1506</v>
      </c>
      <c r="E120">
        <v>1617</v>
      </c>
      <c r="F120" t="s">
        <v>94</v>
      </c>
      <c r="G120" t="s">
        <v>95</v>
      </c>
      <c r="H120" s="2" t="str">
        <f t="shared" si="1"/>
        <v>POLG_VESVA</v>
      </c>
      <c r="I120" t="s">
        <v>572</v>
      </c>
      <c r="K120" s="2" t="s">
        <v>215</v>
      </c>
    </row>
    <row r="121" spans="1:11">
      <c r="A121" t="s">
        <v>90</v>
      </c>
      <c r="B121">
        <v>250</v>
      </c>
      <c r="C121" t="s">
        <v>0</v>
      </c>
      <c r="D121">
        <v>1358</v>
      </c>
      <c r="E121">
        <v>1467</v>
      </c>
      <c r="F121" t="s">
        <v>91</v>
      </c>
      <c r="G121" t="s">
        <v>92</v>
      </c>
      <c r="H121" s="2" t="str">
        <f t="shared" si="1"/>
        <v>POLG_SVM10</v>
      </c>
      <c r="I121" t="s">
        <v>572</v>
      </c>
      <c r="K121" s="2" t="s">
        <v>412</v>
      </c>
    </row>
    <row r="122" spans="1:11">
      <c r="A122" t="s">
        <v>87</v>
      </c>
      <c r="B122">
        <v>218</v>
      </c>
      <c r="C122" t="s">
        <v>0</v>
      </c>
      <c r="D122">
        <v>1504</v>
      </c>
      <c r="E122">
        <v>1615</v>
      </c>
      <c r="F122" t="s">
        <v>88</v>
      </c>
      <c r="G122" t="s">
        <v>89</v>
      </c>
      <c r="H122" s="2" t="str">
        <f t="shared" si="1"/>
        <v>POLG_SMSV1</v>
      </c>
      <c r="I122" t="s">
        <v>572</v>
      </c>
      <c r="K122" s="2" t="s">
        <v>407</v>
      </c>
    </row>
    <row r="123" spans="1:11">
      <c r="A123" t="s">
        <v>516</v>
      </c>
      <c r="B123">
        <v>1248</v>
      </c>
      <c r="C123" t="s">
        <v>0</v>
      </c>
      <c r="D123">
        <v>2428</v>
      </c>
      <c r="E123">
        <v>2540</v>
      </c>
      <c r="F123" t="s">
        <v>517</v>
      </c>
      <c r="G123" t="s">
        <v>518</v>
      </c>
      <c r="H123" s="2" t="str">
        <f t="shared" si="1"/>
        <v>POLG_PYFV1</v>
      </c>
      <c r="I123" t="s">
        <v>572</v>
      </c>
      <c r="K123" s="2" t="s">
        <v>417</v>
      </c>
    </row>
    <row r="124" spans="1:11">
      <c r="A124" t="s">
        <v>513</v>
      </c>
      <c r="B124">
        <v>1176</v>
      </c>
      <c r="C124" t="s">
        <v>0</v>
      </c>
      <c r="D124">
        <v>2010</v>
      </c>
      <c r="E124">
        <v>2120</v>
      </c>
      <c r="F124" t="s">
        <v>514</v>
      </c>
      <c r="G124" t="s">
        <v>515</v>
      </c>
      <c r="H124" s="2" t="str">
        <f t="shared" si="1"/>
        <v>POLG_FMDVO</v>
      </c>
      <c r="I124" t="s">
        <v>572</v>
      </c>
      <c r="K124" s="2" t="s">
        <v>410</v>
      </c>
    </row>
    <row r="125" spans="1:11">
      <c r="A125" t="s">
        <v>502</v>
      </c>
      <c r="B125">
        <v>1173</v>
      </c>
      <c r="C125" t="s">
        <v>0</v>
      </c>
      <c r="D125">
        <v>1723</v>
      </c>
      <c r="E125">
        <v>1834</v>
      </c>
      <c r="F125" t="s">
        <v>503</v>
      </c>
      <c r="G125" t="s">
        <v>504</v>
      </c>
      <c r="H125" s="2" t="str">
        <f t="shared" si="1"/>
        <v>POLG_HAVHA</v>
      </c>
      <c r="I125" t="s">
        <v>572</v>
      </c>
      <c r="K125" s="2" t="s">
        <v>401</v>
      </c>
    </row>
    <row r="126" spans="1:11">
      <c r="A126" t="s">
        <v>502</v>
      </c>
      <c r="B126">
        <v>1173</v>
      </c>
      <c r="C126" t="s">
        <v>0</v>
      </c>
      <c r="D126">
        <v>1889</v>
      </c>
      <c r="E126">
        <v>2000</v>
      </c>
      <c r="F126" t="s">
        <v>505</v>
      </c>
      <c r="G126" t="s">
        <v>506</v>
      </c>
      <c r="H126" s="2" t="str">
        <f t="shared" si="1"/>
        <v>POLG_HAVGB</v>
      </c>
      <c r="I126" t="s">
        <v>572</v>
      </c>
      <c r="K126" s="2" t="s">
        <v>441</v>
      </c>
    </row>
    <row r="127" spans="1:11">
      <c r="A127" t="s">
        <v>502</v>
      </c>
      <c r="B127">
        <v>1173</v>
      </c>
      <c r="C127" t="s">
        <v>0</v>
      </c>
      <c r="D127">
        <v>1889</v>
      </c>
      <c r="E127">
        <v>2000</v>
      </c>
      <c r="F127" t="s">
        <v>507</v>
      </c>
      <c r="G127" t="s">
        <v>508</v>
      </c>
      <c r="H127" s="2" t="str">
        <f t="shared" si="1"/>
        <v>POLG_HAVH2</v>
      </c>
      <c r="I127" t="s">
        <v>572</v>
      </c>
      <c r="K127" s="2" t="s">
        <v>395</v>
      </c>
    </row>
    <row r="128" spans="1:11">
      <c r="A128" t="s">
        <v>502</v>
      </c>
      <c r="B128">
        <v>1173</v>
      </c>
      <c r="C128" t="s">
        <v>0</v>
      </c>
      <c r="D128">
        <v>1889</v>
      </c>
      <c r="E128">
        <v>2000</v>
      </c>
      <c r="F128" t="s">
        <v>509</v>
      </c>
      <c r="G128" t="s">
        <v>510</v>
      </c>
      <c r="H128" s="2" t="str">
        <f t="shared" si="1"/>
        <v>POLG_HAVHM</v>
      </c>
      <c r="I128" t="s">
        <v>572</v>
      </c>
      <c r="K128" s="2" t="s">
        <v>435</v>
      </c>
    </row>
    <row r="129" spans="1:11">
      <c r="A129" t="s">
        <v>502</v>
      </c>
      <c r="B129">
        <v>1173</v>
      </c>
      <c r="C129" t="s">
        <v>0</v>
      </c>
      <c r="D129">
        <v>1889</v>
      </c>
      <c r="E129">
        <v>2000</v>
      </c>
      <c r="F129" t="s">
        <v>511</v>
      </c>
      <c r="G129" t="s">
        <v>512</v>
      </c>
      <c r="H129" s="2" t="str">
        <f t="shared" si="1"/>
        <v>POLG_HAVLA</v>
      </c>
      <c r="I129" t="s">
        <v>572</v>
      </c>
      <c r="K129" s="2" t="s">
        <v>423</v>
      </c>
    </row>
    <row r="130" spans="1:11">
      <c r="A130" t="s">
        <v>497</v>
      </c>
      <c r="B130">
        <v>1164</v>
      </c>
      <c r="C130" t="s">
        <v>0</v>
      </c>
      <c r="D130">
        <v>1889</v>
      </c>
      <c r="E130">
        <v>2000</v>
      </c>
      <c r="F130" t="s">
        <v>498</v>
      </c>
      <c r="G130" t="s">
        <v>499</v>
      </c>
      <c r="H130" s="2" t="str">
        <f t="shared" ref="H130:H193" si="2">VLOOKUP(F130,$K:$K,1,0)</f>
        <v>POLG_HAV88</v>
      </c>
      <c r="I130" t="s">
        <v>572</v>
      </c>
      <c r="K130" s="2" t="s">
        <v>378</v>
      </c>
    </row>
    <row r="131" spans="1:11">
      <c r="A131" t="s">
        <v>497</v>
      </c>
      <c r="B131">
        <v>1164</v>
      </c>
      <c r="C131" t="s">
        <v>0</v>
      </c>
      <c r="D131">
        <v>2010</v>
      </c>
      <c r="E131">
        <v>2120</v>
      </c>
      <c r="F131" t="s">
        <v>500</v>
      </c>
      <c r="G131" t="s">
        <v>501</v>
      </c>
      <c r="H131" s="2" t="str">
        <f t="shared" si="2"/>
        <v>POLG_FMDVA</v>
      </c>
      <c r="I131" t="s">
        <v>572</v>
      </c>
      <c r="K131" s="2" t="s">
        <v>453</v>
      </c>
    </row>
    <row r="132" spans="1:11">
      <c r="A132" t="s">
        <v>494</v>
      </c>
      <c r="B132">
        <v>1162</v>
      </c>
      <c r="C132" t="s">
        <v>0</v>
      </c>
      <c r="D132">
        <v>1887</v>
      </c>
      <c r="E132">
        <v>1998</v>
      </c>
      <c r="F132" t="s">
        <v>495</v>
      </c>
      <c r="G132" t="s">
        <v>496</v>
      </c>
      <c r="H132" s="2" t="str">
        <f t="shared" si="2"/>
        <v>POLG_HAVCF</v>
      </c>
      <c r="I132" t="s">
        <v>572</v>
      </c>
      <c r="K132" s="2" t="s">
        <v>450</v>
      </c>
    </row>
    <row r="133" spans="1:11">
      <c r="A133" t="s">
        <v>491</v>
      </c>
      <c r="B133">
        <v>1154</v>
      </c>
      <c r="C133" t="s">
        <v>0</v>
      </c>
      <c r="D133">
        <v>1609</v>
      </c>
      <c r="E133">
        <v>1721</v>
      </c>
      <c r="F133" t="s">
        <v>492</v>
      </c>
      <c r="G133" t="s">
        <v>493</v>
      </c>
      <c r="H133" s="2" t="str">
        <f t="shared" si="2"/>
        <v>POL1_GCMV</v>
      </c>
      <c r="I133" t="s">
        <v>572</v>
      </c>
      <c r="K133" s="2" t="s">
        <v>517</v>
      </c>
    </row>
    <row r="134" spans="1:11">
      <c r="A134" t="s">
        <v>488</v>
      </c>
      <c r="B134">
        <v>1153</v>
      </c>
      <c r="C134" t="s">
        <v>0</v>
      </c>
      <c r="D134">
        <v>1892</v>
      </c>
      <c r="E134">
        <v>2003</v>
      </c>
      <c r="F134" t="s">
        <v>489</v>
      </c>
      <c r="G134" t="s">
        <v>490</v>
      </c>
      <c r="H134" s="2" t="str">
        <f t="shared" si="2"/>
        <v>POLG_HAVS2</v>
      </c>
      <c r="I134" t="s">
        <v>572</v>
      </c>
      <c r="K134" s="2" t="s">
        <v>360</v>
      </c>
    </row>
    <row r="135" spans="1:11">
      <c r="A135" t="s">
        <v>483</v>
      </c>
      <c r="B135">
        <v>1151</v>
      </c>
      <c r="C135" t="s">
        <v>0</v>
      </c>
      <c r="D135">
        <v>1890</v>
      </c>
      <c r="E135">
        <v>2001</v>
      </c>
      <c r="F135" t="s">
        <v>484</v>
      </c>
      <c r="G135" t="s">
        <v>485</v>
      </c>
      <c r="H135" s="2" t="str">
        <f t="shared" si="2"/>
        <v>POLG_HAVJ8</v>
      </c>
      <c r="I135" t="s">
        <v>572</v>
      </c>
      <c r="K135" s="2" t="s">
        <v>198</v>
      </c>
    </row>
    <row r="136" spans="1:11">
      <c r="A136" t="s">
        <v>483</v>
      </c>
      <c r="B136">
        <v>1151</v>
      </c>
      <c r="C136" t="s">
        <v>0</v>
      </c>
      <c r="D136">
        <v>1890</v>
      </c>
      <c r="E136">
        <v>2001</v>
      </c>
      <c r="F136" t="s">
        <v>486</v>
      </c>
      <c r="G136" t="s">
        <v>487</v>
      </c>
      <c r="H136" s="2" t="str">
        <f t="shared" si="2"/>
        <v>POLG_HAVNO</v>
      </c>
      <c r="I136" t="s">
        <v>572</v>
      </c>
      <c r="K136" s="2" t="s">
        <v>191</v>
      </c>
    </row>
    <row r="137" spans="1:11">
      <c r="A137" t="s">
        <v>480</v>
      </c>
      <c r="B137">
        <v>1147</v>
      </c>
      <c r="C137" t="s">
        <v>0</v>
      </c>
      <c r="D137">
        <v>2010</v>
      </c>
      <c r="E137">
        <v>2120</v>
      </c>
      <c r="F137" t="s">
        <v>481</v>
      </c>
      <c r="G137" t="s">
        <v>482</v>
      </c>
      <c r="H137" s="2" t="str">
        <f t="shared" si="2"/>
        <v>POLG_FMDV1</v>
      </c>
      <c r="I137" t="s">
        <v>572</v>
      </c>
      <c r="K137" s="2" t="s">
        <v>159</v>
      </c>
    </row>
    <row r="138" spans="1:11">
      <c r="A138" t="s">
        <v>477</v>
      </c>
      <c r="B138">
        <v>1144</v>
      </c>
      <c r="C138" t="s">
        <v>0</v>
      </c>
      <c r="D138">
        <v>1889</v>
      </c>
      <c r="E138">
        <v>2000</v>
      </c>
      <c r="F138" t="s">
        <v>478</v>
      </c>
      <c r="G138" t="s">
        <v>479</v>
      </c>
      <c r="H138" s="2" t="str">
        <f t="shared" si="2"/>
        <v>POLG_HAVMB</v>
      </c>
      <c r="I138" t="s">
        <v>572</v>
      </c>
      <c r="K138" s="2" t="s">
        <v>193</v>
      </c>
    </row>
    <row r="139" spans="1:11">
      <c r="A139" t="s">
        <v>474</v>
      </c>
      <c r="B139">
        <v>1125</v>
      </c>
      <c r="C139" t="s">
        <v>0</v>
      </c>
      <c r="D139">
        <v>2011</v>
      </c>
      <c r="E139">
        <v>2121</v>
      </c>
      <c r="F139" t="s">
        <v>475</v>
      </c>
      <c r="G139" t="s">
        <v>476</v>
      </c>
      <c r="H139" s="2" t="str">
        <f t="shared" si="2"/>
        <v>POLG_FMDVZ</v>
      </c>
      <c r="I139" t="s">
        <v>572</v>
      </c>
      <c r="K139" s="2" t="s">
        <v>195</v>
      </c>
    </row>
    <row r="140" spans="1:11">
      <c r="A140" t="s">
        <v>471</v>
      </c>
      <c r="B140">
        <v>1113</v>
      </c>
      <c r="C140" t="s">
        <v>0</v>
      </c>
      <c r="D140">
        <v>2399</v>
      </c>
      <c r="E140">
        <v>2508</v>
      </c>
      <c r="F140" t="s">
        <v>472</v>
      </c>
      <c r="G140" t="s">
        <v>473</v>
      </c>
      <c r="H140" s="2" t="str">
        <f t="shared" si="2"/>
        <v>POLG_TVMV</v>
      </c>
      <c r="I140" t="s">
        <v>572</v>
      </c>
      <c r="K140" s="2" t="s">
        <v>294</v>
      </c>
    </row>
    <row r="141" spans="1:11">
      <c r="A141" t="s">
        <v>466</v>
      </c>
      <c r="B141">
        <v>1105</v>
      </c>
      <c r="C141" t="s">
        <v>0</v>
      </c>
      <c r="D141">
        <v>2614</v>
      </c>
      <c r="E141">
        <v>2723</v>
      </c>
      <c r="F141" t="s">
        <v>467</v>
      </c>
      <c r="G141" t="s">
        <v>468</v>
      </c>
      <c r="H141" s="2" t="str">
        <f t="shared" si="2"/>
        <v>POLG_LMV0</v>
      </c>
      <c r="I141" t="s">
        <v>572</v>
      </c>
      <c r="K141" s="2" t="s">
        <v>292</v>
      </c>
    </row>
    <row r="142" spans="1:11">
      <c r="A142" t="s">
        <v>466</v>
      </c>
      <c r="B142">
        <v>1105</v>
      </c>
      <c r="C142" t="s">
        <v>0</v>
      </c>
      <c r="D142">
        <v>2614</v>
      </c>
      <c r="E142">
        <v>2723</v>
      </c>
      <c r="F142" t="s">
        <v>469</v>
      </c>
      <c r="G142" t="s">
        <v>470</v>
      </c>
      <c r="H142" s="2" t="str">
        <f t="shared" si="2"/>
        <v>POLG_LMVE</v>
      </c>
      <c r="I142" t="s">
        <v>572</v>
      </c>
      <c r="K142" s="2" t="s">
        <v>387</v>
      </c>
    </row>
    <row r="143" spans="1:11">
      <c r="A143" t="s">
        <v>463</v>
      </c>
      <c r="B143">
        <v>1103</v>
      </c>
      <c r="C143" t="s">
        <v>0</v>
      </c>
      <c r="D143">
        <v>1973</v>
      </c>
      <c r="E143">
        <v>2083</v>
      </c>
      <c r="F143" t="s">
        <v>464</v>
      </c>
      <c r="G143" t="s">
        <v>465</v>
      </c>
      <c r="H143" s="2" t="str">
        <f t="shared" si="2"/>
        <v>POLG_EMCV</v>
      </c>
      <c r="I143" t="s">
        <v>572</v>
      </c>
      <c r="K143" s="2" t="s">
        <v>389</v>
      </c>
    </row>
    <row r="144" spans="1:11">
      <c r="A144" t="s">
        <v>458</v>
      </c>
      <c r="B144">
        <v>1097</v>
      </c>
      <c r="C144" t="s">
        <v>0</v>
      </c>
      <c r="D144">
        <v>1975</v>
      </c>
      <c r="E144">
        <v>2085</v>
      </c>
      <c r="F144" t="s">
        <v>459</v>
      </c>
      <c r="G144" t="s">
        <v>460</v>
      </c>
      <c r="H144" s="2" t="str">
        <f t="shared" si="2"/>
        <v>POLG_EMCVB</v>
      </c>
      <c r="I144" t="s">
        <v>572</v>
      </c>
      <c r="K144" s="2" t="s">
        <v>88</v>
      </c>
    </row>
    <row r="145" spans="1:11">
      <c r="A145" t="s">
        <v>458</v>
      </c>
      <c r="B145">
        <v>1097</v>
      </c>
      <c r="C145" t="s">
        <v>0</v>
      </c>
      <c r="D145">
        <v>1975</v>
      </c>
      <c r="E145">
        <v>2085</v>
      </c>
      <c r="F145" t="s">
        <v>461</v>
      </c>
      <c r="G145" t="s">
        <v>462</v>
      </c>
      <c r="H145" s="2" t="str">
        <f t="shared" si="2"/>
        <v>POLG_EMCVD</v>
      </c>
      <c r="I145" t="s">
        <v>572</v>
      </c>
      <c r="K145" s="2" t="s">
        <v>97</v>
      </c>
    </row>
    <row r="146" spans="1:11">
      <c r="A146" t="s">
        <v>455</v>
      </c>
      <c r="B146">
        <v>1076</v>
      </c>
      <c r="C146" t="s">
        <v>0</v>
      </c>
      <c r="D146">
        <v>1976</v>
      </c>
      <c r="E146">
        <v>2086</v>
      </c>
      <c r="F146" t="s">
        <v>456</v>
      </c>
      <c r="G146" t="s">
        <v>457</v>
      </c>
      <c r="H146" s="2" t="str">
        <f t="shared" si="2"/>
        <v>POLG_ENMGO</v>
      </c>
      <c r="I146" t="s">
        <v>572</v>
      </c>
      <c r="K146" s="2" t="s">
        <v>261</v>
      </c>
    </row>
    <row r="147" spans="1:11">
      <c r="A147" t="s">
        <v>452</v>
      </c>
      <c r="B147">
        <v>1035</v>
      </c>
      <c r="C147" t="s">
        <v>0</v>
      </c>
      <c r="D147">
        <v>2432</v>
      </c>
      <c r="E147">
        <v>2541</v>
      </c>
      <c r="F147" t="s">
        <v>453</v>
      </c>
      <c r="G147" t="s">
        <v>454</v>
      </c>
      <c r="H147" s="2" t="str">
        <f t="shared" si="2"/>
        <v>POLG_PVYHU</v>
      </c>
      <c r="I147" t="s">
        <v>572</v>
      </c>
      <c r="K147" s="2" t="s">
        <v>331</v>
      </c>
    </row>
    <row r="148" spans="1:11">
      <c r="A148" t="s">
        <v>449</v>
      </c>
      <c r="B148">
        <v>1033</v>
      </c>
      <c r="C148" t="s">
        <v>0</v>
      </c>
      <c r="D148">
        <v>2434</v>
      </c>
      <c r="E148">
        <v>2543</v>
      </c>
      <c r="F148" t="s">
        <v>450</v>
      </c>
      <c r="G148" t="s">
        <v>451</v>
      </c>
      <c r="H148" s="2" t="str">
        <f t="shared" si="2"/>
        <v>POLG_PVYN</v>
      </c>
      <c r="I148" t="s">
        <v>572</v>
      </c>
      <c r="K148" s="2" t="s">
        <v>154</v>
      </c>
    </row>
    <row r="149" spans="1:11">
      <c r="A149" t="s">
        <v>446</v>
      </c>
      <c r="B149">
        <v>1032</v>
      </c>
      <c r="C149" t="s">
        <v>0</v>
      </c>
      <c r="D149">
        <v>539</v>
      </c>
      <c r="E149">
        <v>649</v>
      </c>
      <c r="F149" t="s">
        <v>447</v>
      </c>
      <c r="G149" t="s">
        <v>448</v>
      </c>
      <c r="H149" s="2" t="str">
        <f t="shared" si="2"/>
        <v>POLG_FMDVS</v>
      </c>
      <c r="I149" t="s">
        <v>572</v>
      </c>
      <c r="K149" s="2" t="s">
        <v>156</v>
      </c>
    </row>
    <row r="150" spans="1:11">
      <c r="A150" t="s">
        <v>443</v>
      </c>
      <c r="B150">
        <v>1030</v>
      </c>
      <c r="C150" t="s">
        <v>0</v>
      </c>
      <c r="D150">
        <v>2511</v>
      </c>
      <c r="E150">
        <v>2625</v>
      </c>
      <c r="F150" t="s">
        <v>444</v>
      </c>
      <c r="G150" t="s">
        <v>445</v>
      </c>
      <c r="H150" s="2" t="str">
        <f t="shared" si="2"/>
        <v>POLG_TUMVJ</v>
      </c>
      <c r="I150" t="s">
        <v>572</v>
      </c>
      <c r="K150" s="2" t="s">
        <v>91</v>
      </c>
    </row>
    <row r="151" spans="1:11">
      <c r="A151" t="s">
        <v>440</v>
      </c>
      <c r="B151">
        <v>1029</v>
      </c>
      <c r="C151" t="s">
        <v>0</v>
      </c>
      <c r="D151">
        <v>2676</v>
      </c>
      <c r="E151">
        <v>2785</v>
      </c>
      <c r="F151" t="s">
        <v>441</v>
      </c>
      <c r="G151" t="s">
        <v>442</v>
      </c>
      <c r="H151" s="2" t="str">
        <f t="shared" si="2"/>
        <v>POLG_PRSVH</v>
      </c>
      <c r="I151" t="s">
        <v>572</v>
      </c>
      <c r="K151" s="2" t="s">
        <v>100</v>
      </c>
    </row>
    <row r="152" spans="1:11">
      <c r="A152" t="s">
        <v>437</v>
      </c>
      <c r="B152">
        <v>1028</v>
      </c>
      <c r="C152" t="s">
        <v>0</v>
      </c>
      <c r="D152">
        <v>2422</v>
      </c>
      <c r="E152">
        <v>2531</v>
      </c>
      <c r="F152" t="s">
        <v>438</v>
      </c>
      <c r="G152" t="s">
        <v>439</v>
      </c>
      <c r="H152" s="2" t="str">
        <f t="shared" si="2"/>
        <v>POLG_BYMV</v>
      </c>
      <c r="I152" t="s">
        <v>572</v>
      </c>
      <c r="K152" s="2" t="s">
        <v>102</v>
      </c>
    </row>
    <row r="153" spans="1:11">
      <c r="A153" t="s">
        <v>434</v>
      </c>
      <c r="B153">
        <v>1026</v>
      </c>
      <c r="C153" t="s">
        <v>0</v>
      </c>
      <c r="D153">
        <v>7</v>
      </c>
      <c r="E153">
        <v>116</v>
      </c>
      <c r="F153" t="s">
        <v>435</v>
      </c>
      <c r="G153" t="s">
        <v>436</v>
      </c>
      <c r="H153" s="2" t="str">
        <f t="shared" si="2"/>
        <v>POLG_PRSVW</v>
      </c>
      <c r="I153" t="s">
        <v>572</v>
      </c>
      <c r="K153" s="2" t="s">
        <v>426</v>
      </c>
    </row>
    <row r="154" spans="1:11">
      <c r="A154" t="s">
        <v>431</v>
      </c>
      <c r="B154">
        <v>1021</v>
      </c>
      <c r="C154" t="s">
        <v>0</v>
      </c>
      <c r="D154">
        <v>1627</v>
      </c>
      <c r="E154">
        <v>1739</v>
      </c>
      <c r="F154" t="s">
        <v>432</v>
      </c>
      <c r="G154" t="s">
        <v>433</v>
      </c>
      <c r="H154" s="2" t="str">
        <f t="shared" si="2"/>
        <v>POL1_TBRVM</v>
      </c>
      <c r="I154" t="s">
        <v>572</v>
      </c>
      <c r="K154" s="2" t="s">
        <v>369</v>
      </c>
    </row>
    <row r="155" spans="1:11">
      <c r="A155" t="s">
        <v>428</v>
      </c>
      <c r="B155">
        <v>1014</v>
      </c>
      <c r="C155" t="s">
        <v>0</v>
      </c>
      <c r="D155">
        <v>2510</v>
      </c>
      <c r="E155">
        <v>2624</v>
      </c>
      <c r="F155" t="s">
        <v>429</v>
      </c>
      <c r="G155" t="s">
        <v>430</v>
      </c>
      <c r="H155" s="2" t="str">
        <f t="shared" si="2"/>
        <v>POLG_TUMVQ</v>
      </c>
      <c r="I155" t="s">
        <v>572</v>
      </c>
      <c r="K155" s="2" t="s">
        <v>372</v>
      </c>
    </row>
    <row r="156" spans="1:11">
      <c r="A156" t="s">
        <v>425</v>
      </c>
      <c r="B156">
        <v>1007</v>
      </c>
      <c r="C156" t="s">
        <v>0</v>
      </c>
      <c r="D156">
        <v>2436</v>
      </c>
      <c r="E156">
        <v>2545</v>
      </c>
      <c r="F156" t="s">
        <v>426</v>
      </c>
      <c r="G156" t="s">
        <v>427</v>
      </c>
      <c r="H156" s="2" t="str">
        <f t="shared" si="2"/>
        <v>POLG_TEV</v>
      </c>
      <c r="I156" t="s">
        <v>572</v>
      </c>
      <c r="K156" s="2" t="s">
        <v>375</v>
      </c>
    </row>
    <row r="157" spans="1:11">
      <c r="A157" t="s">
        <v>84</v>
      </c>
      <c r="B157">
        <v>160</v>
      </c>
      <c r="C157" t="s">
        <v>0</v>
      </c>
      <c r="D157">
        <v>1349</v>
      </c>
      <c r="E157">
        <v>1458</v>
      </c>
      <c r="F157" t="s">
        <v>85</v>
      </c>
      <c r="G157" t="s">
        <v>86</v>
      </c>
      <c r="H157" s="2" t="str">
        <f t="shared" si="2"/>
        <v>POLG_PESV</v>
      </c>
      <c r="I157" t="s">
        <v>572</v>
      </c>
      <c r="K157" s="2" t="s">
        <v>340</v>
      </c>
    </row>
    <row r="158" spans="1:11">
      <c r="A158" t="s">
        <v>81</v>
      </c>
      <c r="B158">
        <v>114</v>
      </c>
      <c r="C158" t="s">
        <v>0</v>
      </c>
      <c r="D158">
        <v>1073</v>
      </c>
      <c r="E158">
        <v>1185</v>
      </c>
      <c r="F158" t="s">
        <v>82</v>
      </c>
      <c r="G158" t="s">
        <v>83</v>
      </c>
      <c r="H158" s="2" t="str">
        <f t="shared" si="2"/>
        <v>NS1AB_HASV5</v>
      </c>
      <c r="I158" t="s">
        <v>572</v>
      </c>
      <c r="K158" s="2" t="s">
        <v>444</v>
      </c>
    </row>
    <row r="159" spans="1:11">
      <c r="A159" t="s">
        <v>78</v>
      </c>
      <c r="B159">
        <v>103</v>
      </c>
      <c r="C159" t="s">
        <v>0</v>
      </c>
      <c r="D159">
        <v>1093</v>
      </c>
      <c r="E159">
        <v>1205</v>
      </c>
      <c r="F159" t="s">
        <v>79</v>
      </c>
      <c r="G159" t="s">
        <v>80</v>
      </c>
      <c r="H159" s="2" t="str">
        <f t="shared" si="2"/>
        <v>NS1AB_HASV1</v>
      </c>
      <c r="I159" t="s">
        <v>572</v>
      </c>
      <c r="K159" s="2" t="s">
        <v>429</v>
      </c>
    </row>
    <row r="160" spans="1:11">
      <c r="A160" t="s">
        <v>73</v>
      </c>
      <c r="B160">
        <v>99</v>
      </c>
      <c r="C160" t="s">
        <v>0</v>
      </c>
      <c r="D160">
        <v>1072</v>
      </c>
      <c r="E160">
        <v>1184</v>
      </c>
      <c r="F160" t="s">
        <v>74</v>
      </c>
      <c r="G160" t="s">
        <v>75</v>
      </c>
      <c r="H160" s="2" t="str">
        <f t="shared" si="2"/>
        <v>NS1AB_HASV4</v>
      </c>
      <c r="I160" t="s">
        <v>572</v>
      </c>
      <c r="K160" s="2" t="s">
        <v>472</v>
      </c>
    </row>
    <row r="161" spans="1:11">
      <c r="A161" t="s">
        <v>73</v>
      </c>
      <c r="B161">
        <v>99</v>
      </c>
      <c r="C161" t="s">
        <v>0</v>
      </c>
      <c r="D161">
        <v>1074</v>
      </c>
      <c r="E161">
        <v>1186</v>
      </c>
      <c r="F161" t="s">
        <v>76</v>
      </c>
      <c r="G161" t="s">
        <v>77</v>
      </c>
      <c r="H161" s="2" t="str">
        <f t="shared" si="2"/>
        <v>NS1AB_HASV8</v>
      </c>
      <c r="I161" t="s">
        <v>572</v>
      </c>
      <c r="K161" s="2" t="s">
        <v>94</v>
      </c>
    </row>
    <row r="162" spans="1:11">
      <c r="A162" t="s">
        <v>70</v>
      </c>
      <c r="B162">
        <v>91</v>
      </c>
      <c r="C162" t="s">
        <v>0</v>
      </c>
      <c r="D162">
        <v>1</v>
      </c>
      <c r="E162">
        <v>20</v>
      </c>
      <c r="F162" t="s">
        <v>71</v>
      </c>
      <c r="G162" t="s">
        <v>72</v>
      </c>
      <c r="H162" s="2" t="e">
        <f t="shared" si="2"/>
        <v>#N/A</v>
      </c>
      <c r="K162" s="2" t="s">
        <v>526</v>
      </c>
    </row>
    <row r="163" spans="1:11">
      <c r="A163" t="s">
        <v>67</v>
      </c>
      <c r="B163">
        <v>87</v>
      </c>
      <c r="C163" t="s">
        <v>0</v>
      </c>
      <c r="D163">
        <v>1</v>
      </c>
      <c r="E163">
        <v>7</v>
      </c>
      <c r="F163" t="s">
        <v>68</v>
      </c>
      <c r="G163" t="s">
        <v>69</v>
      </c>
      <c r="H163" s="2" t="e">
        <f t="shared" si="2"/>
        <v>#N/A</v>
      </c>
      <c r="K163" s="2" t="s">
        <v>381</v>
      </c>
    </row>
    <row r="164" spans="1:11">
      <c r="A164" t="s">
        <v>64</v>
      </c>
      <c r="B164">
        <v>81</v>
      </c>
      <c r="C164" t="s">
        <v>0</v>
      </c>
      <c r="D164">
        <v>1</v>
      </c>
      <c r="E164">
        <v>6</v>
      </c>
      <c r="F164" t="s">
        <v>65</v>
      </c>
      <c r="G164" t="s">
        <v>66</v>
      </c>
      <c r="H164" s="2" t="e">
        <f t="shared" si="2"/>
        <v>#N/A</v>
      </c>
      <c r="K164" s="2" t="s">
        <v>392</v>
      </c>
    </row>
    <row r="165" spans="1:11">
      <c r="A165" t="s">
        <v>57</v>
      </c>
      <c r="B165">
        <v>79</v>
      </c>
      <c r="C165" t="s">
        <v>0</v>
      </c>
      <c r="D165">
        <v>1</v>
      </c>
      <c r="E165">
        <v>18</v>
      </c>
      <c r="F165" t="s">
        <v>58</v>
      </c>
      <c r="G165" t="s">
        <v>59</v>
      </c>
      <c r="H165" s="2" t="e">
        <f t="shared" si="2"/>
        <v>#N/A</v>
      </c>
      <c r="K165" s="2" t="s">
        <v>415</v>
      </c>
    </row>
    <row r="166" spans="1:11">
      <c r="A166" t="s">
        <v>57</v>
      </c>
      <c r="B166">
        <v>79</v>
      </c>
      <c r="C166" t="s">
        <v>0</v>
      </c>
      <c r="D166">
        <v>1</v>
      </c>
      <c r="E166">
        <v>18</v>
      </c>
      <c r="F166" t="s">
        <v>60</v>
      </c>
      <c r="G166" t="s">
        <v>61</v>
      </c>
      <c r="H166" s="2" t="e">
        <f t="shared" si="2"/>
        <v>#N/A</v>
      </c>
      <c r="K166" s="2" t="s">
        <v>404</v>
      </c>
    </row>
    <row r="167" spans="1:11">
      <c r="A167" t="s">
        <v>57</v>
      </c>
      <c r="B167">
        <v>79</v>
      </c>
      <c r="C167" t="s">
        <v>0</v>
      </c>
      <c r="D167">
        <v>1</v>
      </c>
      <c r="E167">
        <v>20</v>
      </c>
      <c r="F167" t="s">
        <v>62</v>
      </c>
      <c r="G167" t="s">
        <v>63</v>
      </c>
      <c r="H167" s="2" t="e">
        <f t="shared" si="2"/>
        <v>#N/A</v>
      </c>
      <c r="K167" s="2" t="s">
        <v>273</v>
      </c>
    </row>
    <row r="168" spans="1:11">
      <c r="A168" t="s">
        <v>54</v>
      </c>
      <c r="B168">
        <v>78</v>
      </c>
      <c r="C168" t="s">
        <v>0</v>
      </c>
      <c r="D168">
        <v>1</v>
      </c>
      <c r="E168">
        <v>7</v>
      </c>
      <c r="F168" t="s">
        <v>55</v>
      </c>
      <c r="G168" t="s">
        <v>56</v>
      </c>
      <c r="H168" s="2" t="e">
        <f t="shared" si="2"/>
        <v>#N/A</v>
      </c>
      <c r="K168" s="2" t="s">
        <v>267</v>
      </c>
    </row>
    <row r="169" spans="1:11">
      <c r="A169" t="s">
        <v>47</v>
      </c>
      <c r="B169">
        <v>77</v>
      </c>
      <c r="C169" t="s">
        <v>0</v>
      </c>
      <c r="D169">
        <v>1</v>
      </c>
      <c r="E169">
        <v>22</v>
      </c>
      <c r="F169" t="s">
        <v>48</v>
      </c>
      <c r="G169" t="s">
        <v>49</v>
      </c>
      <c r="H169" s="2" t="e">
        <f t="shared" si="2"/>
        <v>#N/A</v>
      </c>
      <c r="K169" s="2" t="s">
        <v>120</v>
      </c>
    </row>
    <row r="170" spans="1:11">
      <c r="A170" t="s">
        <v>47</v>
      </c>
      <c r="B170">
        <v>77</v>
      </c>
      <c r="C170" t="s">
        <v>0</v>
      </c>
      <c r="D170">
        <v>1</v>
      </c>
      <c r="E170">
        <v>22</v>
      </c>
      <c r="F170" t="s">
        <v>50</v>
      </c>
      <c r="G170" t="s">
        <v>51</v>
      </c>
      <c r="H170" s="2" t="e">
        <f t="shared" si="2"/>
        <v>#N/A</v>
      </c>
      <c r="K170" s="2" t="s">
        <v>527</v>
      </c>
    </row>
    <row r="171" spans="1:11">
      <c r="A171" t="s">
        <v>47</v>
      </c>
      <c r="B171">
        <v>77</v>
      </c>
      <c r="C171" t="s">
        <v>0</v>
      </c>
      <c r="D171">
        <v>1</v>
      </c>
      <c r="E171">
        <v>25</v>
      </c>
      <c r="F171" t="s">
        <v>52</v>
      </c>
      <c r="G171" t="s">
        <v>53</v>
      </c>
      <c r="H171" s="2" t="e">
        <f t="shared" si="2"/>
        <v>#N/A</v>
      </c>
      <c r="K171" s="2" t="s">
        <v>528</v>
      </c>
    </row>
    <row r="172" spans="1:11">
      <c r="A172" t="s">
        <v>42</v>
      </c>
      <c r="B172">
        <v>75</v>
      </c>
      <c r="C172" t="s">
        <v>0</v>
      </c>
      <c r="D172">
        <v>1</v>
      </c>
      <c r="E172">
        <v>6</v>
      </c>
      <c r="F172" t="s">
        <v>43</v>
      </c>
      <c r="G172" t="s">
        <v>44</v>
      </c>
      <c r="H172" s="2" t="e">
        <f t="shared" si="2"/>
        <v>#N/A</v>
      </c>
      <c r="K172" s="2" t="s">
        <v>529</v>
      </c>
    </row>
    <row r="173" spans="1:11">
      <c r="A173" t="s">
        <v>42</v>
      </c>
      <c r="B173">
        <v>75</v>
      </c>
      <c r="C173" t="s">
        <v>0</v>
      </c>
      <c r="D173">
        <v>1</v>
      </c>
      <c r="E173">
        <v>6</v>
      </c>
      <c r="F173" t="s">
        <v>45</v>
      </c>
      <c r="G173" t="s">
        <v>46</v>
      </c>
      <c r="H173" s="2" t="e">
        <f t="shared" si="2"/>
        <v>#N/A</v>
      </c>
      <c r="K173" s="2" t="s">
        <v>530</v>
      </c>
    </row>
    <row r="174" spans="1:11">
      <c r="A174" t="s">
        <v>37</v>
      </c>
      <c r="B174">
        <v>74</v>
      </c>
      <c r="C174" t="s">
        <v>0</v>
      </c>
      <c r="D174">
        <v>1</v>
      </c>
      <c r="E174">
        <v>9</v>
      </c>
      <c r="F174" t="s">
        <v>38</v>
      </c>
      <c r="G174" t="s">
        <v>39</v>
      </c>
      <c r="H174" s="2" t="e">
        <f t="shared" si="2"/>
        <v>#N/A</v>
      </c>
      <c r="K174" s="2" t="s">
        <v>531</v>
      </c>
    </row>
    <row r="175" spans="1:11">
      <c r="A175" t="s">
        <v>37</v>
      </c>
      <c r="B175">
        <v>74</v>
      </c>
      <c r="C175" t="s">
        <v>0</v>
      </c>
      <c r="D175">
        <v>1</v>
      </c>
      <c r="E175">
        <v>18</v>
      </c>
      <c r="F175" t="s">
        <v>40</v>
      </c>
      <c r="G175" t="s">
        <v>41</v>
      </c>
      <c r="H175" s="2" t="e">
        <f t="shared" si="2"/>
        <v>#N/A</v>
      </c>
      <c r="K175" s="2" t="s">
        <v>532</v>
      </c>
    </row>
    <row r="176" spans="1:11">
      <c r="A176" t="s">
        <v>30</v>
      </c>
      <c r="B176">
        <v>73</v>
      </c>
      <c r="C176" t="s">
        <v>0</v>
      </c>
      <c r="D176">
        <v>1</v>
      </c>
      <c r="E176">
        <v>18</v>
      </c>
      <c r="F176" t="s">
        <v>31</v>
      </c>
      <c r="G176" t="s">
        <v>32</v>
      </c>
      <c r="H176" s="2" t="e">
        <f t="shared" si="2"/>
        <v>#N/A</v>
      </c>
      <c r="K176" s="2" t="s">
        <v>533</v>
      </c>
    </row>
    <row r="177" spans="1:11">
      <c r="A177" t="s">
        <v>30</v>
      </c>
      <c r="B177">
        <v>73</v>
      </c>
      <c r="C177" t="s">
        <v>0</v>
      </c>
      <c r="D177">
        <v>1</v>
      </c>
      <c r="E177">
        <v>18</v>
      </c>
      <c r="F177" t="s">
        <v>33</v>
      </c>
      <c r="G177" t="s">
        <v>34</v>
      </c>
      <c r="H177" s="2" t="e">
        <f t="shared" si="2"/>
        <v>#N/A</v>
      </c>
      <c r="K177" s="2" t="s">
        <v>534</v>
      </c>
    </row>
    <row r="178" spans="1:11">
      <c r="A178" t="s">
        <v>30</v>
      </c>
      <c r="B178">
        <v>73</v>
      </c>
      <c r="C178" t="s">
        <v>0</v>
      </c>
      <c r="D178">
        <v>1</v>
      </c>
      <c r="E178">
        <v>20</v>
      </c>
      <c r="F178" t="s">
        <v>35</v>
      </c>
      <c r="G178" t="s">
        <v>36</v>
      </c>
      <c r="H178" s="2" t="e">
        <f t="shared" si="2"/>
        <v>#N/A</v>
      </c>
      <c r="K178" s="2" t="s">
        <v>535</v>
      </c>
    </row>
    <row r="179" spans="1:11">
      <c r="A179" t="s">
        <v>21</v>
      </c>
      <c r="B179">
        <v>72</v>
      </c>
      <c r="C179" t="s">
        <v>0</v>
      </c>
      <c r="D179">
        <v>1</v>
      </c>
      <c r="E179">
        <v>6</v>
      </c>
      <c r="F179" t="s">
        <v>22</v>
      </c>
      <c r="G179" t="s">
        <v>23</v>
      </c>
      <c r="H179" s="2" t="e">
        <f t="shared" si="2"/>
        <v>#N/A</v>
      </c>
      <c r="K179" s="2" t="s">
        <v>536</v>
      </c>
    </row>
    <row r="180" spans="1:11">
      <c r="A180" t="s">
        <v>21</v>
      </c>
      <c r="B180">
        <v>72</v>
      </c>
      <c r="C180" t="s">
        <v>0</v>
      </c>
      <c r="D180">
        <v>1</v>
      </c>
      <c r="E180">
        <v>7</v>
      </c>
      <c r="F180" t="s">
        <v>24</v>
      </c>
      <c r="G180" t="s">
        <v>25</v>
      </c>
      <c r="H180" s="2" t="e">
        <f t="shared" si="2"/>
        <v>#N/A</v>
      </c>
      <c r="K180" s="2" t="s">
        <v>537</v>
      </c>
    </row>
    <row r="181" spans="1:11">
      <c r="A181" t="s">
        <v>21</v>
      </c>
      <c r="B181">
        <v>72</v>
      </c>
      <c r="C181" t="s">
        <v>0</v>
      </c>
      <c r="D181">
        <v>1</v>
      </c>
      <c r="E181">
        <v>22</v>
      </c>
      <c r="F181" t="s">
        <v>26</v>
      </c>
      <c r="G181" t="s">
        <v>27</v>
      </c>
      <c r="H181" s="2" t="e">
        <f t="shared" si="2"/>
        <v>#N/A</v>
      </c>
      <c r="K181" s="2" t="s">
        <v>538</v>
      </c>
    </row>
    <row r="182" spans="1:11">
      <c r="A182" t="s">
        <v>21</v>
      </c>
      <c r="B182">
        <v>72</v>
      </c>
      <c r="C182" t="s">
        <v>0</v>
      </c>
      <c r="D182">
        <v>1</v>
      </c>
      <c r="E182">
        <v>22</v>
      </c>
      <c r="F182" t="s">
        <v>28</v>
      </c>
      <c r="G182" t="s">
        <v>29</v>
      </c>
      <c r="H182" s="2" t="e">
        <f t="shared" si="2"/>
        <v>#N/A</v>
      </c>
      <c r="K182" s="2" t="s">
        <v>539</v>
      </c>
    </row>
    <row r="183" spans="1:11">
      <c r="A183" t="s">
        <v>14</v>
      </c>
      <c r="B183">
        <v>71</v>
      </c>
      <c r="C183" t="s">
        <v>0</v>
      </c>
      <c r="D183">
        <v>1</v>
      </c>
      <c r="E183">
        <v>9</v>
      </c>
      <c r="F183" t="s">
        <v>15</v>
      </c>
      <c r="G183" t="s">
        <v>16</v>
      </c>
      <c r="H183" s="2" t="e">
        <f t="shared" si="2"/>
        <v>#N/A</v>
      </c>
      <c r="K183" s="2" t="s">
        <v>540</v>
      </c>
    </row>
    <row r="184" spans="1:11">
      <c r="A184" t="s">
        <v>14</v>
      </c>
      <c r="B184">
        <v>71</v>
      </c>
      <c r="C184" t="s">
        <v>0</v>
      </c>
      <c r="D184">
        <v>1</v>
      </c>
      <c r="E184">
        <v>11</v>
      </c>
      <c r="F184" t="s">
        <v>17</v>
      </c>
      <c r="G184" t="s">
        <v>18</v>
      </c>
      <c r="H184" s="2" t="e">
        <f t="shared" si="2"/>
        <v>#N/A</v>
      </c>
      <c r="K184" s="2" t="s">
        <v>541</v>
      </c>
    </row>
    <row r="185" spans="1:11">
      <c r="A185" t="s">
        <v>14</v>
      </c>
      <c r="B185">
        <v>71</v>
      </c>
      <c r="C185" t="s">
        <v>0</v>
      </c>
      <c r="D185">
        <v>1</v>
      </c>
      <c r="E185">
        <v>11</v>
      </c>
      <c r="F185" t="s">
        <v>19</v>
      </c>
      <c r="G185" t="s">
        <v>20</v>
      </c>
      <c r="H185" s="2" t="e">
        <f t="shared" si="2"/>
        <v>#N/A</v>
      </c>
      <c r="K185" s="2" t="s">
        <v>542</v>
      </c>
    </row>
    <row r="186" spans="1:11">
      <c r="A186" t="s">
        <v>1</v>
      </c>
      <c r="B186">
        <v>70</v>
      </c>
      <c r="C186" t="s">
        <v>0</v>
      </c>
      <c r="D186">
        <v>1</v>
      </c>
      <c r="E186">
        <v>6</v>
      </c>
      <c r="F186" t="s">
        <v>2</v>
      </c>
      <c r="G186" t="s">
        <v>3</v>
      </c>
      <c r="H186" s="2" t="e">
        <f t="shared" si="2"/>
        <v>#N/A</v>
      </c>
      <c r="K186" s="2" t="s">
        <v>543</v>
      </c>
    </row>
    <row r="187" spans="1:11">
      <c r="A187" t="s">
        <v>1</v>
      </c>
      <c r="B187">
        <v>70</v>
      </c>
      <c r="C187" t="s">
        <v>0</v>
      </c>
      <c r="D187">
        <v>1</v>
      </c>
      <c r="E187">
        <v>6</v>
      </c>
      <c r="F187" t="s">
        <v>4</v>
      </c>
      <c r="G187" t="s">
        <v>5</v>
      </c>
      <c r="H187" s="2" t="e">
        <f t="shared" si="2"/>
        <v>#N/A</v>
      </c>
      <c r="K187" s="2" t="s">
        <v>544</v>
      </c>
    </row>
    <row r="188" spans="1:11">
      <c r="A188" t="s">
        <v>1</v>
      </c>
      <c r="B188">
        <v>70</v>
      </c>
      <c r="C188" t="s">
        <v>0</v>
      </c>
      <c r="D188">
        <v>1</v>
      </c>
      <c r="E188">
        <v>6</v>
      </c>
      <c r="F188" t="s">
        <v>6</v>
      </c>
      <c r="G188" t="s">
        <v>7</v>
      </c>
      <c r="H188" s="2" t="e">
        <f t="shared" si="2"/>
        <v>#N/A</v>
      </c>
      <c r="K188" s="2" t="s">
        <v>545</v>
      </c>
    </row>
    <row r="189" spans="1:11">
      <c r="A189" t="s">
        <v>1</v>
      </c>
      <c r="B189">
        <v>70</v>
      </c>
      <c r="C189" t="s">
        <v>0</v>
      </c>
      <c r="D189">
        <v>1</v>
      </c>
      <c r="E189">
        <v>7</v>
      </c>
      <c r="F189" t="s">
        <v>8</v>
      </c>
      <c r="G189" t="s">
        <v>9</v>
      </c>
      <c r="H189" s="2" t="e">
        <f t="shared" si="2"/>
        <v>#N/A</v>
      </c>
      <c r="K189" s="2" t="s">
        <v>546</v>
      </c>
    </row>
    <row r="190" spans="1:11">
      <c r="A190" t="s">
        <v>1</v>
      </c>
      <c r="B190">
        <v>70</v>
      </c>
      <c r="C190" t="s">
        <v>0</v>
      </c>
      <c r="D190">
        <v>1</v>
      </c>
      <c r="E190">
        <v>7</v>
      </c>
      <c r="F190" t="s">
        <v>10</v>
      </c>
      <c r="G190" t="s">
        <v>11</v>
      </c>
      <c r="H190" s="2" t="e">
        <f t="shared" si="2"/>
        <v>#N/A</v>
      </c>
      <c r="K190" s="2" t="s">
        <v>547</v>
      </c>
    </row>
    <row r="191" spans="1:11">
      <c r="A191" t="s">
        <v>1</v>
      </c>
      <c r="B191">
        <v>70</v>
      </c>
      <c r="C191" t="s">
        <v>0</v>
      </c>
      <c r="D191">
        <v>1</v>
      </c>
      <c r="E191">
        <v>7</v>
      </c>
      <c r="F191" t="s">
        <v>12</v>
      </c>
      <c r="G191" t="s">
        <v>13</v>
      </c>
      <c r="H191" s="2" t="e">
        <f t="shared" si="2"/>
        <v>#N/A</v>
      </c>
      <c r="K191" s="2" t="s">
        <v>548</v>
      </c>
    </row>
    <row r="192" spans="1:11">
      <c r="H192" s="2"/>
      <c r="K192" s="2" t="s">
        <v>549</v>
      </c>
    </row>
    <row r="193" spans="8:11">
      <c r="H193" s="2"/>
      <c r="K193" s="2" t="s">
        <v>550</v>
      </c>
    </row>
    <row r="194" spans="8:11">
      <c r="H194" s="2"/>
      <c r="K194" s="2" t="s">
        <v>551</v>
      </c>
    </row>
    <row r="195" spans="8:11">
      <c r="H195" s="2"/>
      <c r="K195" s="2" t="s">
        <v>552</v>
      </c>
    </row>
    <row r="196" spans="8:11">
      <c r="H196" s="2"/>
      <c r="K196" s="2" t="s">
        <v>553</v>
      </c>
    </row>
    <row r="197" spans="8:11">
      <c r="H197" s="2"/>
      <c r="K197" s="2" t="s">
        <v>554</v>
      </c>
    </row>
    <row r="198" spans="8:11">
      <c r="H198" s="2"/>
      <c r="K198" s="2" t="s">
        <v>555</v>
      </c>
    </row>
    <row r="199" spans="8:11">
      <c r="H199" s="2"/>
      <c r="K199" s="2" t="s">
        <v>556</v>
      </c>
    </row>
    <row r="200" spans="8:11">
      <c r="H200" s="2"/>
      <c r="K200" s="2" t="s">
        <v>557</v>
      </c>
    </row>
    <row r="201" spans="8:11">
      <c r="H201" s="2"/>
      <c r="K201" s="2" t="s">
        <v>558</v>
      </c>
    </row>
    <row r="202" spans="8:11">
      <c r="H202" s="2"/>
      <c r="K202" s="2" t="s">
        <v>559</v>
      </c>
    </row>
    <row r="203" spans="8:11">
      <c r="H203" s="2"/>
      <c r="K203" s="2" t="s">
        <v>560</v>
      </c>
    </row>
    <row r="204" spans="8:11">
      <c r="H204" s="2"/>
      <c r="K204" s="2" t="s">
        <v>561</v>
      </c>
    </row>
    <row r="205" spans="8:11">
      <c r="H205" s="2"/>
      <c r="K205" s="2" t="s">
        <v>562</v>
      </c>
    </row>
    <row r="206" spans="8:11">
      <c r="H206" s="2"/>
      <c r="K206" s="2" t="s">
        <v>563</v>
      </c>
    </row>
    <row r="207" spans="8:11">
      <c r="H207" s="2"/>
      <c r="K207" s="2" t="s">
        <v>564</v>
      </c>
    </row>
    <row r="208" spans="8:11">
      <c r="H208" s="2"/>
      <c r="K208" s="2" t="s">
        <v>565</v>
      </c>
    </row>
    <row r="209" spans="8:11">
      <c r="H209" s="2"/>
      <c r="K209" s="2" t="s">
        <v>566</v>
      </c>
    </row>
    <row r="210" spans="8:11">
      <c r="H210" s="2"/>
      <c r="K210" s="2" t="s">
        <v>567</v>
      </c>
    </row>
    <row r="211" spans="8:11">
      <c r="H211" s="2"/>
      <c r="K211" s="2" t="s">
        <v>568</v>
      </c>
    </row>
    <row r="212" spans="8:11">
      <c r="H212" s="2"/>
      <c r="K212" s="2" t="s">
        <v>569</v>
      </c>
    </row>
    <row r="213" spans="8:11">
      <c r="H213" s="2"/>
      <c r="K213" s="2" t="s">
        <v>570</v>
      </c>
    </row>
    <row r="214" spans="8:11">
      <c r="H214" s="2"/>
      <c r="K214" s="2" t="s">
        <v>571</v>
      </c>
    </row>
    <row r="215" spans="8:11">
      <c r="H215" s="2"/>
      <c r="K215" s="2"/>
    </row>
    <row r="216" spans="8:11">
      <c r="H216" s="2"/>
      <c r="K216" s="2"/>
    </row>
    <row r="217" spans="8:11">
      <c r="H217" s="2"/>
      <c r="K217" s="2"/>
    </row>
    <row r="218" spans="8:11">
      <c r="H218" s="2"/>
      <c r="K218" s="2"/>
    </row>
    <row r="219" spans="8:11">
      <c r="H219" s="2"/>
      <c r="K219" s="2"/>
    </row>
    <row r="220" spans="8:11">
      <c r="H220" s="2"/>
      <c r="K220" s="2"/>
    </row>
    <row r="221" spans="8:11">
      <c r="H221" s="2"/>
      <c r="K221" s="2"/>
    </row>
    <row r="222" spans="8:11">
      <c r="H222" s="2"/>
      <c r="K222" s="2"/>
    </row>
    <row r="223" spans="8:11">
      <c r="H223" s="2"/>
      <c r="K223" s="2"/>
    </row>
    <row r="224" spans="8:11">
      <c r="H224" s="2"/>
      <c r="K224" s="2"/>
    </row>
    <row r="225" spans="8:11">
      <c r="H225" s="2"/>
      <c r="K225" s="2"/>
    </row>
    <row r="226" spans="8:11">
      <c r="H226" s="2"/>
    </row>
    <row r="227" spans="8:11">
      <c r="H227" s="2"/>
    </row>
    <row r="228" spans="8:11">
      <c r="H228" s="2"/>
    </row>
    <row r="229" spans="8:11">
      <c r="H229" s="2"/>
    </row>
    <row r="230" spans="8:11">
      <c r="H230" s="2"/>
    </row>
    <row r="231" spans="8:11">
      <c r="H231" s="2"/>
    </row>
    <row r="232" spans="8:11">
      <c r="H232" s="2"/>
    </row>
    <row r="233" spans="8:11">
      <c r="H233" s="2"/>
    </row>
    <row r="234" spans="8:11">
      <c r="H234" s="2"/>
    </row>
    <row r="235" spans="8:11">
      <c r="H235" s="2"/>
    </row>
    <row r="236" spans="8:11">
      <c r="H236" s="2"/>
    </row>
    <row r="237" spans="8:11">
      <c r="H237" s="2"/>
    </row>
    <row r="238" spans="8:11">
      <c r="H238" s="2"/>
    </row>
    <row r="239" spans="8:11">
      <c r="H239" s="2"/>
    </row>
    <row r="240" spans="8:11">
      <c r="H240" s="2"/>
    </row>
    <row r="241" spans="8:8">
      <c r="H241" s="2"/>
    </row>
    <row r="242" spans="8:8">
      <c r="H242" s="2"/>
    </row>
    <row r="243" spans="8:8">
      <c r="H243" s="2"/>
    </row>
    <row r="244" spans="8:8">
      <c r="H244" s="2"/>
    </row>
    <row r="245" spans="8:8">
      <c r="H245" s="2"/>
    </row>
    <row r="246" spans="8:8">
      <c r="H246" s="2"/>
    </row>
    <row r="247" spans="8:8">
      <c r="H247" s="2"/>
    </row>
    <row r="248" spans="8:8">
      <c r="H248" s="2"/>
    </row>
    <row r="249" spans="8:8">
      <c r="H249" s="2"/>
    </row>
    <row r="250" spans="8:8">
      <c r="H250" s="2"/>
    </row>
    <row r="251" spans="8:8">
      <c r="H251" s="2"/>
    </row>
    <row r="252" spans="8:8">
      <c r="H252" s="2"/>
    </row>
    <row r="253" spans="8:8">
      <c r="H253" s="2"/>
    </row>
    <row r="254" spans="8:8">
      <c r="H254" s="2"/>
    </row>
    <row r="255" spans="8:8">
      <c r="H255" s="2"/>
    </row>
    <row r="256" spans="8:8">
      <c r="H256" s="2"/>
    </row>
    <row r="257" spans="8:8">
      <c r="H257" s="2"/>
    </row>
    <row r="258" spans="8:8">
      <c r="H258" s="2"/>
    </row>
    <row r="259" spans="8:8">
      <c r="H259" s="2"/>
    </row>
    <row r="260" spans="8:8">
      <c r="H260" s="2"/>
    </row>
    <row r="261" spans="8:8">
      <c r="H261" s="2"/>
    </row>
    <row r="262" spans="8:8">
      <c r="H262" s="2"/>
    </row>
    <row r="263" spans="8:8">
      <c r="H263" s="2"/>
    </row>
    <row r="264" spans="8:8">
      <c r="H264" s="2"/>
    </row>
    <row r="265" spans="8:8">
      <c r="H265" s="2"/>
    </row>
    <row r="266" spans="8:8">
      <c r="H266" s="2"/>
    </row>
    <row r="267" spans="8:8">
      <c r="H267" s="2"/>
    </row>
    <row r="268" spans="8:8">
      <c r="H268" s="2"/>
    </row>
    <row r="269" spans="8:8">
      <c r="H269" s="2"/>
    </row>
    <row r="270" spans="8:8">
      <c r="H270" s="2"/>
    </row>
    <row r="271" spans="8:8">
      <c r="H271" s="2"/>
    </row>
    <row r="272" spans="8:8">
      <c r="H272" s="2"/>
    </row>
    <row r="273" spans="8:8">
      <c r="H273" s="2"/>
    </row>
    <row r="274" spans="8:8">
      <c r="H274" s="2"/>
    </row>
    <row r="275" spans="8:8">
      <c r="H275" s="2"/>
    </row>
    <row r="276" spans="8:8">
      <c r="H276" s="2"/>
    </row>
    <row r="277" spans="8:8">
      <c r="H277" s="2"/>
    </row>
    <row r="278" spans="8:8">
      <c r="H278" s="2"/>
    </row>
    <row r="279" spans="8:8">
      <c r="H279" s="2"/>
    </row>
    <row r="280" spans="8:8">
      <c r="H280" s="2"/>
    </row>
    <row r="281" spans="8:8">
      <c r="H281" s="2"/>
    </row>
    <row r="282" spans="8:8">
      <c r="H282" s="2"/>
    </row>
    <row r="283" spans="8:8">
      <c r="H283" s="2"/>
    </row>
    <row r="284" spans="8:8">
      <c r="H284" s="2"/>
    </row>
    <row r="285" spans="8:8">
      <c r="H285" s="2"/>
    </row>
    <row r="286" spans="8:8">
      <c r="H286" s="2"/>
    </row>
    <row r="287" spans="8:8">
      <c r="H287" s="2"/>
    </row>
    <row r="288" spans="8:8">
      <c r="H288" s="2"/>
    </row>
    <row r="289" spans="8:8">
      <c r="H289" s="2"/>
    </row>
    <row r="290" spans="8:8">
      <c r="H290" s="2"/>
    </row>
    <row r="291" spans="8:8">
      <c r="H291" s="2"/>
    </row>
    <row r="292" spans="8:8">
      <c r="H292" s="2"/>
    </row>
    <row r="293" spans="8:8">
      <c r="H293" s="2"/>
    </row>
    <row r="294" spans="8:8">
      <c r="H294" s="2"/>
    </row>
    <row r="295" spans="8:8">
      <c r="H295" s="2"/>
    </row>
    <row r="296" spans="8:8">
      <c r="H296" s="2"/>
    </row>
    <row r="297" spans="8:8">
      <c r="H297" s="2"/>
    </row>
    <row r="298" spans="8:8">
      <c r="H298" s="2"/>
    </row>
    <row r="299" spans="8:8">
      <c r="H299" s="2"/>
    </row>
    <row r="300" spans="8:8">
      <c r="H300" s="2"/>
    </row>
    <row r="301" spans="8:8">
      <c r="H301" s="2"/>
    </row>
    <row r="302" spans="8:8">
      <c r="H302" s="2"/>
    </row>
    <row r="303" spans="8:8">
      <c r="H303" s="2"/>
    </row>
    <row r="304" spans="8:8">
      <c r="H304" s="2"/>
    </row>
    <row r="305" spans="8:8">
      <c r="H305" s="2"/>
    </row>
    <row r="306" spans="8:8">
      <c r="H306" s="2"/>
    </row>
    <row r="307" spans="8:8">
      <c r="H307" s="2"/>
    </row>
    <row r="308" spans="8:8">
      <c r="H308" s="2"/>
    </row>
    <row r="309" spans="8:8">
      <c r="H309" s="2"/>
    </row>
    <row r="310" spans="8:8">
      <c r="H310" s="2"/>
    </row>
    <row r="311" spans="8:8">
      <c r="H311" s="2"/>
    </row>
    <row r="312" spans="8:8">
      <c r="H312" s="2"/>
    </row>
    <row r="313" spans="8:8">
      <c r="H313" s="2"/>
    </row>
    <row r="314" spans="8:8">
      <c r="H314" s="2"/>
    </row>
    <row r="315" spans="8:8">
      <c r="H315" s="2"/>
    </row>
    <row r="316" spans="8:8">
      <c r="H316" s="2"/>
    </row>
    <row r="317" spans="8:8">
      <c r="H317" s="2"/>
    </row>
    <row r="318" spans="8:8">
      <c r="H318" s="2"/>
    </row>
    <row r="319" spans="8:8">
      <c r="H319" s="2"/>
    </row>
    <row r="320" spans="8:8">
      <c r="H320" s="2"/>
    </row>
    <row r="321" spans="8:8">
      <c r="H321" s="2"/>
    </row>
    <row r="322" spans="8:8">
      <c r="H322" s="2"/>
    </row>
    <row r="323" spans="8:8">
      <c r="H323" s="2"/>
    </row>
    <row r="324" spans="8:8">
      <c r="H324" s="2"/>
    </row>
    <row r="325" spans="8:8">
      <c r="H325" s="2"/>
    </row>
    <row r="326" spans="8:8">
      <c r="H326" s="2"/>
    </row>
    <row r="327" spans="8:8">
      <c r="H327" s="2"/>
    </row>
    <row r="328" spans="8:8">
      <c r="H328" s="2"/>
    </row>
    <row r="329" spans="8:8">
      <c r="H329" s="2"/>
    </row>
    <row r="330" spans="8:8">
      <c r="H330" s="2"/>
    </row>
    <row r="331" spans="8:8">
      <c r="H331" s="2"/>
    </row>
    <row r="332" spans="8:8">
      <c r="H332" s="2"/>
    </row>
    <row r="333" spans="8:8">
      <c r="H333" s="2"/>
    </row>
    <row r="334" spans="8:8">
      <c r="H334" s="2"/>
    </row>
    <row r="335" spans="8:8">
      <c r="H335" s="2"/>
    </row>
    <row r="336" spans="8:8">
      <c r="H336" s="2"/>
    </row>
    <row r="337" spans="8:8">
      <c r="H337" s="2"/>
    </row>
    <row r="338" spans="8:8">
      <c r="H338" s="2"/>
    </row>
    <row r="339" spans="8:8">
      <c r="H339" s="2"/>
    </row>
    <row r="340" spans="8:8">
      <c r="H340" s="2"/>
    </row>
    <row r="341" spans="8:8">
      <c r="H341" s="2"/>
    </row>
    <row r="342" spans="8:8">
      <c r="H342" s="2"/>
    </row>
    <row r="343" spans="8:8">
      <c r="H343" s="2"/>
    </row>
    <row r="344" spans="8:8">
      <c r="H344" s="2"/>
    </row>
    <row r="345" spans="8:8">
      <c r="H345" s="2"/>
    </row>
    <row r="346" spans="8:8">
      <c r="H346" s="2"/>
    </row>
    <row r="347" spans="8:8">
      <c r="H347" s="2"/>
    </row>
    <row r="348" spans="8:8">
      <c r="H348" s="2"/>
    </row>
    <row r="349" spans="8:8">
      <c r="H349" s="2"/>
    </row>
    <row r="350" spans="8:8">
      <c r="H350" s="2"/>
    </row>
    <row r="351" spans="8:8">
      <c r="H351" s="2"/>
    </row>
    <row r="352" spans="8:8">
      <c r="H352" s="2"/>
    </row>
    <row r="353" spans="8:8">
      <c r="H353" s="2"/>
    </row>
    <row r="354" spans="8:8">
      <c r="H354" s="2"/>
    </row>
    <row r="355" spans="8:8">
      <c r="H355" s="2"/>
    </row>
    <row r="356" spans="8:8">
      <c r="H356" s="2"/>
    </row>
    <row r="357" spans="8:8">
      <c r="H357" s="2"/>
    </row>
    <row r="358" spans="8:8">
      <c r="H358" s="2"/>
    </row>
    <row r="359" spans="8:8">
      <c r="H359" s="2"/>
    </row>
    <row r="360" spans="8:8">
      <c r="H360" s="2"/>
    </row>
    <row r="361" spans="8:8">
      <c r="H361" s="2"/>
    </row>
    <row r="362" spans="8:8">
      <c r="H362" s="2"/>
    </row>
    <row r="363" spans="8:8">
      <c r="H363" s="2"/>
    </row>
    <row r="364" spans="8:8">
      <c r="H364" s="2"/>
    </row>
    <row r="365" spans="8:8">
      <c r="H365" s="2"/>
    </row>
    <row r="366" spans="8:8">
      <c r="H366" s="2"/>
    </row>
    <row r="367" spans="8:8">
      <c r="H367" s="2"/>
    </row>
    <row r="368" spans="8:8">
      <c r="H368" s="2"/>
    </row>
    <row r="369" spans="8:8">
      <c r="H369" s="2"/>
    </row>
    <row r="370" spans="8:8">
      <c r="H370" s="2"/>
    </row>
    <row r="371" spans="8:8">
      <c r="H371" s="2"/>
    </row>
    <row r="372" spans="8:8">
      <c r="H372" s="2"/>
    </row>
    <row r="373" spans="8:8">
      <c r="H373" s="2"/>
    </row>
    <row r="374" spans="8:8">
      <c r="H374" s="2"/>
    </row>
    <row r="375" spans="8:8">
      <c r="H375" s="2"/>
    </row>
    <row r="376" spans="8:8">
      <c r="H376" s="2"/>
    </row>
    <row r="377" spans="8:8">
      <c r="H377" s="2"/>
    </row>
    <row r="378" spans="8:8">
      <c r="H378" s="2"/>
    </row>
    <row r="379" spans="8:8">
      <c r="H379" s="2"/>
    </row>
    <row r="380" spans="8:8">
      <c r="H380" s="2"/>
    </row>
    <row r="381" spans="8:8">
      <c r="H381" s="2"/>
    </row>
    <row r="382" spans="8:8">
      <c r="H382" s="2"/>
    </row>
    <row r="383" spans="8:8">
      <c r="H383" s="2"/>
    </row>
    <row r="384" spans="8:8">
      <c r="H384" s="2"/>
    </row>
    <row r="385" spans="8:8">
      <c r="H385" s="2"/>
    </row>
    <row r="386" spans="8:8">
      <c r="H386" s="2"/>
    </row>
    <row r="387" spans="8:8">
      <c r="H387" s="2"/>
    </row>
    <row r="388" spans="8:8">
      <c r="H388" s="2"/>
    </row>
    <row r="389" spans="8:8">
      <c r="H389" s="2"/>
    </row>
    <row r="390" spans="8:8">
      <c r="H390" s="2"/>
    </row>
    <row r="391" spans="8:8">
      <c r="H391" s="2"/>
    </row>
    <row r="392" spans="8:8">
      <c r="H392" s="2"/>
    </row>
    <row r="393" spans="8:8">
      <c r="H393" s="2"/>
    </row>
    <row r="394" spans="8:8">
      <c r="H394" s="2"/>
    </row>
    <row r="395" spans="8:8">
      <c r="H395" s="2"/>
    </row>
    <row r="396" spans="8:8">
      <c r="H396" s="2"/>
    </row>
    <row r="397" spans="8:8">
      <c r="H397" s="2"/>
    </row>
    <row r="398" spans="8:8">
      <c r="H398" s="2"/>
    </row>
    <row r="399" spans="8:8">
      <c r="H399" s="2"/>
    </row>
    <row r="400" spans="8:8">
      <c r="H400" s="2"/>
    </row>
    <row r="401" spans="8:8">
      <c r="H401" s="2"/>
    </row>
    <row r="402" spans="8:8">
      <c r="H402" s="2"/>
    </row>
    <row r="403" spans="8:8">
      <c r="H403" s="2"/>
    </row>
    <row r="404" spans="8:8">
      <c r="H404" s="2"/>
    </row>
    <row r="405" spans="8:8">
      <c r="H405" s="2"/>
    </row>
    <row r="406" spans="8:8">
      <c r="H406" s="2"/>
    </row>
    <row r="407" spans="8:8">
      <c r="H407" s="2"/>
    </row>
    <row r="408" spans="8:8">
      <c r="H408" s="2"/>
    </row>
    <row r="409" spans="8:8">
      <c r="H409" s="2"/>
    </row>
    <row r="410" spans="8:8">
      <c r="H410" s="2"/>
    </row>
    <row r="411" spans="8:8">
      <c r="H411" s="2"/>
    </row>
    <row r="412" spans="8:8">
      <c r="H412" s="2"/>
    </row>
    <row r="413" spans="8:8">
      <c r="H413" s="2"/>
    </row>
    <row r="414" spans="8:8">
      <c r="H414" s="2"/>
    </row>
    <row r="415" spans="8:8">
      <c r="H415" s="2"/>
    </row>
    <row r="416" spans="8:8">
      <c r="H416" s="2"/>
    </row>
    <row r="417" spans="8:9">
      <c r="H417" s="2"/>
    </row>
    <row r="418" spans="8:9">
      <c r="H418" s="2"/>
    </row>
    <row r="419" spans="8:9">
      <c r="H419" s="2"/>
    </row>
    <row r="420" spans="8:9">
      <c r="H420" s="2"/>
    </row>
    <row r="421" spans="8:9">
      <c r="H421" s="2"/>
    </row>
    <row r="422" spans="8:9">
      <c r="H422" s="2"/>
    </row>
    <row r="423" spans="8:9">
      <c r="H423" s="2"/>
    </row>
    <row r="424" spans="8:9">
      <c r="H424" s="2"/>
    </row>
    <row r="425" spans="8:9">
      <c r="H425" s="2"/>
      <c r="I425" s="2"/>
    </row>
    <row r="426" spans="8:9">
      <c r="H426" s="2"/>
      <c r="I426" s="2"/>
    </row>
    <row r="427" spans="8:9">
      <c r="H427" s="2"/>
      <c r="I427" s="2"/>
    </row>
    <row r="428" spans="8:9">
      <c r="H428" s="2"/>
      <c r="I428" s="2"/>
    </row>
    <row r="429" spans="8:9">
      <c r="H429" s="2"/>
      <c r="I429" s="2"/>
    </row>
    <row r="430" spans="8:9">
      <c r="H430" s="2"/>
      <c r="I430" s="2"/>
    </row>
    <row r="431" spans="8:9">
      <c r="H431" s="2"/>
      <c r="I431" s="2"/>
    </row>
    <row r="432" spans="8:9">
      <c r="H432" s="2"/>
      <c r="I432" s="2"/>
    </row>
    <row r="433" spans="8:11">
      <c r="H433" s="2"/>
      <c r="I433" s="2"/>
    </row>
    <row r="434" spans="8:11">
      <c r="H434" s="2"/>
      <c r="I434" s="2"/>
      <c r="K434" s="2"/>
    </row>
    <row r="435" spans="8:11">
      <c r="H435" s="2"/>
      <c r="I435" s="2"/>
      <c r="K435" s="2"/>
    </row>
    <row r="436" spans="8:11">
      <c r="H436" s="2"/>
      <c r="I436" s="2"/>
      <c r="K436" s="2"/>
    </row>
    <row r="437" spans="8:11">
      <c r="H437" s="2"/>
      <c r="I437" s="2"/>
      <c r="K437" s="2"/>
    </row>
    <row r="438" spans="8:11">
      <c r="H438" s="2"/>
      <c r="I438" s="2"/>
      <c r="K438" s="2"/>
    </row>
    <row r="439" spans="8:11">
      <c r="H439" s="2"/>
      <c r="I439" s="2"/>
      <c r="K439" s="2"/>
    </row>
    <row r="440" spans="8:11">
      <c r="H440" s="2"/>
      <c r="I440" s="2"/>
      <c r="K440" s="2"/>
    </row>
    <row r="441" spans="8:11">
      <c r="H441" s="2"/>
      <c r="I441" s="2"/>
      <c r="K441" s="2"/>
    </row>
    <row r="442" spans="8:11">
      <c r="H442" s="2"/>
      <c r="I442" s="2"/>
      <c r="K442" s="2"/>
    </row>
    <row r="443" spans="8:11">
      <c r="H443" s="2"/>
      <c r="I443" s="2"/>
      <c r="K443" s="2"/>
    </row>
    <row r="444" spans="8:11">
      <c r="H444" s="2"/>
      <c r="I444" s="2"/>
      <c r="K444" s="2"/>
    </row>
    <row r="445" spans="8:11">
      <c r="H445" s="2"/>
      <c r="I445" s="2"/>
      <c r="K445" s="2"/>
    </row>
    <row r="446" spans="8:11">
      <c r="H446" s="2"/>
      <c r="I446" s="2"/>
      <c r="K446" s="2"/>
    </row>
    <row r="447" spans="8:11">
      <c r="H447" s="2"/>
      <c r="I447" s="2"/>
      <c r="K447" s="2"/>
    </row>
    <row r="448" spans="8:11">
      <c r="H448" s="2"/>
      <c r="I448" s="2"/>
      <c r="K448" s="2"/>
    </row>
    <row r="449" spans="8:11">
      <c r="H449" s="2"/>
      <c r="I449" s="2"/>
      <c r="K449" s="2"/>
    </row>
    <row r="450" spans="8:11">
      <c r="H450" s="2"/>
      <c r="I450" s="2"/>
      <c r="K450" s="2"/>
    </row>
    <row r="451" spans="8:11">
      <c r="H451" s="2"/>
      <c r="I451" s="2"/>
      <c r="K451" s="2"/>
    </row>
    <row r="452" spans="8:11">
      <c r="H452" s="2"/>
      <c r="I452" s="2"/>
      <c r="K452" s="2"/>
    </row>
    <row r="453" spans="8:11">
      <c r="H453" s="2"/>
      <c r="I453" s="2"/>
      <c r="K453" s="2"/>
    </row>
    <row r="454" spans="8:11">
      <c r="H454" s="2"/>
      <c r="I454" s="2"/>
      <c r="K454" s="2"/>
    </row>
    <row r="455" spans="8:11">
      <c r="H455" s="2"/>
      <c r="I455" s="2"/>
      <c r="K455" s="2"/>
    </row>
    <row r="456" spans="8:11">
      <c r="H456" s="2"/>
      <c r="I456" s="2"/>
      <c r="K456" s="2"/>
    </row>
    <row r="457" spans="8:11">
      <c r="H457" s="2"/>
      <c r="I457" s="2"/>
      <c r="K457" s="2"/>
    </row>
    <row r="458" spans="8:11">
      <c r="H458" s="2"/>
      <c r="I458" s="2"/>
      <c r="K458" s="2"/>
    </row>
    <row r="459" spans="8:11">
      <c r="H459" s="2"/>
      <c r="I459" s="2"/>
      <c r="K459" s="2"/>
    </row>
    <row r="460" spans="8:11">
      <c r="H460" s="2"/>
      <c r="I460" s="2"/>
      <c r="K460" s="2"/>
    </row>
    <row r="461" spans="8:11">
      <c r="H461" s="2"/>
      <c r="I461" s="2"/>
      <c r="K461" s="2"/>
    </row>
    <row r="462" spans="8:11">
      <c r="H462" s="2"/>
      <c r="I462" s="2"/>
      <c r="K462" s="2"/>
    </row>
    <row r="463" spans="8:11">
      <c r="H463" s="2"/>
      <c r="I463" s="2"/>
      <c r="K463" s="2"/>
    </row>
    <row r="464" spans="8:11">
      <c r="H464" s="2"/>
      <c r="I464" s="2"/>
      <c r="K464" s="2"/>
    </row>
    <row r="465" spans="8:11">
      <c r="H465" s="2"/>
      <c r="I465" s="2"/>
      <c r="K465" s="2"/>
    </row>
    <row r="466" spans="8:11">
      <c r="H466" s="2"/>
      <c r="I466" s="2"/>
      <c r="K466" s="2"/>
    </row>
    <row r="467" spans="8:11">
      <c r="H467" s="2"/>
      <c r="I467" s="2"/>
      <c r="K467" s="2"/>
    </row>
    <row r="468" spans="8:11">
      <c r="H468" s="2"/>
      <c r="I468" s="2"/>
      <c r="K468" s="2"/>
    </row>
    <row r="469" spans="8:11">
      <c r="H469" s="2"/>
      <c r="I469" s="2"/>
      <c r="K469" s="2"/>
    </row>
    <row r="470" spans="8:11">
      <c r="H470" s="2"/>
      <c r="I470" s="2"/>
      <c r="K470" s="2"/>
    </row>
    <row r="471" spans="8:11">
      <c r="H471" s="2"/>
      <c r="I471" s="2"/>
      <c r="K471" s="2"/>
    </row>
    <row r="472" spans="8:11">
      <c r="H472" s="2"/>
      <c r="I472" s="2"/>
      <c r="K472" s="2"/>
    </row>
    <row r="473" spans="8:11">
      <c r="H473" s="2"/>
      <c r="I473" s="2"/>
      <c r="K473" s="2"/>
    </row>
    <row r="474" spans="8:11">
      <c r="H474" s="2"/>
      <c r="I474" s="2"/>
      <c r="K474" s="2"/>
    </row>
    <row r="475" spans="8:11">
      <c r="H475" s="2"/>
      <c r="I475" s="2"/>
      <c r="K475" s="2"/>
    </row>
    <row r="476" spans="8:11">
      <c r="H476" s="2"/>
      <c r="I476" s="2"/>
      <c r="K476" s="2"/>
    </row>
    <row r="477" spans="8:11">
      <c r="H477" s="2"/>
      <c r="I477" s="2"/>
      <c r="K477" s="2"/>
    </row>
    <row r="478" spans="8:11">
      <c r="H478" s="2"/>
      <c r="I478" s="2"/>
      <c r="K478" s="2"/>
    </row>
    <row r="479" spans="8:11">
      <c r="H479" s="2"/>
      <c r="I479" s="2"/>
      <c r="K479" s="2"/>
    </row>
    <row r="480" spans="8:11">
      <c r="H480" s="2"/>
      <c r="I480" s="2"/>
      <c r="K480" s="2"/>
    </row>
    <row r="481" spans="8:11">
      <c r="H481" s="2"/>
      <c r="I481" s="2"/>
      <c r="K481" s="2"/>
    </row>
    <row r="482" spans="8:11">
      <c r="H482" s="2"/>
      <c r="I482" s="2"/>
      <c r="K482" s="2"/>
    </row>
    <row r="483" spans="8:11">
      <c r="H483" s="2"/>
      <c r="I483" s="2"/>
      <c r="K483" s="2"/>
    </row>
    <row r="484" spans="8:11">
      <c r="H484" s="2"/>
      <c r="I484" s="2"/>
      <c r="K484" s="2"/>
    </row>
    <row r="485" spans="8:11">
      <c r="H485" s="2"/>
      <c r="I485" s="2"/>
      <c r="K485" s="2"/>
    </row>
    <row r="486" spans="8:11">
      <c r="H486" s="2"/>
      <c r="I486" s="2"/>
      <c r="K486" s="2"/>
    </row>
    <row r="487" spans="8:11">
      <c r="H487" s="2"/>
      <c r="I487" s="2"/>
      <c r="K487" s="2"/>
    </row>
    <row r="488" spans="8:11">
      <c r="H488" s="2"/>
      <c r="I488" s="2"/>
      <c r="K488" s="2"/>
    </row>
    <row r="489" spans="8:11">
      <c r="H489" s="2"/>
      <c r="I489" s="2"/>
      <c r="K489" s="2"/>
    </row>
    <row r="490" spans="8:11">
      <c r="H490" s="2"/>
      <c r="I490" s="2"/>
      <c r="K490" s="2"/>
    </row>
    <row r="491" spans="8:11">
      <c r="H491" s="2"/>
      <c r="I491" s="2"/>
      <c r="K491" s="2"/>
    </row>
    <row r="492" spans="8:11">
      <c r="H492" s="2"/>
      <c r="I492" s="2"/>
      <c r="K492" s="2"/>
    </row>
    <row r="493" spans="8:11">
      <c r="H493" s="2"/>
      <c r="I493" s="2"/>
      <c r="K493" s="2"/>
    </row>
    <row r="494" spans="8:11">
      <c r="H494" s="2"/>
      <c r="I494" s="2"/>
      <c r="K494" s="2"/>
    </row>
    <row r="495" spans="8:11">
      <c r="H495" s="2"/>
      <c r="I495" s="2"/>
      <c r="K495" s="2"/>
    </row>
    <row r="496" spans="8:11">
      <c r="H496" s="2"/>
      <c r="I496" s="2"/>
      <c r="K496" s="2"/>
    </row>
    <row r="497" spans="8:11">
      <c r="H497" s="2"/>
      <c r="I497" s="2"/>
      <c r="K497" s="2"/>
    </row>
    <row r="498" spans="8:11">
      <c r="H498" s="2"/>
      <c r="I498" s="2"/>
      <c r="K498" s="2"/>
    </row>
    <row r="499" spans="8:11">
      <c r="H499" s="2"/>
      <c r="I499" s="2"/>
      <c r="K499" s="2"/>
    </row>
    <row r="500" spans="8:11">
      <c r="H500" s="2"/>
      <c r="I500" s="2"/>
      <c r="K500" s="2"/>
    </row>
    <row r="501" spans="8:11">
      <c r="H501" s="2"/>
      <c r="I501" s="2"/>
      <c r="K501" s="2"/>
    </row>
    <row r="502" spans="8:11">
      <c r="H502" s="2"/>
      <c r="I502" s="2"/>
      <c r="K502" s="2"/>
    </row>
    <row r="503" spans="8:11">
      <c r="H503" s="2"/>
      <c r="I503" s="2"/>
      <c r="K503" s="2"/>
    </row>
    <row r="504" spans="8:11">
      <c r="H504" s="2"/>
      <c r="I504" s="2"/>
      <c r="K504" s="2"/>
    </row>
    <row r="505" spans="8:11">
      <c r="H505" s="2"/>
      <c r="I505" s="2"/>
      <c r="K505" s="2"/>
    </row>
    <row r="506" spans="8:11">
      <c r="H506" s="2"/>
      <c r="I506" s="2"/>
      <c r="K506" s="2"/>
    </row>
    <row r="507" spans="8:11">
      <c r="H507" s="2"/>
      <c r="I507" s="2"/>
      <c r="K507" s="2"/>
    </row>
    <row r="508" spans="8:11">
      <c r="H508" s="2"/>
      <c r="I508" s="2"/>
      <c r="K508" s="2"/>
    </row>
    <row r="509" spans="8:11">
      <c r="H509" s="2"/>
      <c r="I509" s="2"/>
      <c r="K509" s="2"/>
    </row>
    <row r="510" spans="8:11">
      <c r="H510" s="2"/>
      <c r="I510" s="2"/>
      <c r="K510" s="2"/>
    </row>
    <row r="511" spans="8:11">
      <c r="H511" s="2"/>
      <c r="I511" s="2"/>
      <c r="K511" s="2"/>
    </row>
    <row r="512" spans="8:11">
      <c r="H512" s="2"/>
      <c r="I512" s="2"/>
      <c r="K512" s="2"/>
    </row>
    <row r="513" spans="8:11">
      <c r="H513" s="2"/>
      <c r="I513" s="2"/>
      <c r="K513" s="2"/>
    </row>
    <row r="514" spans="8:11">
      <c r="H514" s="2"/>
      <c r="I514" s="2"/>
      <c r="K514" s="2"/>
    </row>
    <row r="515" spans="8:11">
      <c r="H515" s="2"/>
      <c r="I515" s="2"/>
      <c r="K515" s="2"/>
    </row>
    <row r="516" spans="8:11">
      <c r="H516" s="2"/>
      <c r="I516" s="2"/>
      <c r="K516" s="2"/>
    </row>
    <row r="517" spans="8:11">
      <c r="H517" s="2"/>
      <c r="I517" s="2"/>
      <c r="K517" s="2"/>
    </row>
    <row r="518" spans="8:11">
      <c r="H518" s="2"/>
      <c r="I518" s="2"/>
      <c r="K518" s="2"/>
    </row>
    <row r="519" spans="8:11">
      <c r="H519" s="2"/>
      <c r="I519" s="2"/>
      <c r="K519" s="2"/>
    </row>
    <row r="520" spans="8:11">
      <c r="H520" s="2"/>
      <c r="I520" s="2"/>
      <c r="K520" s="2"/>
    </row>
    <row r="521" spans="8:11">
      <c r="H521" s="2"/>
      <c r="I521" s="2"/>
      <c r="K521" s="2"/>
    </row>
    <row r="522" spans="8:11">
      <c r="H522" s="2"/>
      <c r="I522" s="2"/>
      <c r="K522" s="2"/>
    </row>
    <row r="523" spans="8:11">
      <c r="H523" s="2"/>
      <c r="I523" s="2"/>
      <c r="K523" s="2"/>
    </row>
    <row r="524" spans="8:11">
      <c r="H524" s="2"/>
      <c r="I524" s="2"/>
      <c r="K524" s="2"/>
    </row>
    <row r="525" spans="8:11">
      <c r="H525" s="2"/>
      <c r="I525" s="2"/>
      <c r="K525" s="2"/>
    </row>
    <row r="526" spans="8:11">
      <c r="H526" s="2"/>
      <c r="I526" s="2"/>
      <c r="K526" s="2"/>
    </row>
    <row r="527" spans="8:11">
      <c r="H527" s="2"/>
      <c r="I527" s="2"/>
      <c r="K527" s="2"/>
    </row>
    <row r="528" spans="8:11">
      <c r="H528" s="2"/>
      <c r="I528" s="2"/>
      <c r="K528" s="2"/>
    </row>
    <row r="529" spans="8:11">
      <c r="H529" s="2"/>
      <c r="I529" s="2"/>
      <c r="K529" s="2"/>
    </row>
    <row r="530" spans="8:11">
      <c r="H530" s="2"/>
      <c r="I530" s="2"/>
      <c r="K530" s="2"/>
    </row>
    <row r="531" spans="8:11">
      <c r="H531" s="2"/>
      <c r="I531" s="2"/>
      <c r="K531" s="2"/>
    </row>
    <row r="532" spans="8:11">
      <c r="H532" s="2"/>
      <c r="I532" s="2"/>
      <c r="K532" s="2"/>
    </row>
    <row r="533" spans="8:11">
      <c r="H533" s="2"/>
      <c r="I533" s="2"/>
      <c r="K533" s="2"/>
    </row>
    <row r="534" spans="8:11">
      <c r="H534" s="2"/>
      <c r="I534" s="2"/>
      <c r="K534" s="2"/>
    </row>
    <row r="535" spans="8:11">
      <c r="H535" s="2"/>
      <c r="I535" s="2"/>
      <c r="K535" s="2"/>
    </row>
    <row r="536" spans="8:11">
      <c r="H536" s="2"/>
      <c r="I536" s="2"/>
      <c r="K536" s="2"/>
    </row>
    <row r="537" spans="8:11">
      <c r="H537" s="2"/>
      <c r="I537" s="2"/>
      <c r="K537" s="2"/>
    </row>
    <row r="538" spans="8:11">
      <c r="H538" s="2"/>
      <c r="I538" s="2"/>
      <c r="K538" s="2"/>
    </row>
    <row r="539" spans="8:11">
      <c r="H539" s="2"/>
      <c r="I539" s="2"/>
      <c r="K539" s="2"/>
    </row>
    <row r="540" spans="8:11">
      <c r="H540" s="2"/>
      <c r="I540" s="2"/>
      <c r="K540" s="2"/>
    </row>
    <row r="541" spans="8:11">
      <c r="H541" s="2"/>
      <c r="I541" s="2"/>
      <c r="K541" s="2"/>
    </row>
    <row r="542" spans="8:11">
      <c r="H542" s="2"/>
      <c r="I542" s="2"/>
      <c r="K542" s="2"/>
    </row>
    <row r="543" spans="8:11">
      <c r="H543" s="2"/>
      <c r="I543" s="2"/>
      <c r="K543" s="2"/>
    </row>
    <row r="544" spans="8:11">
      <c r="H544" s="2"/>
      <c r="I544" s="2"/>
      <c r="K544" s="2"/>
    </row>
    <row r="545" spans="8:11">
      <c r="H545" s="2"/>
      <c r="I545" s="2"/>
      <c r="K545" s="2"/>
    </row>
    <row r="546" spans="8:11">
      <c r="H546" s="2"/>
      <c r="I546" s="2"/>
      <c r="K546" s="2"/>
    </row>
    <row r="547" spans="8:11">
      <c r="H547" s="2"/>
      <c r="I547" s="2"/>
      <c r="K547" s="2"/>
    </row>
    <row r="548" spans="8:11">
      <c r="H548" s="2"/>
      <c r="I548" s="2"/>
      <c r="K548" s="2"/>
    </row>
    <row r="549" spans="8:11">
      <c r="H549" s="2"/>
      <c r="I549" s="2"/>
      <c r="K549" s="2"/>
    </row>
    <row r="550" spans="8:11">
      <c r="H550" s="2"/>
      <c r="I550" s="2"/>
      <c r="K550" s="2"/>
    </row>
    <row r="551" spans="8:11">
      <c r="H551" s="2"/>
      <c r="I551" s="2"/>
      <c r="K551" s="2"/>
    </row>
    <row r="552" spans="8:11">
      <c r="H552" s="2"/>
      <c r="I552" s="2"/>
      <c r="K552" s="2"/>
    </row>
    <row r="553" spans="8:11">
      <c r="H553" s="2"/>
      <c r="I553" s="2"/>
      <c r="K553" s="2"/>
    </row>
    <row r="554" spans="8:11">
      <c r="H554" s="2"/>
      <c r="I554" s="2"/>
      <c r="K554" s="2"/>
    </row>
    <row r="555" spans="8:11">
      <c r="H555" s="2"/>
      <c r="I555" s="2"/>
      <c r="K555" s="2"/>
    </row>
    <row r="556" spans="8:11">
      <c r="H556" s="2"/>
      <c r="I556" s="2"/>
      <c r="K556" s="2"/>
    </row>
    <row r="557" spans="8:11">
      <c r="H557" s="2"/>
      <c r="I557" s="2"/>
      <c r="K557" s="2"/>
    </row>
    <row r="558" spans="8:11">
      <c r="H558" s="2"/>
      <c r="I558" s="2"/>
      <c r="K558" s="2"/>
    </row>
    <row r="559" spans="8:11">
      <c r="H559" s="2"/>
      <c r="I559" s="2"/>
      <c r="K559" s="2"/>
    </row>
    <row r="560" spans="8:11">
      <c r="H560" s="2"/>
      <c r="I560" s="2"/>
      <c r="K560" s="2"/>
    </row>
    <row r="561" spans="8:11">
      <c r="H561" s="2"/>
      <c r="I561" s="2"/>
      <c r="K561" s="2"/>
    </row>
    <row r="562" spans="8:11">
      <c r="H562" s="2"/>
      <c r="I562" s="2"/>
      <c r="K562" s="2"/>
    </row>
    <row r="563" spans="8:11">
      <c r="H563" s="2"/>
      <c r="I563" s="2"/>
      <c r="K563" s="2"/>
    </row>
    <row r="564" spans="8:11">
      <c r="H564" s="2"/>
      <c r="I564" s="2"/>
      <c r="K564" s="2"/>
    </row>
    <row r="565" spans="8:11">
      <c r="H565" s="2"/>
      <c r="I565" s="2"/>
      <c r="K565" s="2"/>
    </row>
    <row r="566" spans="8:11">
      <c r="H566" s="2"/>
      <c r="I566" s="2"/>
      <c r="K566" s="2"/>
    </row>
    <row r="567" spans="8:11">
      <c r="H567" s="2"/>
      <c r="I567" s="2"/>
      <c r="K567" s="2"/>
    </row>
    <row r="568" spans="8:11">
      <c r="H568" s="2"/>
      <c r="I568" s="2"/>
      <c r="K568" s="2"/>
    </row>
    <row r="569" spans="8:11">
      <c r="H569" s="2"/>
      <c r="I569" s="2"/>
      <c r="K569" s="2"/>
    </row>
    <row r="570" spans="8:11">
      <c r="H570" s="2"/>
      <c r="I570" s="2"/>
      <c r="K570" s="2"/>
    </row>
    <row r="571" spans="8:11">
      <c r="H571" s="2"/>
      <c r="I571" s="2"/>
      <c r="K571" s="2"/>
    </row>
    <row r="572" spans="8:11">
      <c r="H572" s="2"/>
      <c r="I572" s="2"/>
      <c r="K572" s="2"/>
    </row>
    <row r="573" spans="8:11">
      <c r="H573" s="2"/>
      <c r="I573" s="2"/>
      <c r="K573" s="2"/>
    </row>
    <row r="574" spans="8:11">
      <c r="H574" s="2"/>
      <c r="I574" s="2"/>
      <c r="K574" s="2"/>
    </row>
    <row r="575" spans="8:11">
      <c r="H575" s="2"/>
      <c r="I575" s="2"/>
      <c r="K575" s="2"/>
    </row>
    <row r="576" spans="8:11">
      <c r="H576" s="2"/>
      <c r="I576" s="2"/>
      <c r="K576" s="2"/>
    </row>
    <row r="577" spans="8:11">
      <c r="H577" s="2"/>
      <c r="I577" s="2"/>
      <c r="K577" s="2"/>
    </row>
    <row r="578" spans="8:11">
      <c r="H578" s="2"/>
      <c r="I578" s="2"/>
      <c r="K578" s="2"/>
    </row>
    <row r="579" spans="8:11">
      <c r="H579" s="2"/>
      <c r="I579" s="2"/>
      <c r="K579" s="2"/>
    </row>
    <row r="580" spans="8:11">
      <c r="H580" s="2"/>
      <c r="I580" s="2"/>
      <c r="K580" s="2"/>
    </row>
    <row r="581" spans="8:11">
      <c r="H581" s="2"/>
      <c r="I581" s="2"/>
      <c r="K581" s="2"/>
    </row>
    <row r="582" spans="8:11">
      <c r="H582" s="2"/>
      <c r="I582" s="2"/>
      <c r="K582" s="2"/>
    </row>
    <row r="583" spans="8:11">
      <c r="H583" s="2"/>
      <c r="I583" s="2"/>
      <c r="K583" s="2"/>
    </row>
    <row r="584" spans="8:11">
      <c r="H584" s="2"/>
      <c r="I584" s="2"/>
      <c r="K584" s="2"/>
    </row>
    <row r="585" spans="8:11">
      <c r="K585" s="2"/>
    </row>
  </sheetData>
  <sortState ref="A2:I585">
    <sortCondition descending="1" ref="A2:A58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1"/>
  <sheetViews>
    <sheetView topLeftCell="A180" workbookViewId="0">
      <selection activeCell="G197" sqref="G197"/>
    </sheetView>
  </sheetViews>
  <sheetFormatPr defaultRowHeight="15"/>
  <cols>
    <col min="1" max="1" width="11" style="6" bestFit="1" customWidth="1"/>
    <col min="2" max="2" width="12.85546875" style="6" bestFit="1" customWidth="1"/>
    <col min="3" max="4" width="9.140625" style="6"/>
  </cols>
  <sheetData>
    <row r="1" spans="1:4" ht="105.75">
      <c r="A1" s="3" t="s">
        <v>582</v>
      </c>
      <c r="B1" s="4" t="s">
        <v>579</v>
      </c>
      <c r="C1" s="5" t="s">
        <v>580</v>
      </c>
      <c r="D1" s="5" t="s">
        <v>581</v>
      </c>
    </row>
    <row r="2" spans="1:4">
      <c r="A2" s="7">
        <v>12.48</v>
      </c>
      <c r="B2" s="7" t="s">
        <v>572</v>
      </c>
      <c r="C2" s="7">
        <f>1-COUNTIF(B3:B$191,"&lt;&gt;"&amp;"Y")/COUNTIF(B$2:B$191,"&lt;&gt;"&amp;"Y")</f>
        <v>0</v>
      </c>
      <c r="D2" s="7">
        <f>COUNTIF(B$2:B2,"Y")/COUNTIF(B$2:B$191,"Y")</f>
        <v>6.2500000000000003E-3</v>
      </c>
    </row>
    <row r="3" spans="1:4">
      <c r="A3" s="7">
        <v>11.76</v>
      </c>
      <c r="B3" s="7" t="s">
        <v>572</v>
      </c>
      <c r="C3" s="7">
        <f>1-COUNTIF(B4:B$191,"&lt;&gt;"&amp;"Y")/COUNTIF(B$2:B$191,"&lt;&gt;"&amp;"Y")</f>
        <v>0</v>
      </c>
      <c r="D3" s="7">
        <f>COUNTIF(B$2:B3,"Y")/COUNTIF(B$2:B$191,"Y")</f>
        <v>1.2500000000000001E-2</v>
      </c>
    </row>
    <row r="4" spans="1:4">
      <c r="A4" s="7">
        <v>11.73</v>
      </c>
      <c r="B4" s="7" t="s">
        <v>572</v>
      </c>
      <c r="C4" s="7">
        <f>1-COUNTIF(B5:B$191,"&lt;&gt;"&amp;"Y")/COUNTIF(B$2:B$191,"&lt;&gt;"&amp;"Y")</f>
        <v>0</v>
      </c>
      <c r="D4" s="7">
        <f>COUNTIF(B$2:B4,"Y")/COUNTIF(B$2:B$191,"Y")</f>
        <v>1.8749999999999999E-2</v>
      </c>
    </row>
    <row r="5" spans="1:4">
      <c r="A5" s="7">
        <v>11.73</v>
      </c>
      <c r="B5" s="7" t="s">
        <v>572</v>
      </c>
      <c r="C5" s="7">
        <f>1-COUNTIF(B6:B$191,"&lt;&gt;"&amp;"Y")/COUNTIF(B$2:B$191,"&lt;&gt;"&amp;"Y")</f>
        <v>0</v>
      </c>
      <c r="D5" s="7">
        <f>COUNTIF(B$2:B5,"Y")/COUNTIF(B$2:B$191,"Y")</f>
        <v>2.5000000000000001E-2</v>
      </c>
    </row>
    <row r="6" spans="1:4">
      <c r="A6" s="7">
        <v>11.73</v>
      </c>
      <c r="B6" s="7" t="s">
        <v>572</v>
      </c>
      <c r="C6" s="7">
        <f>1-COUNTIF(B7:B$191,"&lt;&gt;"&amp;"Y")/COUNTIF(B$2:B$191,"&lt;&gt;"&amp;"Y")</f>
        <v>0</v>
      </c>
      <c r="D6" s="7">
        <f>COUNTIF(B$2:B6,"Y")/COUNTIF(B$2:B$191,"Y")</f>
        <v>3.125E-2</v>
      </c>
    </row>
    <row r="7" spans="1:4">
      <c r="A7" s="7">
        <v>11.73</v>
      </c>
      <c r="B7" s="7" t="s">
        <v>572</v>
      </c>
      <c r="C7" s="7">
        <f>1-COUNTIF(B8:B$191,"&lt;&gt;"&amp;"Y")/COUNTIF(B$2:B$191,"&lt;&gt;"&amp;"Y")</f>
        <v>0</v>
      </c>
      <c r="D7" s="7">
        <f>COUNTIF(B$2:B7,"Y")/COUNTIF(B$2:B$191,"Y")</f>
        <v>3.7499999999999999E-2</v>
      </c>
    </row>
    <row r="8" spans="1:4">
      <c r="A8" s="7">
        <v>11.73</v>
      </c>
      <c r="B8" s="7" t="s">
        <v>572</v>
      </c>
      <c r="C8" s="7">
        <f>1-COUNTIF(B9:B$191,"&lt;&gt;"&amp;"Y")/COUNTIF(B$2:B$191,"&lt;&gt;"&amp;"Y")</f>
        <v>0</v>
      </c>
      <c r="D8" s="7">
        <f>COUNTIF(B$2:B8,"Y")/COUNTIF(B$2:B$191,"Y")</f>
        <v>4.3749999999999997E-2</v>
      </c>
    </row>
    <row r="9" spans="1:4">
      <c r="A9" s="7">
        <v>11.64</v>
      </c>
      <c r="B9" s="7" t="s">
        <v>572</v>
      </c>
      <c r="C9" s="7">
        <f>1-COUNTIF(B10:B$191,"&lt;&gt;"&amp;"Y")/COUNTIF(B$2:B$191,"&lt;&gt;"&amp;"Y")</f>
        <v>0</v>
      </c>
      <c r="D9" s="7">
        <f>COUNTIF(B$2:B9,"Y")/COUNTIF(B$2:B$191,"Y")</f>
        <v>0.05</v>
      </c>
    </row>
    <row r="10" spans="1:4">
      <c r="A10" s="7">
        <v>11.64</v>
      </c>
      <c r="B10" s="7" t="s">
        <v>572</v>
      </c>
      <c r="C10" s="7">
        <f>1-COUNTIF(B11:B$191,"&lt;&gt;"&amp;"Y")/COUNTIF(B$2:B$191,"&lt;&gt;"&amp;"Y")</f>
        <v>0</v>
      </c>
      <c r="D10" s="7">
        <f>COUNTIF(B$2:B10,"Y")/COUNTIF(B$2:B$191,"Y")</f>
        <v>5.6250000000000001E-2</v>
      </c>
    </row>
    <row r="11" spans="1:4">
      <c r="A11" s="7">
        <v>11.62</v>
      </c>
      <c r="B11" s="7" t="s">
        <v>572</v>
      </c>
      <c r="C11" s="7">
        <f>1-COUNTIF(B12:B$191,"&lt;&gt;"&amp;"Y")/COUNTIF(B$2:B$191,"&lt;&gt;"&amp;"Y")</f>
        <v>0</v>
      </c>
      <c r="D11" s="7">
        <f>COUNTIF(B$2:B11,"Y")/COUNTIF(B$2:B$191,"Y")</f>
        <v>6.25E-2</v>
      </c>
    </row>
    <row r="12" spans="1:4">
      <c r="A12" s="7">
        <v>11.54</v>
      </c>
      <c r="B12" s="7" t="s">
        <v>572</v>
      </c>
      <c r="C12" s="7">
        <f>1-COUNTIF(B13:B$191,"&lt;&gt;"&amp;"Y")/COUNTIF(B$2:B$191,"&lt;&gt;"&amp;"Y")</f>
        <v>0</v>
      </c>
      <c r="D12" s="7">
        <f>COUNTIF(B$2:B12,"Y")/COUNTIF(B$2:B$191,"Y")</f>
        <v>6.8750000000000006E-2</v>
      </c>
    </row>
    <row r="13" spans="1:4">
      <c r="A13" s="7">
        <v>11.53</v>
      </c>
      <c r="B13" s="7" t="s">
        <v>572</v>
      </c>
      <c r="C13" s="7">
        <f>1-COUNTIF(B14:B$191,"&lt;&gt;"&amp;"Y")/COUNTIF(B$2:B$191,"&lt;&gt;"&amp;"Y")</f>
        <v>0</v>
      </c>
      <c r="D13" s="7">
        <f>COUNTIF(B$2:B13,"Y")/COUNTIF(B$2:B$191,"Y")</f>
        <v>7.4999999999999997E-2</v>
      </c>
    </row>
    <row r="14" spans="1:4">
      <c r="A14" s="7">
        <v>11.51</v>
      </c>
      <c r="B14" s="7" t="s">
        <v>572</v>
      </c>
      <c r="C14" s="7">
        <f>1-COUNTIF(B15:B$191,"&lt;&gt;"&amp;"Y")/COUNTIF(B$2:B$191,"&lt;&gt;"&amp;"Y")</f>
        <v>0</v>
      </c>
      <c r="D14" s="7">
        <f>COUNTIF(B$2:B14,"Y")/COUNTIF(B$2:B$191,"Y")</f>
        <v>8.1250000000000003E-2</v>
      </c>
    </row>
    <row r="15" spans="1:4">
      <c r="A15" s="7">
        <v>11.51</v>
      </c>
      <c r="B15" s="7" t="s">
        <v>572</v>
      </c>
      <c r="C15" s="7">
        <f>1-COUNTIF(B16:B$191,"&lt;&gt;"&amp;"Y")/COUNTIF(B$2:B$191,"&lt;&gt;"&amp;"Y")</f>
        <v>0</v>
      </c>
      <c r="D15" s="7">
        <f>COUNTIF(B$2:B15,"Y")/COUNTIF(B$2:B$191,"Y")</f>
        <v>8.7499999999999994E-2</v>
      </c>
    </row>
    <row r="16" spans="1:4">
      <c r="A16" s="7">
        <v>11.47</v>
      </c>
      <c r="B16" s="7" t="s">
        <v>572</v>
      </c>
      <c r="C16" s="7">
        <f>1-COUNTIF(B17:B$191,"&lt;&gt;"&amp;"Y")/COUNTIF(B$2:B$191,"&lt;&gt;"&amp;"Y")</f>
        <v>0</v>
      </c>
      <c r="D16" s="7">
        <f>COUNTIF(B$2:B16,"Y")/COUNTIF(B$2:B$191,"Y")</f>
        <v>9.375E-2</v>
      </c>
    </row>
    <row r="17" spans="1:4">
      <c r="A17" s="7">
        <v>11.44</v>
      </c>
      <c r="B17" s="7" t="s">
        <v>572</v>
      </c>
      <c r="C17" s="7">
        <f>1-COUNTIF(B18:B$191,"&lt;&gt;"&amp;"Y")/COUNTIF(B$2:B$191,"&lt;&gt;"&amp;"Y")</f>
        <v>0</v>
      </c>
      <c r="D17" s="7">
        <f>COUNTIF(B$2:B17,"Y")/COUNTIF(B$2:B$191,"Y")</f>
        <v>0.1</v>
      </c>
    </row>
    <row r="18" spans="1:4">
      <c r="A18" s="7">
        <v>11.25</v>
      </c>
      <c r="B18" s="7" t="s">
        <v>572</v>
      </c>
      <c r="C18" s="7">
        <f>1-COUNTIF(B19:B$191,"&lt;&gt;"&amp;"Y")/COUNTIF(B$2:B$191,"&lt;&gt;"&amp;"Y")</f>
        <v>0</v>
      </c>
      <c r="D18" s="7">
        <f>COUNTIF(B$2:B18,"Y")/COUNTIF(B$2:B$191,"Y")</f>
        <v>0.10625</v>
      </c>
    </row>
    <row r="19" spans="1:4">
      <c r="A19" s="7">
        <v>11.13</v>
      </c>
      <c r="B19" s="7" t="s">
        <v>572</v>
      </c>
      <c r="C19" s="7">
        <f>1-COUNTIF(B20:B$191,"&lt;&gt;"&amp;"Y")/COUNTIF(B$2:B$191,"&lt;&gt;"&amp;"Y")</f>
        <v>0</v>
      </c>
      <c r="D19" s="7">
        <f>COUNTIF(B$2:B19,"Y")/COUNTIF(B$2:B$191,"Y")</f>
        <v>0.1125</v>
      </c>
    </row>
    <row r="20" spans="1:4">
      <c r="A20" s="7">
        <v>11.05</v>
      </c>
      <c r="B20" s="7" t="s">
        <v>572</v>
      </c>
      <c r="C20" s="7">
        <f>1-COUNTIF(B21:B$191,"&lt;&gt;"&amp;"Y")/COUNTIF(B$2:B$191,"&lt;&gt;"&amp;"Y")</f>
        <v>0</v>
      </c>
      <c r="D20" s="7">
        <f>COUNTIF(B$2:B20,"Y")/COUNTIF(B$2:B$191,"Y")</f>
        <v>0.11874999999999999</v>
      </c>
    </row>
    <row r="21" spans="1:4">
      <c r="A21" s="7">
        <v>11.05</v>
      </c>
      <c r="B21" s="7" t="s">
        <v>572</v>
      </c>
      <c r="C21" s="7">
        <f>1-COUNTIF(B22:B$191,"&lt;&gt;"&amp;"Y")/COUNTIF(B$2:B$191,"&lt;&gt;"&amp;"Y")</f>
        <v>0</v>
      </c>
      <c r="D21" s="7">
        <f>COUNTIF(B$2:B21,"Y")/COUNTIF(B$2:B$191,"Y")</f>
        <v>0.125</v>
      </c>
    </row>
    <row r="22" spans="1:4">
      <c r="A22" s="7">
        <v>11.03</v>
      </c>
      <c r="B22" s="7" t="s">
        <v>572</v>
      </c>
      <c r="C22" s="7">
        <f>1-COUNTIF(B23:B$191,"&lt;&gt;"&amp;"Y")/COUNTIF(B$2:B$191,"&lt;&gt;"&amp;"Y")</f>
        <v>0</v>
      </c>
      <c r="D22" s="7">
        <f>COUNTIF(B$2:B22,"Y")/COUNTIF(B$2:B$191,"Y")</f>
        <v>0.13125000000000001</v>
      </c>
    </row>
    <row r="23" spans="1:4">
      <c r="A23" s="7">
        <v>10.97</v>
      </c>
      <c r="B23" s="7" t="s">
        <v>572</v>
      </c>
      <c r="C23" s="7">
        <f>1-COUNTIF(B24:B$191,"&lt;&gt;"&amp;"Y")/COUNTIF(B$2:B$191,"&lt;&gt;"&amp;"Y")</f>
        <v>0</v>
      </c>
      <c r="D23" s="7">
        <f>COUNTIF(B$2:B23,"Y")/COUNTIF(B$2:B$191,"Y")</f>
        <v>0.13750000000000001</v>
      </c>
    </row>
    <row r="24" spans="1:4">
      <c r="A24" s="7">
        <v>10.97</v>
      </c>
      <c r="B24" s="7" t="s">
        <v>572</v>
      </c>
      <c r="C24" s="7">
        <f>1-COUNTIF(B25:B$191,"&lt;&gt;"&amp;"Y")/COUNTIF(B$2:B$191,"&lt;&gt;"&amp;"Y")</f>
        <v>0</v>
      </c>
      <c r="D24" s="7">
        <f>COUNTIF(B$2:B24,"Y")/COUNTIF(B$2:B$191,"Y")</f>
        <v>0.14374999999999999</v>
      </c>
    </row>
    <row r="25" spans="1:4">
      <c r="A25" s="7">
        <v>10.76</v>
      </c>
      <c r="B25" s="7" t="s">
        <v>572</v>
      </c>
      <c r="C25" s="7">
        <f>1-COUNTIF(B26:B$191,"&lt;&gt;"&amp;"Y")/COUNTIF(B$2:B$191,"&lt;&gt;"&amp;"Y")</f>
        <v>0</v>
      </c>
      <c r="D25" s="7">
        <f>COUNTIF(B$2:B25,"Y")/COUNTIF(B$2:B$191,"Y")</f>
        <v>0.15</v>
      </c>
    </row>
    <row r="26" spans="1:4">
      <c r="A26" s="7">
        <v>10.35</v>
      </c>
      <c r="B26" s="7" t="s">
        <v>572</v>
      </c>
      <c r="C26" s="7">
        <f>1-COUNTIF(B27:B$191,"&lt;&gt;"&amp;"Y")/COUNTIF(B$2:B$191,"&lt;&gt;"&amp;"Y")</f>
        <v>0</v>
      </c>
      <c r="D26" s="7">
        <f>COUNTIF(B$2:B26,"Y")/COUNTIF(B$2:B$191,"Y")</f>
        <v>0.15625</v>
      </c>
    </row>
    <row r="27" spans="1:4">
      <c r="A27" s="7">
        <v>10.33</v>
      </c>
      <c r="B27" s="7" t="s">
        <v>572</v>
      </c>
      <c r="C27" s="7">
        <f>1-COUNTIF(B28:B$191,"&lt;&gt;"&amp;"Y")/COUNTIF(B$2:B$191,"&lt;&gt;"&amp;"Y")</f>
        <v>0</v>
      </c>
      <c r="D27" s="7">
        <f>COUNTIF(B$2:B27,"Y")/COUNTIF(B$2:B$191,"Y")</f>
        <v>0.16250000000000001</v>
      </c>
    </row>
    <row r="28" spans="1:4">
      <c r="A28" s="7">
        <v>10.32</v>
      </c>
      <c r="B28" s="7" t="s">
        <v>572</v>
      </c>
      <c r="C28" s="7">
        <f>1-COUNTIF(B29:B$191,"&lt;&gt;"&amp;"Y")/COUNTIF(B$2:B$191,"&lt;&gt;"&amp;"Y")</f>
        <v>0</v>
      </c>
      <c r="D28" s="7">
        <f>COUNTIF(B$2:B28,"Y")/COUNTIF(B$2:B$191,"Y")</f>
        <v>0.16875000000000001</v>
      </c>
    </row>
    <row r="29" spans="1:4">
      <c r="A29" s="7">
        <v>10.3</v>
      </c>
      <c r="B29" s="7" t="s">
        <v>572</v>
      </c>
      <c r="C29" s="7">
        <f>1-COUNTIF(B30:B$191,"&lt;&gt;"&amp;"Y")/COUNTIF(B$2:B$191,"&lt;&gt;"&amp;"Y")</f>
        <v>0</v>
      </c>
      <c r="D29" s="7">
        <f>COUNTIF(B$2:B29,"Y")/COUNTIF(B$2:B$191,"Y")</f>
        <v>0.17499999999999999</v>
      </c>
    </row>
    <row r="30" spans="1:4">
      <c r="A30" s="7">
        <v>10.29</v>
      </c>
      <c r="B30" s="7" t="s">
        <v>572</v>
      </c>
      <c r="C30" s="7">
        <f>1-COUNTIF(B31:B$191,"&lt;&gt;"&amp;"Y")/COUNTIF(B$2:B$191,"&lt;&gt;"&amp;"Y")</f>
        <v>0</v>
      </c>
      <c r="D30" s="7">
        <f>COUNTIF(B$2:B30,"Y")/COUNTIF(B$2:B$191,"Y")</f>
        <v>0.18124999999999999</v>
      </c>
    </row>
    <row r="31" spans="1:4">
      <c r="A31" s="7">
        <v>10.28</v>
      </c>
      <c r="B31" s="7" t="s">
        <v>572</v>
      </c>
      <c r="C31" s="7">
        <f>1-COUNTIF(B32:B$191,"&lt;&gt;"&amp;"Y")/COUNTIF(B$2:B$191,"&lt;&gt;"&amp;"Y")</f>
        <v>0</v>
      </c>
      <c r="D31" s="7">
        <f>COUNTIF(B$2:B31,"Y")/COUNTIF(B$2:B$191,"Y")</f>
        <v>0.1875</v>
      </c>
    </row>
    <row r="32" spans="1:4">
      <c r="A32" s="7">
        <v>10.26</v>
      </c>
      <c r="B32" s="7" t="s">
        <v>572</v>
      </c>
      <c r="C32" s="7">
        <f>1-COUNTIF(B33:B$191,"&lt;&gt;"&amp;"Y")/COUNTIF(B$2:B$191,"&lt;&gt;"&amp;"Y")</f>
        <v>0</v>
      </c>
      <c r="D32" s="7">
        <f>COUNTIF(B$2:B32,"Y")/COUNTIF(B$2:B$191,"Y")</f>
        <v>0.19375000000000001</v>
      </c>
    </row>
    <row r="33" spans="1:4">
      <c r="A33" s="7">
        <v>10.210000000000001</v>
      </c>
      <c r="B33" s="7" t="s">
        <v>572</v>
      </c>
      <c r="C33" s="7">
        <f>1-COUNTIF(B34:B$191,"&lt;&gt;"&amp;"Y")/COUNTIF(B$2:B$191,"&lt;&gt;"&amp;"Y")</f>
        <v>0</v>
      </c>
      <c r="D33" s="7">
        <f>COUNTIF(B$2:B33,"Y")/COUNTIF(B$2:B$191,"Y")</f>
        <v>0.2</v>
      </c>
    </row>
    <row r="34" spans="1:4">
      <c r="A34" s="7">
        <v>10.14</v>
      </c>
      <c r="B34" s="7" t="s">
        <v>572</v>
      </c>
      <c r="C34" s="7">
        <f>1-COUNTIF(B35:B$191,"&lt;&gt;"&amp;"Y")/COUNTIF(B$2:B$191,"&lt;&gt;"&amp;"Y")</f>
        <v>0</v>
      </c>
      <c r="D34" s="7">
        <f>COUNTIF(B$2:B34,"Y")/COUNTIF(B$2:B$191,"Y")</f>
        <v>0.20624999999999999</v>
      </c>
    </row>
    <row r="35" spans="1:4">
      <c r="A35" s="7">
        <v>10.07</v>
      </c>
      <c r="B35" s="7" t="s">
        <v>572</v>
      </c>
      <c r="C35" s="7">
        <f>1-COUNTIF(B36:B$191,"&lt;&gt;"&amp;"Y")/COUNTIF(B$2:B$191,"&lt;&gt;"&amp;"Y")</f>
        <v>0</v>
      </c>
      <c r="D35" s="7">
        <f>COUNTIF(B$2:B35,"Y")/COUNTIF(B$2:B$191,"Y")</f>
        <v>0.21249999999999999</v>
      </c>
    </row>
    <row r="36" spans="1:4">
      <c r="A36" s="7">
        <v>9.9499999999999993</v>
      </c>
      <c r="B36" s="7" t="s">
        <v>572</v>
      </c>
      <c r="C36" s="7">
        <f>1-COUNTIF(B37:B$191,"&lt;&gt;"&amp;"Y")/COUNTIF(B$2:B$191,"&lt;&gt;"&amp;"Y")</f>
        <v>0</v>
      </c>
      <c r="D36" s="7">
        <f>COUNTIF(B$2:B36,"Y")/COUNTIF(B$2:B$191,"Y")</f>
        <v>0.21875</v>
      </c>
    </row>
    <row r="37" spans="1:4">
      <c r="A37" s="7">
        <v>9.83</v>
      </c>
      <c r="B37" s="7" t="s">
        <v>572</v>
      </c>
      <c r="C37" s="7">
        <f>1-COUNTIF(B38:B$191,"&lt;&gt;"&amp;"Y")/COUNTIF(B$2:B$191,"&lt;&gt;"&amp;"Y")</f>
        <v>0</v>
      </c>
      <c r="D37" s="7">
        <f>COUNTIF(B$2:B37,"Y")/COUNTIF(B$2:B$191,"Y")</f>
        <v>0.22500000000000001</v>
      </c>
    </row>
    <row r="38" spans="1:4">
      <c r="A38" s="7">
        <v>9.77</v>
      </c>
      <c r="B38" s="7" t="s">
        <v>572</v>
      </c>
      <c r="C38" s="7">
        <f>1-COUNTIF(B39:B$191,"&lt;&gt;"&amp;"Y")/COUNTIF(B$2:B$191,"&lt;&gt;"&amp;"Y")</f>
        <v>0</v>
      </c>
      <c r="D38" s="7">
        <f>COUNTIF(B$2:B38,"Y")/COUNTIF(B$2:B$191,"Y")</f>
        <v>0.23125000000000001</v>
      </c>
    </row>
    <row r="39" spans="1:4">
      <c r="A39" s="7">
        <v>9.77</v>
      </c>
      <c r="B39" s="7" t="s">
        <v>572</v>
      </c>
      <c r="C39" s="7">
        <f>1-COUNTIF(B40:B$191,"&lt;&gt;"&amp;"Y")/COUNTIF(B$2:B$191,"&lt;&gt;"&amp;"Y")</f>
        <v>0</v>
      </c>
      <c r="D39" s="7">
        <f>COUNTIF(B$2:B39,"Y")/COUNTIF(B$2:B$191,"Y")</f>
        <v>0.23749999999999999</v>
      </c>
    </row>
    <row r="40" spans="1:4">
      <c r="A40" s="7">
        <v>9.74</v>
      </c>
      <c r="B40" s="7" t="s">
        <v>572</v>
      </c>
      <c r="C40" s="7">
        <f>1-COUNTIF(B41:B$191,"&lt;&gt;"&amp;"Y")/COUNTIF(B$2:B$191,"&lt;&gt;"&amp;"Y")</f>
        <v>0</v>
      </c>
      <c r="D40" s="7">
        <f>COUNTIF(B$2:B40,"Y")/COUNTIF(B$2:B$191,"Y")</f>
        <v>0.24374999999999999</v>
      </c>
    </row>
    <row r="41" spans="1:4">
      <c r="A41" s="7">
        <v>9.74</v>
      </c>
      <c r="B41" s="7" t="s">
        <v>572</v>
      </c>
      <c r="C41" s="7">
        <f>1-COUNTIF(B42:B$191,"&lt;&gt;"&amp;"Y")/COUNTIF(B$2:B$191,"&lt;&gt;"&amp;"Y")</f>
        <v>0</v>
      </c>
      <c r="D41" s="7">
        <f>COUNTIF(B$2:B41,"Y")/COUNTIF(B$2:B$191,"Y")</f>
        <v>0.25</v>
      </c>
    </row>
    <row r="42" spans="1:4">
      <c r="A42" s="7">
        <v>9.67</v>
      </c>
      <c r="B42" s="7" t="s">
        <v>572</v>
      </c>
      <c r="C42" s="7">
        <f>1-COUNTIF(B43:B$191,"&lt;&gt;"&amp;"Y")/COUNTIF(B$2:B$191,"&lt;&gt;"&amp;"Y")</f>
        <v>0</v>
      </c>
      <c r="D42" s="7">
        <f>COUNTIF(B$2:B42,"Y")/COUNTIF(B$2:B$191,"Y")</f>
        <v>0.25624999999999998</v>
      </c>
    </row>
    <row r="43" spans="1:4">
      <c r="A43" s="7">
        <v>9.6300000000000008</v>
      </c>
      <c r="B43" s="7" t="s">
        <v>572</v>
      </c>
      <c r="C43" s="7">
        <f>1-COUNTIF(B44:B$191,"&lt;&gt;"&amp;"Y")/COUNTIF(B$2:B$191,"&lt;&gt;"&amp;"Y")</f>
        <v>0</v>
      </c>
      <c r="D43" s="7">
        <f>COUNTIF(B$2:B43,"Y")/COUNTIF(B$2:B$191,"Y")</f>
        <v>0.26250000000000001</v>
      </c>
    </row>
    <row r="44" spans="1:4">
      <c r="A44" s="7">
        <v>9.6</v>
      </c>
      <c r="B44" s="7" t="s">
        <v>572</v>
      </c>
      <c r="C44" s="7">
        <f>1-COUNTIF(B45:B$191,"&lt;&gt;"&amp;"Y")/COUNTIF(B$2:B$191,"&lt;&gt;"&amp;"Y")</f>
        <v>0</v>
      </c>
      <c r="D44" s="7">
        <f>COUNTIF(B$2:B44,"Y")/COUNTIF(B$2:B$191,"Y")</f>
        <v>0.26874999999999999</v>
      </c>
    </row>
    <row r="45" spans="1:4">
      <c r="A45" s="7">
        <v>9.58</v>
      </c>
      <c r="B45" s="7" t="s">
        <v>572</v>
      </c>
      <c r="C45" s="7">
        <f>1-COUNTIF(B46:B$191,"&lt;&gt;"&amp;"Y")/COUNTIF(B$2:B$191,"&lt;&gt;"&amp;"Y")</f>
        <v>0</v>
      </c>
      <c r="D45" s="7">
        <f>COUNTIF(B$2:B45,"Y")/COUNTIF(B$2:B$191,"Y")</f>
        <v>0.27500000000000002</v>
      </c>
    </row>
    <row r="46" spans="1:4">
      <c r="A46" s="7">
        <v>9.56</v>
      </c>
      <c r="B46" s="7" t="s">
        <v>572</v>
      </c>
      <c r="C46" s="7">
        <f>1-COUNTIF(B47:B$191,"&lt;&gt;"&amp;"Y")/COUNTIF(B$2:B$191,"&lt;&gt;"&amp;"Y")</f>
        <v>0</v>
      </c>
      <c r="D46" s="7">
        <f>COUNTIF(B$2:B46,"Y")/COUNTIF(B$2:B$191,"Y")</f>
        <v>0.28125</v>
      </c>
    </row>
    <row r="47" spans="1:4">
      <c r="A47" s="7">
        <v>9.5500000000000007</v>
      </c>
      <c r="B47" s="7" t="s">
        <v>572</v>
      </c>
      <c r="C47" s="7">
        <f>1-COUNTIF(B48:B$191,"&lt;&gt;"&amp;"Y")/COUNTIF(B$2:B$191,"&lt;&gt;"&amp;"Y")</f>
        <v>0</v>
      </c>
      <c r="D47" s="7">
        <f>COUNTIF(B$2:B47,"Y")/COUNTIF(B$2:B$191,"Y")</f>
        <v>0.28749999999999998</v>
      </c>
    </row>
    <row r="48" spans="1:4">
      <c r="A48" s="7">
        <v>9.5299999999999994</v>
      </c>
      <c r="B48" s="7" t="s">
        <v>572</v>
      </c>
      <c r="C48" s="7">
        <f>1-COUNTIF(B49:B$191,"&lt;&gt;"&amp;"Y")/COUNTIF(B$2:B$191,"&lt;&gt;"&amp;"Y")</f>
        <v>0</v>
      </c>
      <c r="D48" s="7">
        <f>COUNTIF(B$2:B48,"Y")/COUNTIF(B$2:B$191,"Y")</f>
        <v>0.29375000000000001</v>
      </c>
    </row>
    <row r="49" spans="1:4">
      <c r="A49" s="7">
        <v>9.5299999999999994</v>
      </c>
      <c r="B49" s="7" t="s">
        <v>572</v>
      </c>
      <c r="C49" s="7">
        <f>1-COUNTIF(B50:B$191,"&lt;&gt;"&amp;"Y")/COUNTIF(B$2:B$191,"&lt;&gt;"&amp;"Y")</f>
        <v>0</v>
      </c>
      <c r="D49" s="7">
        <f>COUNTIF(B$2:B49,"Y")/COUNTIF(B$2:B$191,"Y")</f>
        <v>0.3</v>
      </c>
    </row>
    <row r="50" spans="1:4">
      <c r="A50" s="7">
        <v>9.52</v>
      </c>
      <c r="B50" s="7" t="s">
        <v>572</v>
      </c>
      <c r="C50" s="7">
        <f>1-COUNTIF(B51:B$191,"&lt;&gt;"&amp;"Y")/COUNTIF(B$2:B$191,"&lt;&gt;"&amp;"Y")</f>
        <v>0</v>
      </c>
      <c r="D50" s="7">
        <f>COUNTIF(B$2:B50,"Y")/COUNTIF(B$2:B$191,"Y")</f>
        <v>0.30625000000000002</v>
      </c>
    </row>
    <row r="51" spans="1:4">
      <c r="A51" s="7">
        <v>9.48</v>
      </c>
      <c r="B51" s="7" t="s">
        <v>572</v>
      </c>
      <c r="C51" s="7">
        <f>1-COUNTIF(B52:B$191,"&lt;&gt;"&amp;"Y")/COUNTIF(B$2:B$191,"&lt;&gt;"&amp;"Y")</f>
        <v>0</v>
      </c>
      <c r="D51" s="7">
        <f>COUNTIF(B$2:B51,"Y")/COUNTIF(B$2:B$191,"Y")</f>
        <v>0.3125</v>
      </c>
    </row>
    <row r="52" spans="1:4">
      <c r="A52" s="7">
        <v>9.36</v>
      </c>
      <c r="B52" s="7" t="s">
        <v>572</v>
      </c>
      <c r="C52" s="7">
        <f>1-COUNTIF(B53:B$191,"&lt;&gt;"&amp;"Y")/COUNTIF(B$2:B$191,"&lt;&gt;"&amp;"Y")</f>
        <v>0</v>
      </c>
      <c r="D52" s="7">
        <f>COUNTIF(B$2:B52,"Y")/COUNTIF(B$2:B$191,"Y")</f>
        <v>0.31874999999999998</v>
      </c>
    </row>
    <row r="53" spans="1:4">
      <c r="A53" s="7">
        <v>9.26</v>
      </c>
      <c r="B53" s="7" t="s">
        <v>572</v>
      </c>
      <c r="C53" s="7">
        <f>1-COUNTIF(B54:B$191,"&lt;&gt;"&amp;"Y")/COUNTIF(B$2:B$191,"&lt;&gt;"&amp;"Y")</f>
        <v>0</v>
      </c>
      <c r="D53" s="7">
        <f>COUNTIF(B$2:B53,"Y")/COUNTIF(B$2:B$191,"Y")</f>
        <v>0.32500000000000001</v>
      </c>
    </row>
    <row r="54" spans="1:4">
      <c r="A54" s="7">
        <v>9.25</v>
      </c>
      <c r="B54" s="7" t="s">
        <v>572</v>
      </c>
      <c r="C54" s="7">
        <f>1-COUNTIF(B55:B$191,"&lt;&gt;"&amp;"Y")/COUNTIF(B$2:B$191,"&lt;&gt;"&amp;"Y")</f>
        <v>0</v>
      </c>
      <c r="D54" s="7">
        <f>COUNTIF(B$2:B54,"Y")/COUNTIF(B$2:B$191,"Y")</f>
        <v>0.33124999999999999</v>
      </c>
    </row>
    <row r="55" spans="1:4">
      <c r="A55" s="7">
        <v>9.2200000000000006</v>
      </c>
      <c r="B55" s="7" t="s">
        <v>572</v>
      </c>
      <c r="C55" s="7">
        <f>1-COUNTIF(B56:B$191,"&lt;&gt;"&amp;"Y")/COUNTIF(B$2:B$191,"&lt;&gt;"&amp;"Y")</f>
        <v>0</v>
      </c>
      <c r="D55" s="7">
        <f>COUNTIF(B$2:B55,"Y")/COUNTIF(B$2:B$191,"Y")</f>
        <v>0.33750000000000002</v>
      </c>
    </row>
    <row r="56" spans="1:4">
      <c r="A56" s="7">
        <v>9.18</v>
      </c>
      <c r="B56" s="7" t="s">
        <v>572</v>
      </c>
      <c r="C56" s="7">
        <f>1-COUNTIF(B57:B$191,"&lt;&gt;"&amp;"Y")/COUNTIF(B$2:B$191,"&lt;&gt;"&amp;"Y")</f>
        <v>0</v>
      </c>
      <c r="D56" s="7">
        <f>COUNTIF(B$2:B56,"Y")/COUNTIF(B$2:B$191,"Y")</f>
        <v>0.34375</v>
      </c>
    </row>
    <row r="57" spans="1:4">
      <c r="A57" s="7">
        <v>9.11</v>
      </c>
      <c r="B57" s="7" t="s">
        <v>572</v>
      </c>
      <c r="C57" s="7">
        <f>1-COUNTIF(B58:B$191,"&lt;&gt;"&amp;"Y")/COUNTIF(B$2:B$191,"&lt;&gt;"&amp;"Y")</f>
        <v>0</v>
      </c>
      <c r="D57" s="7">
        <f>COUNTIF(B$2:B57,"Y")/COUNTIF(B$2:B$191,"Y")</f>
        <v>0.35</v>
      </c>
    </row>
    <row r="58" spans="1:4">
      <c r="A58" s="7">
        <v>8.7200000000000006</v>
      </c>
      <c r="B58" s="7" t="s">
        <v>572</v>
      </c>
      <c r="C58" s="7">
        <f>1-COUNTIF(B59:B$191,"&lt;&gt;"&amp;"Y")/COUNTIF(B$2:B$191,"&lt;&gt;"&amp;"Y")</f>
        <v>0</v>
      </c>
      <c r="D58" s="7">
        <f>COUNTIF(B$2:B58,"Y")/COUNTIF(B$2:B$191,"Y")</f>
        <v>0.35625000000000001</v>
      </c>
    </row>
    <row r="59" spans="1:4">
      <c r="A59" s="7">
        <v>8.6300000000000008</v>
      </c>
      <c r="B59" s="7" t="s">
        <v>572</v>
      </c>
      <c r="C59" s="7">
        <f>1-COUNTIF(B60:B$191,"&lt;&gt;"&amp;"Y")/COUNTIF(B$2:B$191,"&lt;&gt;"&amp;"Y")</f>
        <v>0</v>
      </c>
      <c r="D59" s="7">
        <f>COUNTIF(B$2:B59,"Y")/COUNTIF(B$2:B$191,"Y")</f>
        <v>0.36249999999999999</v>
      </c>
    </row>
    <row r="60" spans="1:4">
      <c r="A60" s="7">
        <v>8.61</v>
      </c>
      <c r="B60" s="7" t="s">
        <v>572</v>
      </c>
      <c r="C60" s="7">
        <f>1-COUNTIF(B61:B$191,"&lt;&gt;"&amp;"Y")/COUNTIF(B$2:B$191,"&lt;&gt;"&amp;"Y")</f>
        <v>0</v>
      </c>
      <c r="D60" s="7">
        <f>COUNTIF(B$2:B60,"Y")/COUNTIF(B$2:B$191,"Y")</f>
        <v>0.36875000000000002</v>
      </c>
    </row>
    <row r="61" spans="1:4">
      <c r="A61" s="7">
        <v>8.33</v>
      </c>
      <c r="B61" s="7" t="s">
        <v>572</v>
      </c>
      <c r="C61" s="7">
        <f>1-COUNTIF(B62:B$191,"&lt;&gt;"&amp;"Y")/COUNTIF(B$2:B$191,"&lt;&gt;"&amp;"Y")</f>
        <v>0</v>
      </c>
      <c r="D61" s="7">
        <f>COUNTIF(B$2:B61,"Y")/COUNTIF(B$2:B$191,"Y")</f>
        <v>0.375</v>
      </c>
    </row>
    <row r="62" spans="1:4">
      <c r="A62" s="7">
        <v>8.31</v>
      </c>
      <c r="B62" s="7" t="s">
        <v>572</v>
      </c>
      <c r="C62" s="7">
        <f>1-COUNTIF(B63:B$191,"&lt;&gt;"&amp;"Y")/COUNTIF(B$2:B$191,"&lt;&gt;"&amp;"Y")</f>
        <v>0</v>
      </c>
      <c r="D62" s="7">
        <f>COUNTIF(B$2:B62,"Y")/COUNTIF(B$2:B$191,"Y")</f>
        <v>0.38124999999999998</v>
      </c>
    </row>
    <row r="63" spans="1:4">
      <c r="A63" s="7">
        <v>8.19</v>
      </c>
      <c r="B63" s="7" t="s">
        <v>572</v>
      </c>
      <c r="C63" s="7">
        <f>1-COUNTIF(B64:B$191,"&lt;&gt;"&amp;"Y")/COUNTIF(B$2:B$191,"&lt;&gt;"&amp;"Y")</f>
        <v>0</v>
      </c>
      <c r="D63" s="7">
        <f>COUNTIF(B$2:B63,"Y")/COUNTIF(B$2:B$191,"Y")</f>
        <v>0.38750000000000001</v>
      </c>
    </row>
    <row r="64" spans="1:4">
      <c r="A64" s="7">
        <v>8.19</v>
      </c>
      <c r="B64" s="7" t="s">
        <v>572</v>
      </c>
      <c r="C64" s="7">
        <f>1-COUNTIF(B65:B$191,"&lt;&gt;"&amp;"Y")/COUNTIF(B$2:B$191,"&lt;&gt;"&amp;"Y")</f>
        <v>0</v>
      </c>
      <c r="D64" s="7">
        <f>COUNTIF(B$2:B64,"Y")/COUNTIF(B$2:B$191,"Y")</f>
        <v>0.39374999999999999</v>
      </c>
    </row>
    <row r="65" spans="1:4">
      <c r="A65" s="7">
        <v>8.01</v>
      </c>
      <c r="B65" s="7" t="s">
        <v>572</v>
      </c>
      <c r="C65" s="7">
        <f>1-COUNTIF(B66:B$191,"&lt;&gt;"&amp;"Y")/COUNTIF(B$2:B$191,"&lt;&gt;"&amp;"Y")</f>
        <v>0</v>
      </c>
      <c r="D65" s="7">
        <f>COUNTIF(B$2:B65,"Y")/COUNTIF(B$2:B$191,"Y")</f>
        <v>0.4</v>
      </c>
    </row>
    <row r="66" spans="1:4">
      <c r="A66" s="7">
        <v>7.99</v>
      </c>
      <c r="B66" s="7" t="s">
        <v>572</v>
      </c>
      <c r="C66" s="7">
        <f>1-COUNTIF(B67:B$191,"&lt;&gt;"&amp;"Y")/COUNTIF(B$2:B$191,"&lt;&gt;"&amp;"Y")</f>
        <v>0</v>
      </c>
      <c r="D66" s="7">
        <f>COUNTIF(B$2:B66,"Y")/COUNTIF(B$2:B$191,"Y")</f>
        <v>0.40625</v>
      </c>
    </row>
    <row r="67" spans="1:4">
      <c r="A67" s="7">
        <v>7.87</v>
      </c>
      <c r="B67" s="7" t="s">
        <v>572</v>
      </c>
      <c r="C67" s="7">
        <f>1-COUNTIF(B68:B$191,"&lt;&gt;"&amp;"Y")/COUNTIF(B$2:B$191,"&lt;&gt;"&amp;"Y")</f>
        <v>0</v>
      </c>
      <c r="D67" s="7">
        <f>COUNTIF(B$2:B67,"Y")/COUNTIF(B$2:B$191,"Y")</f>
        <v>0.41249999999999998</v>
      </c>
    </row>
    <row r="68" spans="1:4">
      <c r="A68" s="7">
        <v>7.86</v>
      </c>
      <c r="B68" s="7" t="s">
        <v>572</v>
      </c>
      <c r="C68" s="7">
        <f>1-COUNTIF(B69:B$191,"&lt;&gt;"&amp;"Y")/COUNTIF(B$2:B$191,"&lt;&gt;"&amp;"Y")</f>
        <v>0</v>
      </c>
      <c r="D68" s="7">
        <f>COUNTIF(B$2:B68,"Y")/COUNTIF(B$2:B$191,"Y")</f>
        <v>0.41875000000000001</v>
      </c>
    </row>
    <row r="69" spans="1:4">
      <c r="A69" s="7">
        <v>7.69</v>
      </c>
      <c r="B69" s="7" t="s">
        <v>572</v>
      </c>
      <c r="C69" s="7">
        <f>1-COUNTIF(B70:B$191,"&lt;&gt;"&amp;"Y")/COUNTIF(B$2:B$191,"&lt;&gt;"&amp;"Y")</f>
        <v>0</v>
      </c>
      <c r="D69" s="7">
        <f>COUNTIF(B$2:B69,"Y")/COUNTIF(B$2:B$191,"Y")</f>
        <v>0.42499999999999999</v>
      </c>
    </row>
    <row r="70" spans="1:4">
      <c r="A70" s="7">
        <v>7.68</v>
      </c>
      <c r="B70" s="7" t="s">
        <v>572</v>
      </c>
      <c r="C70" s="7">
        <f>1-COUNTIF(B71:B$191,"&lt;&gt;"&amp;"Y")/COUNTIF(B$2:B$191,"&lt;&gt;"&amp;"Y")</f>
        <v>0</v>
      </c>
      <c r="D70" s="7">
        <f>COUNTIF(B$2:B70,"Y")/COUNTIF(B$2:B$191,"Y")</f>
        <v>0.43125000000000002</v>
      </c>
    </row>
    <row r="71" spans="1:4">
      <c r="A71" s="7">
        <v>7.68</v>
      </c>
      <c r="B71" s="7" t="s">
        <v>572</v>
      </c>
      <c r="C71" s="7">
        <f>1-COUNTIF(B72:B$191,"&lt;&gt;"&amp;"Y")/COUNTIF(B$2:B$191,"&lt;&gt;"&amp;"Y")</f>
        <v>0</v>
      </c>
      <c r="D71" s="7">
        <f>COUNTIF(B$2:B71,"Y")/COUNTIF(B$2:B$191,"Y")</f>
        <v>0.4375</v>
      </c>
    </row>
    <row r="72" spans="1:4">
      <c r="A72" s="7">
        <v>7.62</v>
      </c>
      <c r="B72" s="7" t="s">
        <v>572</v>
      </c>
      <c r="C72" s="7">
        <f>1-COUNTIF(B73:B$191,"&lt;&gt;"&amp;"Y")/COUNTIF(B$2:B$191,"&lt;&gt;"&amp;"Y")</f>
        <v>0</v>
      </c>
      <c r="D72" s="7">
        <f>COUNTIF(B$2:B72,"Y")/COUNTIF(B$2:B$191,"Y")</f>
        <v>0.44374999999999998</v>
      </c>
    </row>
    <row r="73" spans="1:4">
      <c r="A73" s="7">
        <v>7.55</v>
      </c>
      <c r="B73" s="7" t="s">
        <v>572</v>
      </c>
      <c r="C73" s="7">
        <f>1-COUNTIF(B74:B$191,"&lt;&gt;"&amp;"Y")/COUNTIF(B$2:B$191,"&lt;&gt;"&amp;"Y")</f>
        <v>0</v>
      </c>
      <c r="D73" s="7">
        <f>COUNTIF(B$2:B73,"Y")/COUNTIF(B$2:B$191,"Y")</f>
        <v>0.45</v>
      </c>
    </row>
    <row r="74" spans="1:4">
      <c r="A74" s="7">
        <v>7.24</v>
      </c>
      <c r="B74" s="7" t="s">
        <v>572</v>
      </c>
      <c r="C74" s="7">
        <f>1-COUNTIF(B75:B$191,"&lt;&gt;"&amp;"Y")/COUNTIF(B$2:B$191,"&lt;&gt;"&amp;"Y")</f>
        <v>0</v>
      </c>
      <c r="D74" s="7">
        <f>COUNTIF(B$2:B74,"Y")/COUNTIF(B$2:B$191,"Y")</f>
        <v>0.45624999999999999</v>
      </c>
    </row>
    <row r="75" spans="1:4">
      <c r="A75" s="7">
        <v>7.21</v>
      </c>
      <c r="B75" s="7" t="s">
        <v>572</v>
      </c>
      <c r="C75" s="7">
        <f>1-COUNTIF(B76:B$191,"&lt;&gt;"&amp;"Y")/COUNTIF(B$2:B$191,"&lt;&gt;"&amp;"Y")</f>
        <v>0</v>
      </c>
      <c r="D75" s="7">
        <f>COUNTIF(B$2:B75,"Y")/COUNTIF(B$2:B$191,"Y")</f>
        <v>0.46250000000000002</v>
      </c>
    </row>
    <row r="76" spans="1:4">
      <c r="A76" s="7">
        <v>7.09</v>
      </c>
      <c r="B76" s="7" t="s">
        <v>572</v>
      </c>
      <c r="C76" s="7">
        <f>1-COUNTIF(B77:B$191,"&lt;&gt;"&amp;"Y")/COUNTIF(B$2:B$191,"&lt;&gt;"&amp;"Y")</f>
        <v>0</v>
      </c>
      <c r="D76" s="7">
        <f>COUNTIF(B$2:B76,"Y")/COUNTIF(B$2:B$191,"Y")</f>
        <v>0.46875</v>
      </c>
    </row>
    <row r="77" spans="1:4">
      <c r="A77" s="7">
        <v>7.06</v>
      </c>
      <c r="B77" s="7" t="s">
        <v>572</v>
      </c>
      <c r="C77" s="7">
        <f>1-COUNTIF(B78:B$191,"&lt;&gt;"&amp;"Y")/COUNTIF(B$2:B$191,"&lt;&gt;"&amp;"Y")</f>
        <v>0</v>
      </c>
      <c r="D77" s="7">
        <f>COUNTIF(B$2:B77,"Y")/COUNTIF(B$2:B$191,"Y")</f>
        <v>0.47499999999999998</v>
      </c>
    </row>
    <row r="78" spans="1:4">
      <c r="A78" s="7">
        <v>7.02</v>
      </c>
      <c r="B78" s="7" t="s">
        <v>572</v>
      </c>
      <c r="C78" s="7">
        <f>1-COUNTIF(B79:B$191,"&lt;&gt;"&amp;"Y")/COUNTIF(B$2:B$191,"&lt;&gt;"&amp;"Y")</f>
        <v>0</v>
      </c>
      <c r="D78" s="7">
        <f>COUNTIF(B$2:B78,"Y")/COUNTIF(B$2:B$191,"Y")</f>
        <v>0.48125000000000001</v>
      </c>
    </row>
    <row r="79" spans="1:4">
      <c r="A79" s="7">
        <v>7.01</v>
      </c>
      <c r="B79" s="7" t="s">
        <v>572</v>
      </c>
      <c r="C79" s="7">
        <f>1-COUNTIF(B80:B$191,"&lt;&gt;"&amp;"Y")/COUNTIF(B$2:B$191,"&lt;&gt;"&amp;"Y")</f>
        <v>0</v>
      </c>
      <c r="D79" s="7">
        <f>COUNTIF(B$2:B79,"Y")/COUNTIF(B$2:B$191,"Y")</f>
        <v>0.48749999999999999</v>
      </c>
    </row>
    <row r="80" spans="1:4">
      <c r="A80" s="7">
        <v>7.01</v>
      </c>
      <c r="B80" s="7" t="s">
        <v>572</v>
      </c>
      <c r="C80" s="7">
        <f>1-COUNTIF(B81:B$191,"&lt;&gt;"&amp;"Y")/COUNTIF(B$2:B$191,"&lt;&gt;"&amp;"Y")</f>
        <v>0</v>
      </c>
      <c r="D80" s="7">
        <f>COUNTIF(B$2:B80,"Y")/COUNTIF(B$2:B$191,"Y")</f>
        <v>0.49375000000000002</v>
      </c>
    </row>
    <row r="81" spans="1:4">
      <c r="A81" s="7">
        <v>6.94</v>
      </c>
      <c r="B81" s="7" t="s">
        <v>572</v>
      </c>
      <c r="C81" s="7">
        <f>1-COUNTIF(B82:B$191,"&lt;&gt;"&amp;"Y")/COUNTIF(B$2:B$191,"&lt;&gt;"&amp;"Y")</f>
        <v>0</v>
      </c>
      <c r="D81" s="7">
        <f>COUNTIF(B$2:B81,"Y")/COUNTIF(B$2:B$191,"Y")</f>
        <v>0.5</v>
      </c>
    </row>
    <row r="82" spans="1:4">
      <c r="A82" s="7">
        <v>6.94</v>
      </c>
      <c r="B82" s="7" t="s">
        <v>572</v>
      </c>
      <c r="C82" s="7">
        <f>1-COUNTIF(B83:B$191,"&lt;&gt;"&amp;"Y")/COUNTIF(B$2:B$191,"&lt;&gt;"&amp;"Y")</f>
        <v>0</v>
      </c>
      <c r="D82" s="7">
        <f>COUNTIF(B$2:B82,"Y")/COUNTIF(B$2:B$191,"Y")</f>
        <v>0.50624999999999998</v>
      </c>
    </row>
    <row r="83" spans="1:4">
      <c r="A83" s="7">
        <v>6.92</v>
      </c>
      <c r="B83" s="7" t="s">
        <v>572</v>
      </c>
      <c r="C83" s="7">
        <f>1-COUNTIF(B84:B$191,"&lt;&gt;"&amp;"Y")/COUNTIF(B$2:B$191,"&lt;&gt;"&amp;"Y")</f>
        <v>0</v>
      </c>
      <c r="D83" s="7">
        <f>COUNTIF(B$2:B83,"Y")/COUNTIF(B$2:B$191,"Y")</f>
        <v>0.51249999999999996</v>
      </c>
    </row>
    <row r="84" spans="1:4">
      <c r="A84" s="7">
        <v>6.92</v>
      </c>
      <c r="B84" s="7" t="s">
        <v>572</v>
      </c>
      <c r="C84" s="7">
        <f>1-COUNTIF(B85:B$191,"&lt;&gt;"&amp;"Y")/COUNTIF(B$2:B$191,"&lt;&gt;"&amp;"Y")</f>
        <v>0</v>
      </c>
      <c r="D84" s="7">
        <f>COUNTIF(B$2:B84,"Y")/COUNTIF(B$2:B$191,"Y")</f>
        <v>0.51875000000000004</v>
      </c>
    </row>
    <row r="85" spans="1:4">
      <c r="A85" s="7">
        <v>6.92</v>
      </c>
      <c r="B85" s="7" t="s">
        <v>572</v>
      </c>
      <c r="C85" s="7">
        <f>1-COUNTIF(B86:B$191,"&lt;&gt;"&amp;"Y")/COUNTIF(B$2:B$191,"&lt;&gt;"&amp;"Y")</f>
        <v>0</v>
      </c>
      <c r="D85" s="7">
        <f>COUNTIF(B$2:B85,"Y")/COUNTIF(B$2:B$191,"Y")</f>
        <v>0.52500000000000002</v>
      </c>
    </row>
    <row r="86" spans="1:4">
      <c r="A86" s="7">
        <v>6.91</v>
      </c>
      <c r="B86" s="7" t="s">
        <v>572</v>
      </c>
      <c r="C86" s="7">
        <f>1-COUNTIF(B87:B$191,"&lt;&gt;"&amp;"Y")/COUNTIF(B$2:B$191,"&lt;&gt;"&amp;"Y")</f>
        <v>0</v>
      </c>
      <c r="D86" s="7">
        <f>COUNTIF(B$2:B86,"Y")/COUNTIF(B$2:B$191,"Y")</f>
        <v>0.53125</v>
      </c>
    </row>
    <row r="87" spans="1:4">
      <c r="A87" s="7">
        <v>6.88</v>
      </c>
      <c r="B87" s="7" t="s">
        <v>572</v>
      </c>
      <c r="C87" s="7">
        <f>1-COUNTIF(B88:B$191,"&lt;&gt;"&amp;"Y")/COUNTIF(B$2:B$191,"&lt;&gt;"&amp;"Y")</f>
        <v>0</v>
      </c>
      <c r="D87" s="7">
        <f>COUNTIF(B$2:B87,"Y")/COUNTIF(B$2:B$191,"Y")</f>
        <v>0.53749999999999998</v>
      </c>
    </row>
    <row r="88" spans="1:4">
      <c r="A88" s="7">
        <v>6.81</v>
      </c>
      <c r="B88" s="7" t="s">
        <v>572</v>
      </c>
      <c r="C88" s="7">
        <f>1-COUNTIF(B89:B$191,"&lt;&gt;"&amp;"Y")/COUNTIF(B$2:B$191,"&lt;&gt;"&amp;"Y")</f>
        <v>0</v>
      </c>
      <c r="D88" s="7">
        <f>COUNTIF(B$2:B88,"Y")/COUNTIF(B$2:B$191,"Y")</f>
        <v>0.54374999999999996</v>
      </c>
    </row>
    <row r="89" spans="1:4">
      <c r="A89" s="7">
        <v>6.63</v>
      </c>
      <c r="B89" s="7" t="s">
        <v>572</v>
      </c>
      <c r="C89" s="7">
        <f>1-COUNTIF(B90:B$191,"&lt;&gt;"&amp;"Y")/COUNTIF(B$2:B$191,"&lt;&gt;"&amp;"Y")</f>
        <v>0</v>
      </c>
      <c r="D89" s="7">
        <f>COUNTIF(B$2:B89,"Y")/COUNTIF(B$2:B$191,"Y")</f>
        <v>0.55000000000000004</v>
      </c>
    </row>
    <row r="90" spans="1:4">
      <c r="A90" s="7">
        <v>6.18</v>
      </c>
      <c r="B90" s="7" t="s">
        <v>572</v>
      </c>
      <c r="C90" s="7">
        <f>1-COUNTIF(B91:B$191,"&lt;&gt;"&amp;"Y")/COUNTIF(B$2:B$191,"&lt;&gt;"&amp;"Y")</f>
        <v>0</v>
      </c>
      <c r="D90" s="7">
        <f>COUNTIF(B$2:B90,"Y")/COUNTIF(B$2:B$191,"Y")</f>
        <v>0.55625000000000002</v>
      </c>
    </row>
    <row r="91" spans="1:4">
      <c r="A91" s="7">
        <v>5.94</v>
      </c>
      <c r="B91" s="7" t="s">
        <v>572</v>
      </c>
      <c r="C91" s="7">
        <f>1-COUNTIF(B92:B$191,"&lt;&gt;"&amp;"Y")/COUNTIF(B$2:B$191,"&lt;&gt;"&amp;"Y")</f>
        <v>0</v>
      </c>
      <c r="D91" s="7">
        <f>COUNTIF(B$2:B91,"Y")/COUNTIF(B$2:B$191,"Y")</f>
        <v>0.5625</v>
      </c>
    </row>
    <row r="92" spans="1:4">
      <c r="A92" s="7">
        <v>5.93</v>
      </c>
      <c r="B92" s="7" t="s">
        <v>572</v>
      </c>
      <c r="C92" s="7">
        <f>1-COUNTIF(B93:B$191,"&lt;&gt;"&amp;"Y")/COUNTIF(B$2:B$191,"&lt;&gt;"&amp;"Y")</f>
        <v>0</v>
      </c>
      <c r="D92" s="7">
        <f>COUNTIF(B$2:B92,"Y")/COUNTIF(B$2:B$191,"Y")</f>
        <v>0.56874999999999998</v>
      </c>
    </row>
    <row r="93" spans="1:4">
      <c r="A93" s="7">
        <v>5.57</v>
      </c>
      <c r="B93" s="7" t="s">
        <v>572</v>
      </c>
      <c r="C93" s="7">
        <f>1-COUNTIF(B94:B$191,"&lt;&gt;"&amp;"Y")/COUNTIF(B$2:B$191,"&lt;&gt;"&amp;"Y")</f>
        <v>0</v>
      </c>
      <c r="D93" s="7">
        <f>COUNTIF(B$2:B93,"Y")/COUNTIF(B$2:B$191,"Y")</f>
        <v>0.57499999999999996</v>
      </c>
    </row>
    <row r="94" spans="1:4">
      <c r="A94" s="7">
        <v>5.42</v>
      </c>
      <c r="B94" s="7" t="s">
        <v>572</v>
      </c>
      <c r="C94" s="7">
        <f>1-COUNTIF(B95:B$191,"&lt;&gt;"&amp;"Y")/COUNTIF(B$2:B$191,"&lt;&gt;"&amp;"Y")</f>
        <v>0</v>
      </c>
      <c r="D94" s="7">
        <f>COUNTIF(B$2:B94,"Y")/COUNTIF(B$2:B$191,"Y")</f>
        <v>0.58125000000000004</v>
      </c>
    </row>
    <row r="95" spans="1:4">
      <c r="A95" s="7">
        <v>5.27</v>
      </c>
      <c r="B95" s="7" t="s">
        <v>572</v>
      </c>
      <c r="C95" s="7">
        <f>1-COUNTIF(B96:B$191,"&lt;&gt;"&amp;"Y")/COUNTIF(B$2:B$191,"&lt;&gt;"&amp;"Y")</f>
        <v>0</v>
      </c>
      <c r="D95" s="7">
        <f>COUNTIF(B$2:B95,"Y")/COUNTIF(B$2:B$191,"Y")</f>
        <v>0.58750000000000002</v>
      </c>
    </row>
    <row r="96" spans="1:4">
      <c r="A96" s="7">
        <v>5.21</v>
      </c>
      <c r="B96" s="7" t="s">
        <v>572</v>
      </c>
      <c r="C96" s="7">
        <f>1-COUNTIF(B97:B$191,"&lt;&gt;"&amp;"Y")/COUNTIF(B$2:B$191,"&lt;&gt;"&amp;"Y")</f>
        <v>0</v>
      </c>
      <c r="D96" s="7">
        <f>COUNTIF(B$2:B96,"Y")/COUNTIF(B$2:B$191,"Y")</f>
        <v>0.59375</v>
      </c>
    </row>
    <row r="97" spans="1:4">
      <c r="A97" s="7">
        <v>5.21</v>
      </c>
      <c r="B97" s="7" t="s">
        <v>572</v>
      </c>
      <c r="C97" s="7">
        <f>1-COUNTIF(B98:B$191,"&lt;&gt;"&amp;"Y")/COUNTIF(B$2:B$191,"&lt;&gt;"&amp;"Y")</f>
        <v>0</v>
      </c>
      <c r="D97" s="7">
        <f>COUNTIF(B$2:B97,"Y")/COUNTIF(B$2:B$191,"Y")</f>
        <v>0.6</v>
      </c>
    </row>
    <row r="98" spans="1:4">
      <c r="A98" s="7">
        <v>5.18</v>
      </c>
      <c r="B98" s="7" t="s">
        <v>572</v>
      </c>
      <c r="C98" s="7">
        <f>1-COUNTIF(B99:B$191,"&lt;&gt;"&amp;"Y")/COUNTIF(B$2:B$191,"&lt;&gt;"&amp;"Y")</f>
        <v>0</v>
      </c>
      <c r="D98" s="7">
        <f>COUNTIF(B$2:B98,"Y")/COUNTIF(B$2:B$191,"Y")</f>
        <v>0.60624999999999996</v>
      </c>
    </row>
    <row r="99" spans="1:4">
      <c r="A99" s="7">
        <v>5.0999999999999996</v>
      </c>
      <c r="B99" s="7" t="s">
        <v>572</v>
      </c>
      <c r="C99" s="7">
        <f>1-COUNTIF(B100:B$191,"&lt;&gt;"&amp;"Y")/COUNTIF(B$2:B$191,"&lt;&gt;"&amp;"Y")</f>
        <v>0</v>
      </c>
      <c r="D99" s="7">
        <f>COUNTIF(B$2:B99,"Y")/COUNTIF(B$2:B$191,"Y")</f>
        <v>0.61250000000000004</v>
      </c>
    </row>
    <row r="100" spans="1:4">
      <c r="A100" s="7">
        <v>5.08</v>
      </c>
      <c r="B100" s="7" t="s">
        <v>572</v>
      </c>
      <c r="C100" s="7">
        <f>1-COUNTIF(B101:B$191,"&lt;&gt;"&amp;"Y")/COUNTIF(B$2:B$191,"&lt;&gt;"&amp;"Y")</f>
        <v>0</v>
      </c>
      <c r="D100" s="7">
        <f>COUNTIF(B$2:B100,"Y")/COUNTIF(B$2:B$191,"Y")</f>
        <v>0.61875000000000002</v>
      </c>
    </row>
    <row r="101" spans="1:4">
      <c r="A101" s="7">
        <v>4.96</v>
      </c>
      <c r="B101" s="7" t="s">
        <v>572</v>
      </c>
      <c r="C101" s="7">
        <f>1-COUNTIF(B102:B$191,"&lt;&gt;"&amp;"Y")/COUNTIF(B$2:B$191,"&lt;&gt;"&amp;"Y")</f>
        <v>0</v>
      </c>
      <c r="D101" s="7">
        <f>COUNTIF(B$2:B101,"Y")/COUNTIF(B$2:B$191,"Y")</f>
        <v>0.625</v>
      </c>
    </row>
    <row r="102" spans="1:4">
      <c r="A102" s="7">
        <v>4.68</v>
      </c>
      <c r="B102" s="7" t="s">
        <v>572</v>
      </c>
      <c r="C102" s="7">
        <f>1-COUNTIF(B103:B$191,"&lt;&gt;"&amp;"Y")/COUNTIF(B$2:B$191,"&lt;&gt;"&amp;"Y")</f>
        <v>0</v>
      </c>
      <c r="D102" s="7">
        <f>COUNTIF(B$2:B102,"Y")/COUNTIF(B$2:B$191,"Y")</f>
        <v>0.63124999999999998</v>
      </c>
    </row>
    <row r="103" spans="1:4">
      <c r="A103" s="7">
        <v>4.6100000000000003</v>
      </c>
      <c r="B103" s="7" t="s">
        <v>572</v>
      </c>
      <c r="C103" s="7">
        <f>1-COUNTIF(B104:B$191,"&lt;&gt;"&amp;"Y")/COUNTIF(B$2:B$191,"&lt;&gt;"&amp;"Y")</f>
        <v>0</v>
      </c>
      <c r="D103" s="7">
        <f>COUNTIF(B$2:B103,"Y")/COUNTIF(B$2:B$191,"Y")</f>
        <v>0.63749999999999996</v>
      </c>
    </row>
    <row r="104" spans="1:4">
      <c r="A104" s="7">
        <v>4.49</v>
      </c>
      <c r="B104" s="7" t="s">
        <v>572</v>
      </c>
      <c r="C104" s="7">
        <f>1-COUNTIF(B105:B$191,"&lt;&gt;"&amp;"Y")/COUNTIF(B$2:B$191,"&lt;&gt;"&amp;"Y")</f>
        <v>0</v>
      </c>
      <c r="D104" s="7">
        <f>COUNTIF(B$2:B104,"Y")/COUNTIF(B$2:B$191,"Y")</f>
        <v>0.64375000000000004</v>
      </c>
    </row>
    <row r="105" spans="1:4">
      <c r="A105" s="7">
        <v>4.4800000000000004</v>
      </c>
      <c r="B105" s="7" t="s">
        <v>572</v>
      </c>
      <c r="C105" s="7">
        <f>1-COUNTIF(B106:B$191,"&lt;&gt;"&amp;"Y")/COUNTIF(B$2:B$191,"&lt;&gt;"&amp;"Y")</f>
        <v>0</v>
      </c>
      <c r="D105" s="7">
        <f>COUNTIF(B$2:B105,"Y")/COUNTIF(B$2:B$191,"Y")</f>
        <v>0.65</v>
      </c>
    </row>
    <row r="106" spans="1:4">
      <c r="A106" s="7">
        <v>4.4800000000000004</v>
      </c>
      <c r="B106" s="7" t="s">
        <v>572</v>
      </c>
      <c r="C106" s="7">
        <f>1-COUNTIF(B107:B$191,"&lt;&gt;"&amp;"Y")/COUNTIF(B$2:B$191,"&lt;&gt;"&amp;"Y")</f>
        <v>0</v>
      </c>
      <c r="D106" s="7">
        <f>COUNTIF(B$2:B106,"Y")/COUNTIF(B$2:B$191,"Y")</f>
        <v>0.65625</v>
      </c>
    </row>
    <row r="107" spans="1:4">
      <c r="A107" s="7">
        <v>4.4800000000000004</v>
      </c>
      <c r="B107" s="7" t="s">
        <v>572</v>
      </c>
      <c r="C107" s="7">
        <f>1-COUNTIF(B108:B$191,"&lt;&gt;"&amp;"Y")/COUNTIF(B$2:B$191,"&lt;&gt;"&amp;"Y")</f>
        <v>0</v>
      </c>
      <c r="D107" s="7">
        <f>COUNTIF(B$2:B107,"Y")/COUNTIF(B$2:B$191,"Y")</f>
        <v>0.66249999999999998</v>
      </c>
    </row>
    <row r="108" spans="1:4">
      <c r="A108" s="7">
        <v>4.4800000000000004</v>
      </c>
      <c r="B108" s="7" t="s">
        <v>572</v>
      </c>
      <c r="C108" s="7">
        <f>1-COUNTIF(B109:B$191,"&lt;&gt;"&amp;"Y")/COUNTIF(B$2:B$191,"&lt;&gt;"&amp;"Y")</f>
        <v>0</v>
      </c>
      <c r="D108" s="7">
        <f>COUNTIF(B$2:B108,"Y")/COUNTIF(B$2:B$191,"Y")</f>
        <v>0.66874999999999996</v>
      </c>
    </row>
    <row r="109" spans="1:4">
      <c r="A109" s="7">
        <v>4.47</v>
      </c>
      <c r="B109" s="7" t="s">
        <v>572</v>
      </c>
      <c r="C109" s="7">
        <f>1-COUNTIF(B110:B$191,"&lt;&gt;"&amp;"Y")/COUNTIF(B$2:B$191,"&lt;&gt;"&amp;"Y")</f>
        <v>0</v>
      </c>
      <c r="D109" s="7">
        <f>COUNTIF(B$2:B109,"Y")/COUNTIF(B$2:B$191,"Y")</f>
        <v>0.67500000000000004</v>
      </c>
    </row>
    <row r="110" spans="1:4">
      <c r="A110" s="7">
        <v>4.47</v>
      </c>
      <c r="B110" s="7" t="s">
        <v>572</v>
      </c>
      <c r="C110" s="7">
        <f>1-COUNTIF(B111:B$191,"&lt;&gt;"&amp;"Y")/COUNTIF(B$2:B$191,"&lt;&gt;"&amp;"Y")</f>
        <v>0</v>
      </c>
      <c r="D110" s="7">
        <f>COUNTIF(B$2:B110,"Y")/COUNTIF(B$2:B$191,"Y")</f>
        <v>0.68125000000000002</v>
      </c>
    </row>
    <row r="111" spans="1:4">
      <c r="A111" s="7">
        <v>4.47</v>
      </c>
      <c r="B111" s="7" t="s">
        <v>572</v>
      </c>
      <c r="C111" s="7">
        <f>1-COUNTIF(B112:B$191,"&lt;&gt;"&amp;"Y")/COUNTIF(B$2:B$191,"&lt;&gt;"&amp;"Y")</f>
        <v>0</v>
      </c>
      <c r="D111" s="7">
        <f>COUNTIF(B$2:B111,"Y")/COUNTIF(B$2:B$191,"Y")</f>
        <v>0.6875</v>
      </c>
    </row>
    <row r="112" spans="1:4">
      <c r="A112" s="7">
        <v>4.42</v>
      </c>
      <c r="B112" s="7" t="s">
        <v>572</v>
      </c>
      <c r="C112" s="7">
        <f>1-COUNTIF(B113:B$191,"&lt;&gt;"&amp;"Y")/COUNTIF(B$2:B$191,"&lt;&gt;"&amp;"Y")</f>
        <v>0</v>
      </c>
      <c r="D112" s="7">
        <f>COUNTIF(B$2:B112,"Y")/COUNTIF(B$2:B$191,"Y")</f>
        <v>0.69374999999999998</v>
      </c>
    </row>
    <row r="113" spans="1:4">
      <c r="A113" s="7">
        <v>4.38</v>
      </c>
      <c r="B113" s="7" t="s">
        <v>572</v>
      </c>
      <c r="C113" s="7">
        <f>1-COUNTIF(B114:B$191,"&lt;&gt;"&amp;"Y")/COUNTIF(B$2:B$191,"&lt;&gt;"&amp;"Y")</f>
        <v>0</v>
      </c>
      <c r="D113" s="7">
        <f>COUNTIF(B$2:B113,"Y")/COUNTIF(B$2:B$191,"Y")</f>
        <v>0.7</v>
      </c>
    </row>
    <row r="114" spans="1:4">
      <c r="A114" s="7">
        <v>4.3600000000000003</v>
      </c>
      <c r="B114" s="7" t="s">
        <v>572</v>
      </c>
      <c r="C114" s="7">
        <f>1-COUNTIF(B115:B$191,"&lt;&gt;"&amp;"Y")/COUNTIF(B$2:B$191,"&lt;&gt;"&amp;"Y")</f>
        <v>0</v>
      </c>
      <c r="D114" s="7">
        <f>COUNTIF(B$2:B114,"Y")/COUNTIF(B$2:B$191,"Y")</f>
        <v>0.70625000000000004</v>
      </c>
    </row>
    <row r="115" spans="1:4">
      <c r="A115" s="7">
        <v>4.25</v>
      </c>
      <c r="B115" s="7" t="s">
        <v>572</v>
      </c>
      <c r="C115" s="7">
        <f>1-COUNTIF(B116:B$191,"&lt;&gt;"&amp;"Y")/COUNTIF(B$2:B$191,"&lt;&gt;"&amp;"Y")</f>
        <v>0</v>
      </c>
      <c r="D115" s="7">
        <f>COUNTIF(B$2:B115,"Y")/COUNTIF(B$2:B$191,"Y")</f>
        <v>0.71250000000000002</v>
      </c>
    </row>
    <row r="116" spans="1:4">
      <c r="A116" s="7">
        <v>4.2300000000000004</v>
      </c>
      <c r="B116" s="7" t="s">
        <v>572</v>
      </c>
      <c r="C116" s="7">
        <f>1-COUNTIF(B117:B$191,"&lt;&gt;"&amp;"Y")/COUNTIF(B$2:B$191,"&lt;&gt;"&amp;"Y")</f>
        <v>0</v>
      </c>
      <c r="D116" s="7">
        <f>COUNTIF(B$2:B116,"Y")/COUNTIF(B$2:B$191,"Y")</f>
        <v>0.71875</v>
      </c>
    </row>
    <row r="117" spans="1:4">
      <c r="A117" s="7">
        <v>4.17</v>
      </c>
      <c r="B117" s="7" t="s">
        <v>572</v>
      </c>
      <c r="C117" s="7">
        <f>1-COUNTIF(B118:B$191,"&lt;&gt;"&amp;"Y")/COUNTIF(B$2:B$191,"&lt;&gt;"&amp;"Y")</f>
        <v>0</v>
      </c>
      <c r="D117" s="7">
        <f>COUNTIF(B$2:B117,"Y")/COUNTIF(B$2:B$191,"Y")</f>
        <v>0.72499999999999998</v>
      </c>
    </row>
    <row r="118" spans="1:4">
      <c r="A118" s="7">
        <v>4.17</v>
      </c>
      <c r="B118" s="7" t="s">
        <v>572</v>
      </c>
      <c r="C118" s="7">
        <f>1-COUNTIF(B119:B$191,"&lt;&gt;"&amp;"Y")/COUNTIF(B$2:B$191,"&lt;&gt;"&amp;"Y")</f>
        <v>0</v>
      </c>
      <c r="D118" s="7">
        <f>COUNTIF(B$2:B118,"Y")/COUNTIF(B$2:B$191,"Y")</f>
        <v>0.73124999999999996</v>
      </c>
    </row>
    <row r="119" spans="1:4">
      <c r="A119" s="7">
        <v>4.17</v>
      </c>
      <c r="B119" s="7" t="s">
        <v>572</v>
      </c>
      <c r="C119" s="7">
        <f>1-COUNTIF(B120:B$191,"&lt;&gt;"&amp;"Y")/COUNTIF(B$2:B$191,"&lt;&gt;"&amp;"Y")</f>
        <v>0</v>
      </c>
      <c r="D119" s="7">
        <f>COUNTIF(B$2:B119,"Y")/COUNTIF(B$2:B$191,"Y")</f>
        <v>0.73750000000000004</v>
      </c>
    </row>
    <row r="120" spans="1:4">
      <c r="A120" s="7">
        <v>4.04</v>
      </c>
      <c r="B120" s="7" t="s">
        <v>572</v>
      </c>
      <c r="C120" s="7">
        <f>1-COUNTIF(B121:B$191,"&lt;&gt;"&amp;"Y")/COUNTIF(B$2:B$191,"&lt;&gt;"&amp;"Y")</f>
        <v>0</v>
      </c>
      <c r="D120" s="7">
        <f>COUNTIF(B$2:B120,"Y")/COUNTIF(B$2:B$191,"Y")</f>
        <v>0.74375000000000002</v>
      </c>
    </row>
    <row r="121" spans="1:4">
      <c r="A121" s="7">
        <v>4.04</v>
      </c>
      <c r="B121" s="7" t="s">
        <v>572</v>
      </c>
      <c r="C121" s="7">
        <f>1-COUNTIF(B122:B$191,"&lt;&gt;"&amp;"Y")/COUNTIF(B$2:B$191,"&lt;&gt;"&amp;"Y")</f>
        <v>0</v>
      </c>
      <c r="D121" s="7">
        <f>COUNTIF(B$2:B121,"Y")/COUNTIF(B$2:B$191,"Y")</f>
        <v>0.75</v>
      </c>
    </row>
    <row r="122" spans="1:4">
      <c r="A122" s="7">
        <v>4.03</v>
      </c>
      <c r="B122" s="7" t="s">
        <v>572</v>
      </c>
      <c r="C122" s="7">
        <f>1-COUNTIF(B123:B$191,"&lt;&gt;"&amp;"Y")/COUNTIF(B$2:B$191,"&lt;&gt;"&amp;"Y")</f>
        <v>0</v>
      </c>
      <c r="D122" s="7">
        <f>COUNTIF(B$2:B122,"Y")/COUNTIF(B$2:B$191,"Y")</f>
        <v>0.75624999999999998</v>
      </c>
    </row>
    <row r="123" spans="1:4">
      <c r="A123" s="7">
        <v>4.01</v>
      </c>
      <c r="B123" s="7" t="s">
        <v>572</v>
      </c>
      <c r="C123" s="7">
        <f>1-COUNTIF(B124:B$191,"&lt;&gt;"&amp;"Y")/COUNTIF(B$2:B$191,"&lt;&gt;"&amp;"Y")</f>
        <v>0</v>
      </c>
      <c r="D123" s="7">
        <f>COUNTIF(B$2:B123,"Y")/COUNTIF(B$2:B$191,"Y")</f>
        <v>0.76249999999999996</v>
      </c>
    </row>
    <row r="124" spans="1:4">
      <c r="A124" s="7">
        <v>4</v>
      </c>
      <c r="B124" s="7" t="s">
        <v>572</v>
      </c>
      <c r="C124" s="7">
        <f>1-COUNTIF(B125:B$191,"&lt;&gt;"&amp;"Y")/COUNTIF(B$2:B$191,"&lt;&gt;"&amp;"Y")</f>
        <v>0</v>
      </c>
      <c r="D124" s="7">
        <f>COUNTIF(B$2:B124,"Y")/COUNTIF(B$2:B$191,"Y")</f>
        <v>0.76875000000000004</v>
      </c>
    </row>
    <row r="125" spans="1:4">
      <c r="A125" s="7">
        <v>4</v>
      </c>
      <c r="B125" s="7" t="s">
        <v>572</v>
      </c>
      <c r="C125" s="7">
        <f>1-COUNTIF(B126:B$191,"&lt;&gt;"&amp;"Y")/COUNTIF(B$2:B$191,"&lt;&gt;"&amp;"Y")</f>
        <v>0</v>
      </c>
      <c r="D125" s="7">
        <f>COUNTIF(B$2:B125,"Y")/COUNTIF(B$2:B$191,"Y")</f>
        <v>0.77500000000000002</v>
      </c>
    </row>
    <row r="126" spans="1:4">
      <c r="A126" s="7">
        <v>4</v>
      </c>
      <c r="B126" s="7" t="s">
        <v>572</v>
      </c>
      <c r="C126" s="7">
        <f>1-COUNTIF(B127:B$191,"&lt;&gt;"&amp;"Y")/COUNTIF(B$2:B$191,"&lt;&gt;"&amp;"Y")</f>
        <v>0</v>
      </c>
      <c r="D126" s="7">
        <f>COUNTIF(B$2:B126,"Y")/COUNTIF(B$2:B$191,"Y")</f>
        <v>0.78125</v>
      </c>
    </row>
    <row r="127" spans="1:4">
      <c r="A127" s="7">
        <v>3.99</v>
      </c>
      <c r="B127" s="7" t="s">
        <v>572</v>
      </c>
      <c r="C127" s="7">
        <f>1-COUNTIF(B128:B$191,"&lt;&gt;"&amp;"Y")/COUNTIF(B$2:B$191,"&lt;&gt;"&amp;"Y")</f>
        <v>0</v>
      </c>
      <c r="D127" s="7">
        <f>COUNTIF(B$2:B127,"Y")/COUNTIF(B$2:B$191,"Y")</f>
        <v>0.78749999999999998</v>
      </c>
    </row>
    <row r="128" spans="1:4">
      <c r="A128" s="7">
        <v>3.99</v>
      </c>
      <c r="B128" s="7" t="s">
        <v>572</v>
      </c>
      <c r="C128" s="7">
        <f>1-COUNTIF(B129:B$191,"&lt;&gt;"&amp;"Y")/COUNTIF(B$2:B$191,"&lt;&gt;"&amp;"Y")</f>
        <v>0</v>
      </c>
      <c r="D128" s="7">
        <f>COUNTIF(B$2:B128,"Y")/COUNTIF(B$2:B$191,"Y")</f>
        <v>0.79374999999999996</v>
      </c>
    </row>
    <row r="129" spans="1:4">
      <c r="A129" s="7">
        <v>3.98</v>
      </c>
      <c r="B129" s="7" t="s">
        <v>572</v>
      </c>
      <c r="C129" s="7">
        <f>1-COUNTIF(B130:B$191,"&lt;&gt;"&amp;"Y")/COUNTIF(B$2:B$191,"&lt;&gt;"&amp;"Y")</f>
        <v>0</v>
      </c>
      <c r="D129" s="7">
        <f>COUNTIF(B$2:B129,"Y")/COUNTIF(B$2:B$191,"Y")</f>
        <v>0.8</v>
      </c>
    </row>
    <row r="130" spans="1:4">
      <c r="A130" s="7">
        <v>3.97</v>
      </c>
      <c r="B130" s="7" t="s">
        <v>572</v>
      </c>
      <c r="C130" s="7">
        <f>1-COUNTIF(B131:B$191,"&lt;&gt;"&amp;"Y")/COUNTIF(B$2:B$191,"&lt;&gt;"&amp;"Y")</f>
        <v>0</v>
      </c>
      <c r="D130" s="7">
        <f>COUNTIF(B$2:B130,"Y")/COUNTIF(B$2:B$191,"Y")</f>
        <v>0.80625000000000002</v>
      </c>
    </row>
    <row r="131" spans="1:4">
      <c r="A131" s="7">
        <v>3.95</v>
      </c>
      <c r="B131" s="7" t="s">
        <v>572</v>
      </c>
      <c r="C131" s="7">
        <f>1-COUNTIF(B132:B$191,"&lt;&gt;"&amp;"Y")/COUNTIF(B$2:B$191,"&lt;&gt;"&amp;"Y")</f>
        <v>0</v>
      </c>
      <c r="D131" s="7">
        <f>COUNTIF(B$2:B131,"Y")/COUNTIF(B$2:B$191,"Y")</f>
        <v>0.8125</v>
      </c>
    </row>
    <row r="132" spans="1:4">
      <c r="A132" s="7">
        <v>3.94</v>
      </c>
      <c r="B132" s="7" t="s">
        <v>572</v>
      </c>
      <c r="C132" s="7">
        <f>1-COUNTIF(B133:B$191,"&lt;&gt;"&amp;"Y")/COUNTIF(B$2:B$191,"&lt;&gt;"&amp;"Y")</f>
        <v>0</v>
      </c>
      <c r="D132" s="7">
        <f>COUNTIF(B$2:B132,"Y")/COUNTIF(B$2:B$191,"Y")</f>
        <v>0.81874999999999998</v>
      </c>
    </row>
    <row r="133" spans="1:4">
      <c r="A133" s="7">
        <v>3.94</v>
      </c>
      <c r="B133" s="7" t="s">
        <v>572</v>
      </c>
      <c r="C133" s="7">
        <f>1-COUNTIF(B134:B$191,"&lt;&gt;"&amp;"Y")/COUNTIF(B$2:B$191,"&lt;&gt;"&amp;"Y")</f>
        <v>0</v>
      </c>
      <c r="D133" s="7">
        <f>COUNTIF(B$2:B133,"Y")/COUNTIF(B$2:B$191,"Y")</f>
        <v>0.82499999999999996</v>
      </c>
    </row>
    <row r="134" spans="1:4">
      <c r="A134" s="7">
        <v>3.93</v>
      </c>
      <c r="B134" s="7" t="s">
        <v>572</v>
      </c>
      <c r="C134" s="7">
        <f>1-COUNTIF(B135:B$191,"&lt;&gt;"&amp;"Y")/COUNTIF(B$2:B$191,"&lt;&gt;"&amp;"Y")</f>
        <v>0</v>
      </c>
      <c r="D134" s="7">
        <f>COUNTIF(B$2:B134,"Y")/COUNTIF(B$2:B$191,"Y")</f>
        <v>0.83125000000000004</v>
      </c>
    </row>
    <row r="135" spans="1:4">
      <c r="A135" s="7">
        <v>3.93</v>
      </c>
      <c r="B135" s="7" t="s">
        <v>572</v>
      </c>
      <c r="C135" s="7">
        <f>1-COUNTIF(B136:B$191,"&lt;&gt;"&amp;"Y")/COUNTIF(B$2:B$191,"&lt;&gt;"&amp;"Y")</f>
        <v>0</v>
      </c>
      <c r="D135" s="7">
        <f>COUNTIF(B$2:B135,"Y")/COUNTIF(B$2:B$191,"Y")</f>
        <v>0.83750000000000002</v>
      </c>
    </row>
    <row r="136" spans="1:4">
      <c r="A136" s="7">
        <v>3.9</v>
      </c>
      <c r="B136" s="7" t="s">
        <v>572</v>
      </c>
      <c r="C136" s="7">
        <f>1-COUNTIF(B137:B$191,"&lt;&gt;"&amp;"Y")/COUNTIF(B$2:B$191,"&lt;&gt;"&amp;"Y")</f>
        <v>0</v>
      </c>
      <c r="D136" s="7">
        <f>COUNTIF(B$2:B136,"Y")/COUNTIF(B$2:B$191,"Y")</f>
        <v>0.84375</v>
      </c>
    </row>
    <row r="137" spans="1:4">
      <c r="A137" s="7">
        <v>3.9</v>
      </c>
      <c r="B137" s="7" t="s">
        <v>572</v>
      </c>
      <c r="C137" s="7">
        <f>1-COUNTIF(B138:B$191,"&lt;&gt;"&amp;"Y")/COUNTIF(B$2:B$191,"&lt;&gt;"&amp;"Y")</f>
        <v>0</v>
      </c>
      <c r="D137" s="7">
        <f>COUNTIF(B$2:B137,"Y")/COUNTIF(B$2:B$191,"Y")</f>
        <v>0.85</v>
      </c>
    </row>
    <row r="138" spans="1:4">
      <c r="A138" s="7">
        <v>3.83</v>
      </c>
      <c r="B138" s="7" t="s">
        <v>572</v>
      </c>
      <c r="C138" s="7">
        <f>1-COUNTIF(B139:B$191,"&lt;&gt;"&amp;"Y")/COUNTIF(B$2:B$191,"&lt;&gt;"&amp;"Y")</f>
        <v>0</v>
      </c>
      <c r="D138" s="7">
        <f>COUNTIF(B$2:B138,"Y")/COUNTIF(B$2:B$191,"Y")</f>
        <v>0.85624999999999996</v>
      </c>
    </row>
    <row r="139" spans="1:4">
      <c r="A139" s="7">
        <v>3.77</v>
      </c>
      <c r="B139" s="7" t="s">
        <v>572</v>
      </c>
      <c r="C139" s="7">
        <f>1-COUNTIF(B140:B$191,"&lt;&gt;"&amp;"Y")/COUNTIF(B$2:B$191,"&lt;&gt;"&amp;"Y")</f>
        <v>0</v>
      </c>
      <c r="D139" s="7">
        <f>COUNTIF(B$2:B139,"Y")/COUNTIF(B$2:B$191,"Y")</f>
        <v>0.86250000000000004</v>
      </c>
    </row>
    <row r="140" spans="1:4">
      <c r="A140" s="7">
        <v>3.74</v>
      </c>
      <c r="B140" s="7" t="s">
        <v>572</v>
      </c>
      <c r="C140" s="7">
        <f>1-COUNTIF(B141:B$191,"&lt;&gt;"&amp;"Y")/COUNTIF(B$2:B$191,"&lt;&gt;"&amp;"Y")</f>
        <v>0</v>
      </c>
      <c r="D140" s="7">
        <f>COUNTIF(B$2:B140,"Y")/COUNTIF(B$2:B$191,"Y")</f>
        <v>0.86875000000000002</v>
      </c>
    </row>
    <row r="141" spans="1:4">
      <c r="A141" s="7">
        <v>3.68</v>
      </c>
      <c r="B141" s="7" t="s">
        <v>572</v>
      </c>
      <c r="C141" s="7">
        <f>1-COUNTIF(B142:B$191,"&lt;&gt;"&amp;"Y")/COUNTIF(B$2:B$191,"&lt;&gt;"&amp;"Y")</f>
        <v>0</v>
      </c>
      <c r="D141" s="7">
        <f>COUNTIF(B$2:B141,"Y")/COUNTIF(B$2:B$191,"Y")</f>
        <v>0.875</v>
      </c>
    </row>
    <row r="142" spans="1:4">
      <c r="A142" s="7">
        <v>3.66</v>
      </c>
      <c r="B142" s="7" t="s">
        <v>572</v>
      </c>
      <c r="C142" s="7">
        <f>1-COUNTIF(B143:B$191,"&lt;&gt;"&amp;"Y")/COUNTIF(B$2:B$191,"&lt;&gt;"&amp;"Y")</f>
        <v>0</v>
      </c>
      <c r="D142" s="7">
        <f>COUNTIF(B$2:B142,"Y")/COUNTIF(B$2:B$191,"Y")</f>
        <v>0.88124999999999998</v>
      </c>
    </row>
    <row r="143" spans="1:4">
      <c r="A143" s="7">
        <v>3.59</v>
      </c>
      <c r="B143" s="7" t="s">
        <v>572</v>
      </c>
      <c r="C143" s="7">
        <f>1-COUNTIF(B144:B$191,"&lt;&gt;"&amp;"Y")/COUNTIF(B$2:B$191,"&lt;&gt;"&amp;"Y")</f>
        <v>0</v>
      </c>
      <c r="D143" s="7">
        <f>COUNTIF(B$2:B143,"Y")/COUNTIF(B$2:B$191,"Y")</f>
        <v>0.88749999999999996</v>
      </c>
    </row>
    <row r="144" spans="1:4">
      <c r="A144" s="7">
        <v>3.58</v>
      </c>
      <c r="B144" s="7" t="s">
        <v>572</v>
      </c>
      <c r="C144" s="7">
        <f>1-COUNTIF(B145:B$191,"&lt;&gt;"&amp;"Y")/COUNTIF(B$2:B$191,"&lt;&gt;"&amp;"Y")</f>
        <v>0</v>
      </c>
      <c r="D144" s="7">
        <f>COUNTIF(B$2:B144,"Y")/COUNTIF(B$2:B$191,"Y")</f>
        <v>0.89375000000000004</v>
      </c>
    </row>
    <row r="145" spans="1:4">
      <c r="A145" s="7">
        <v>3.57</v>
      </c>
      <c r="B145" s="7" t="s">
        <v>572</v>
      </c>
      <c r="C145" s="7">
        <f>1-COUNTIF(B146:B$191,"&lt;&gt;"&amp;"Y")/COUNTIF(B$2:B$191,"&lt;&gt;"&amp;"Y")</f>
        <v>0</v>
      </c>
      <c r="D145" s="7">
        <f>COUNTIF(B$2:B145,"Y")/COUNTIF(B$2:B$191,"Y")</f>
        <v>0.9</v>
      </c>
    </row>
    <row r="146" spans="1:4">
      <c r="A146" s="7">
        <v>3.53</v>
      </c>
      <c r="B146" s="7" t="s">
        <v>572</v>
      </c>
      <c r="C146" s="7">
        <f>1-COUNTIF(B147:B$191,"&lt;&gt;"&amp;"Y")/COUNTIF(B$2:B$191,"&lt;&gt;"&amp;"Y")</f>
        <v>0</v>
      </c>
      <c r="D146" s="7">
        <f>COUNTIF(B$2:B146,"Y")/COUNTIF(B$2:B$191,"Y")</f>
        <v>0.90625</v>
      </c>
    </row>
    <row r="147" spans="1:4">
      <c r="A147" s="7">
        <v>3.45</v>
      </c>
      <c r="B147" s="7" t="s">
        <v>572</v>
      </c>
      <c r="C147" s="7">
        <f>1-COUNTIF(B148:B$191,"&lt;&gt;"&amp;"Y")/COUNTIF(B$2:B$191,"&lt;&gt;"&amp;"Y")</f>
        <v>0</v>
      </c>
      <c r="D147" s="7">
        <f>COUNTIF(B$2:B147,"Y")/COUNTIF(B$2:B$191,"Y")</f>
        <v>0.91249999999999998</v>
      </c>
    </row>
    <row r="148" spans="1:4">
      <c r="A148" s="7">
        <v>3.37</v>
      </c>
      <c r="B148" s="7" t="s">
        <v>572</v>
      </c>
      <c r="C148" s="7">
        <f>1-COUNTIF(B149:B$191,"&lt;&gt;"&amp;"Y")/COUNTIF(B$2:B$191,"&lt;&gt;"&amp;"Y")</f>
        <v>0</v>
      </c>
      <c r="D148" s="7">
        <f>COUNTIF(B$2:B148,"Y")/COUNTIF(B$2:B$191,"Y")</f>
        <v>0.91874999999999996</v>
      </c>
    </row>
    <row r="149" spans="1:4">
      <c r="A149" s="7">
        <v>3.34</v>
      </c>
      <c r="B149" s="7" t="s">
        <v>572</v>
      </c>
      <c r="C149" s="7">
        <f>1-COUNTIF(B150:B$191,"&lt;&gt;"&amp;"Y")/COUNTIF(B$2:B$191,"&lt;&gt;"&amp;"Y")</f>
        <v>0</v>
      </c>
      <c r="D149" s="7">
        <f>COUNTIF(B$2:B149,"Y")/COUNTIF(B$2:B$191,"Y")</f>
        <v>0.92500000000000004</v>
      </c>
    </row>
    <row r="150" spans="1:4">
      <c r="A150" s="7">
        <v>3.09</v>
      </c>
      <c r="B150" s="7" t="s">
        <v>572</v>
      </c>
      <c r="C150" s="7">
        <f>1-COUNTIF(B151:B$191,"&lt;&gt;"&amp;"Y")/COUNTIF(B$2:B$191,"&lt;&gt;"&amp;"Y")</f>
        <v>0</v>
      </c>
      <c r="D150" s="7">
        <f>COUNTIF(B$2:B150,"Y")/COUNTIF(B$2:B$191,"Y")</f>
        <v>0.93125000000000002</v>
      </c>
    </row>
    <row r="151" spans="1:4">
      <c r="A151" s="7">
        <v>2.97</v>
      </c>
      <c r="B151" s="7" t="s">
        <v>572</v>
      </c>
      <c r="C151" s="7">
        <f>1-COUNTIF(B152:B$191,"&lt;&gt;"&amp;"Y")/COUNTIF(B$2:B$191,"&lt;&gt;"&amp;"Y")</f>
        <v>0</v>
      </c>
      <c r="D151" s="7">
        <f>COUNTIF(B$2:B151,"Y")/COUNTIF(B$2:B$191,"Y")</f>
        <v>0.9375</v>
      </c>
    </row>
    <row r="152" spans="1:4">
      <c r="A152" s="7">
        <v>2.97</v>
      </c>
      <c r="B152" s="7" t="s">
        <v>572</v>
      </c>
      <c r="C152" s="7">
        <f>1-COUNTIF(B153:B$191,"&lt;&gt;"&amp;"Y")/COUNTIF(B$2:B$191,"&lt;&gt;"&amp;"Y")</f>
        <v>0</v>
      </c>
      <c r="D152" s="7">
        <f>COUNTIF(B$2:B152,"Y")/COUNTIF(B$2:B$191,"Y")</f>
        <v>0.94374999999999998</v>
      </c>
    </row>
    <row r="153" spans="1:4">
      <c r="A153" s="7">
        <v>2.81</v>
      </c>
      <c r="B153" s="7" t="s">
        <v>572</v>
      </c>
      <c r="C153" s="7">
        <f>1-COUNTIF(B154:B$191,"&lt;&gt;"&amp;"Y")/COUNTIF(B$2:B$191,"&lt;&gt;"&amp;"Y")</f>
        <v>0</v>
      </c>
      <c r="D153" s="7">
        <f>COUNTIF(B$2:B153,"Y")/COUNTIF(B$2:B$191,"Y")</f>
        <v>0.95</v>
      </c>
    </row>
    <row r="154" spans="1:4">
      <c r="A154" s="7">
        <v>2.5499999999999998</v>
      </c>
      <c r="B154" s="7" t="s">
        <v>572</v>
      </c>
      <c r="C154" s="7">
        <f>1-COUNTIF(B155:B$191,"&lt;&gt;"&amp;"Y")/COUNTIF(B$2:B$191,"&lt;&gt;"&amp;"Y")</f>
        <v>0</v>
      </c>
      <c r="D154" s="7">
        <f>COUNTIF(B$2:B154,"Y")/COUNTIF(B$2:B$191,"Y")</f>
        <v>0.95625000000000004</v>
      </c>
    </row>
    <row r="155" spans="1:4">
      <c r="A155" s="7">
        <v>2.5</v>
      </c>
      <c r="B155" s="7" t="s">
        <v>572</v>
      </c>
      <c r="C155" s="7">
        <f>1-COUNTIF(B156:B$191,"&lt;&gt;"&amp;"Y")/COUNTIF(B$2:B$191,"&lt;&gt;"&amp;"Y")</f>
        <v>0</v>
      </c>
      <c r="D155" s="7">
        <f>COUNTIF(B$2:B155,"Y")/COUNTIF(B$2:B$191,"Y")</f>
        <v>0.96250000000000002</v>
      </c>
    </row>
    <row r="156" spans="1:4">
      <c r="A156" s="7">
        <v>2.1800000000000002</v>
      </c>
      <c r="B156" s="7" t="s">
        <v>572</v>
      </c>
      <c r="C156" s="7">
        <f>1-COUNTIF(B157:B$191,"&lt;&gt;"&amp;"Y")/COUNTIF(B$2:B$191,"&lt;&gt;"&amp;"Y")</f>
        <v>0</v>
      </c>
      <c r="D156" s="7">
        <f>COUNTIF(B$2:B156,"Y")/COUNTIF(B$2:B$191,"Y")</f>
        <v>0.96875</v>
      </c>
    </row>
    <row r="157" spans="1:4">
      <c r="A157" s="7">
        <v>1.6</v>
      </c>
      <c r="B157" s="7" t="s">
        <v>572</v>
      </c>
      <c r="C157" s="7">
        <f>1-COUNTIF(B158:B$191,"&lt;&gt;"&amp;"Y")/COUNTIF(B$2:B$191,"&lt;&gt;"&amp;"Y")</f>
        <v>0</v>
      </c>
      <c r="D157" s="7">
        <f>COUNTIF(B$2:B157,"Y")/COUNTIF(B$2:B$191,"Y")</f>
        <v>0.97499999999999998</v>
      </c>
    </row>
    <row r="158" spans="1:4">
      <c r="A158" s="7">
        <v>1.1399999999999999</v>
      </c>
      <c r="B158" s="7" t="s">
        <v>572</v>
      </c>
      <c r="C158" s="7">
        <f>1-COUNTIF(B159:B$191,"&lt;&gt;"&amp;"Y")/COUNTIF(B$2:B$191,"&lt;&gt;"&amp;"Y")</f>
        <v>0</v>
      </c>
      <c r="D158" s="7">
        <f>COUNTIF(B$2:B158,"Y")/COUNTIF(B$2:B$191,"Y")</f>
        <v>0.98124999999999996</v>
      </c>
    </row>
    <row r="159" spans="1:4">
      <c r="A159" s="7">
        <v>1.03</v>
      </c>
      <c r="B159" s="7" t="s">
        <v>572</v>
      </c>
      <c r="C159" s="7">
        <f>1-COUNTIF(B160:B$191,"&lt;&gt;"&amp;"Y")/COUNTIF(B$2:B$191,"&lt;&gt;"&amp;"Y")</f>
        <v>0</v>
      </c>
      <c r="D159" s="7">
        <f>COUNTIF(B$2:B159,"Y")/COUNTIF(B$2:B$191,"Y")</f>
        <v>0.98750000000000004</v>
      </c>
    </row>
    <row r="160" spans="1:4">
      <c r="A160" s="7">
        <v>0.99</v>
      </c>
      <c r="B160" s="7" t="s">
        <v>572</v>
      </c>
      <c r="C160" s="7">
        <f>1-COUNTIF(B161:B$191,"&lt;&gt;"&amp;"Y")/COUNTIF(B$2:B$191,"&lt;&gt;"&amp;"Y")</f>
        <v>0</v>
      </c>
      <c r="D160" s="7">
        <f>COUNTIF(B$2:B160,"Y")/COUNTIF(B$2:B$191,"Y")</f>
        <v>0.99375000000000002</v>
      </c>
    </row>
    <row r="161" spans="1:4">
      <c r="A161" s="7">
        <v>0.99</v>
      </c>
      <c r="B161" s="7" t="s">
        <v>572</v>
      </c>
      <c r="C161" s="7">
        <f>1-COUNTIF(B162:B$191,"&lt;&gt;"&amp;"Y")/COUNTIF(B$2:B$191,"&lt;&gt;"&amp;"Y")</f>
        <v>0</v>
      </c>
      <c r="D161" s="7">
        <f>COUNTIF(B$2:B161,"Y")/COUNTIF(B$2:B$191,"Y")</f>
        <v>1</v>
      </c>
    </row>
    <row r="162" spans="1:4">
      <c r="A162" s="7">
        <v>0.91</v>
      </c>
      <c r="B162" s="7"/>
      <c r="C162" s="7">
        <f>1-COUNTIF(B163:B$191,"&lt;&gt;"&amp;"Y")/COUNTIF(B$2:B$191,"&lt;&gt;"&amp;"Y")</f>
        <v>3.3333333333333326E-2</v>
      </c>
      <c r="D162" s="7">
        <f>COUNTIF(B$2:B162,"Y")/COUNTIF(B$2:B$191,"Y")</f>
        <v>1</v>
      </c>
    </row>
    <row r="163" spans="1:4">
      <c r="A163" s="7">
        <v>0.87</v>
      </c>
      <c r="B163" s="7"/>
      <c r="C163" s="7">
        <f>1-COUNTIF(B164:B$191,"&lt;&gt;"&amp;"Y")/COUNTIF(B$2:B$191,"&lt;&gt;"&amp;"Y")</f>
        <v>6.6666666666666652E-2</v>
      </c>
      <c r="D163" s="7">
        <f>COUNTIF(B$2:B163,"Y")/COUNTIF(B$2:B$191,"Y")</f>
        <v>1</v>
      </c>
    </row>
    <row r="164" spans="1:4">
      <c r="A164" s="7">
        <v>0.81</v>
      </c>
      <c r="B164" s="7"/>
      <c r="C164" s="7">
        <f>1-COUNTIF(B165:B$191,"&lt;&gt;"&amp;"Y")/COUNTIF(B$2:B$191,"&lt;&gt;"&amp;"Y")</f>
        <v>9.9999999999999978E-2</v>
      </c>
      <c r="D164" s="7">
        <f>COUNTIF(B$2:B164,"Y")/COUNTIF(B$2:B$191,"Y")</f>
        <v>1</v>
      </c>
    </row>
    <row r="165" spans="1:4">
      <c r="A165" s="7">
        <v>0.79</v>
      </c>
      <c r="B165" s="7"/>
      <c r="C165" s="7">
        <f>1-COUNTIF(B166:B$191,"&lt;&gt;"&amp;"Y")/COUNTIF(B$2:B$191,"&lt;&gt;"&amp;"Y")</f>
        <v>0.1333333333333333</v>
      </c>
      <c r="D165" s="7">
        <f>COUNTIF(B$2:B165,"Y")/COUNTIF(B$2:B$191,"Y")</f>
        <v>1</v>
      </c>
    </row>
    <row r="166" spans="1:4">
      <c r="A166" s="7">
        <v>0.79</v>
      </c>
      <c r="B166" s="7"/>
      <c r="C166" s="7">
        <f>1-COUNTIF(B167:B$191,"&lt;&gt;"&amp;"Y")/COUNTIF(B$2:B$191,"&lt;&gt;"&amp;"Y")</f>
        <v>0.16666666666666663</v>
      </c>
      <c r="D166" s="7">
        <f>COUNTIF(B$2:B166,"Y")/COUNTIF(B$2:B$191,"Y")</f>
        <v>1</v>
      </c>
    </row>
    <row r="167" spans="1:4">
      <c r="A167" s="7">
        <v>0.79</v>
      </c>
      <c r="B167" s="7"/>
      <c r="C167" s="7">
        <f>1-COUNTIF(B168:B$191,"&lt;&gt;"&amp;"Y")/COUNTIF(B$2:B$191,"&lt;&gt;"&amp;"Y")</f>
        <v>0.19999999999999996</v>
      </c>
      <c r="D167" s="7">
        <f>COUNTIF(B$2:B167,"Y")/COUNTIF(B$2:B$191,"Y")</f>
        <v>1</v>
      </c>
    </row>
    <row r="168" spans="1:4">
      <c r="A168" s="7">
        <v>0.78</v>
      </c>
      <c r="B168" s="7"/>
      <c r="C168" s="7">
        <f>1-COUNTIF(B169:B$191,"&lt;&gt;"&amp;"Y")/COUNTIF(B$2:B$191,"&lt;&gt;"&amp;"Y")</f>
        <v>0.23333333333333328</v>
      </c>
      <c r="D168" s="7">
        <f>COUNTIF(B$2:B168,"Y")/COUNTIF(B$2:B$191,"Y")</f>
        <v>1</v>
      </c>
    </row>
    <row r="169" spans="1:4">
      <c r="A169" s="7">
        <v>0.77</v>
      </c>
      <c r="B169" s="7"/>
      <c r="C169" s="7">
        <f>1-COUNTIF(B170:B$191,"&lt;&gt;"&amp;"Y")/COUNTIF(B$2:B$191,"&lt;&gt;"&amp;"Y")</f>
        <v>0.26666666666666672</v>
      </c>
      <c r="D169" s="7">
        <f>COUNTIF(B$2:B169,"Y")/COUNTIF(B$2:B$191,"Y")</f>
        <v>1</v>
      </c>
    </row>
    <row r="170" spans="1:4">
      <c r="A170" s="7">
        <v>0.77</v>
      </c>
      <c r="B170" s="7"/>
      <c r="C170" s="7">
        <f>1-COUNTIF(B171:B$191,"&lt;&gt;"&amp;"Y")/COUNTIF(B$2:B$191,"&lt;&gt;"&amp;"Y")</f>
        <v>0.30000000000000004</v>
      </c>
      <c r="D170" s="7">
        <f>COUNTIF(B$2:B170,"Y")/COUNTIF(B$2:B$191,"Y")</f>
        <v>1</v>
      </c>
    </row>
    <row r="171" spans="1:4">
      <c r="A171" s="7">
        <v>0.77</v>
      </c>
      <c r="B171" s="7"/>
      <c r="C171" s="7">
        <f>1-COUNTIF(B172:B$191,"&lt;&gt;"&amp;"Y")/COUNTIF(B$2:B$191,"&lt;&gt;"&amp;"Y")</f>
        <v>0.33333333333333337</v>
      </c>
      <c r="D171" s="7">
        <f>COUNTIF(B$2:B171,"Y")/COUNTIF(B$2:B$191,"Y")</f>
        <v>1</v>
      </c>
    </row>
    <row r="172" spans="1:4">
      <c r="A172" s="7">
        <v>0.75</v>
      </c>
      <c r="B172" s="7"/>
      <c r="C172" s="7">
        <f>1-COUNTIF(B173:B$191,"&lt;&gt;"&amp;"Y")/COUNTIF(B$2:B$191,"&lt;&gt;"&amp;"Y")</f>
        <v>0.3666666666666667</v>
      </c>
      <c r="D172" s="7">
        <f>COUNTIF(B$2:B172,"Y")/COUNTIF(B$2:B$191,"Y")</f>
        <v>1</v>
      </c>
    </row>
    <row r="173" spans="1:4">
      <c r="A173" s="7">
        <v>0.75</v>
      </c>
      <c r="B173" s="7"/>
      <c r="C173" s="7">
        <f>1-COUNTIF(B174:B$191,"&lt;&gt;"&amp;"Y")/COUNTIF(B$2:B$191,"&lt;&gt;"&amp;"Y")</f>
        <v>0.4</v>
      </c>
      <c r="D173" s="7">
        <f>COUNTIF(B$2:B173,"Y")/COUNTIF(B$2:B$191,"Y")</f>
        <v>1</v>
      </c>
    </row>
    <row r="174" spans="1:4">
      <c r="A174" s="7">
        <v>0.74</v>
      </c>
      <c r="B174" s="7"/>
      <c r="C174" s="7">
        <f>1-COUNTIF(B175:B$191,"&lt;&gt;"&amp;"Y")/COUNTIF(B$2:B$191,"&lt;&gt;"&amp;"Y")</f>
        <v>0.43333333333333335</v>
      </c>
      <c r="D174" s="7">
        <f>COUNTIF(B$2:B174,"Y")/COUNTIF(B$2:B$191,"Y")</f>
        <v>1</v>
      </c>
    </row>
    <row r="175" spans="1:4">
      <c r="A175" s="7">
        <v>0.74</v>
      </c>
      <c r="B175" s="7"/>
      <c r="C175" s="7">
        <f>1-COUNTIF(B176:B$191,"&lt;&gt;"&amp;"Y")/COUNTIF(B$2:B$191,"&lt;&gt;"&amp;"Y")</f>
        <v>0.46666666666666667</v>
      </c>
      <c r="D175" s="7">
        <f>COUNTIF(B$2:B175,"Y")/COUNTIF(B$2:B$191,"Y")</f>
        <v>1</v>
      </c>
    </row>
    <row r="176" spans="1:4">
      <c r="A176" s="7">
        <v>0.73</v>
      </c>
      <c r="B176" s="7"/>
      <c r="C176" s="7">
        <f>1-COUNTIF(B177:B$191,"&lt;&gt;"&amp;"Y")/COUNTIF(B$2:B$191,"&lt;&gt;"&amp;"Y")</f>
        <v>0.5</v>
      </c>
      <c r="D176" s="7">
        <f>COUNTIF(B$2:B176,"Y")/COUNTIF(B$2:B$191,"Y")</f>
        <v>1</v>
      </c>
    </row>
    <row r="177" spans="1:4">
      <c r="A177" s="7">
        <v>0.73</v>
      </c>
      <c r="B177" s="7"/>
      <c r="C177" s="7">
        <f>1-COUNTIF(B178:B$191,"&lt;&gt;"&amp;"Y")/COUNTIF(B$2:B$191,"&lt;&gt;"&amp;"Y")</f>
        <v>0.53333333333333333</v>
      </c>
      <c r="D177" s="7">
        <f>COUNTIF(B$2:B177,"Y")/COUNTIF(B$2:B$191,"Y")</f>
        <v>1</v>
      </c>
    </row>
    <row r="178" spans="1:4">
      <c r="A178" s="7">
        <v>0.73</v>
      </c>
      <c r="B178" s="7"/>
      <c r="C178" s="7">
        <f>1-COUNTIF(B179:B$191,"&lt;&gt;"&amp;"Y")/COUNTIF(B$2:B$191,"&lt;&gt;"&amp;"Y")</f>
        <v>0.56666666666666665</v>
      </c>
      <c r="D178" s="7">
        <f>COUNTIF(B$2:B178,"Y")/COUNTIF(B$2:B$191,"Y")</f>
        <v>1</v>
      </c>
    </row>
    <row r="179" spans="1:4">
      <c r="A179" s="7">
        <v>0.72</v>
      </c>
      <c r="B179" s="7"/>
      <c r="C179" s="7">
        <f>1-COUNTIF(B180:B$191,"&lt;&gt;"&amp;"Y")/COUNTIF(B$2:B$191,"&lt;&gt;"&amp;"Y")</f>
        <v>0.6</v>
      </c>
      <c r="D179" s="7">
        <f>COUNTIF(B$2:B179,"Y")/COUNTIF(B$2:B$191,"Y")</f>
        <v>1</v>
      </c>
    </row>
    <row r="180" spans="1:4">
      <c r="A180" s="7">
        <v>0.72</v>
      </c>
      <c r="B180" s="7"/>
      <c r="C180" s="7">
        <f>1-COUNTIF(B181:B$191,"&lt;&gt;"&amp;"Y")/COUNTIF(B$2:B$191,"&lt;&gt;"&amp;"Y")</f>
        <v>0.6333333333333333</v>
      </c>
      <c r="D180" s="7">
        <f>COUNTIF(B$2:B180,"Y")/COUNTIF(B$2:B$191,"Y")</f>
        <v>1</v>
      </c>
    </row>
    <row r="181" spans="1:4">
      <c r="A181" s="7">
        <v>0.72</v>
      </c>
      <c r="B181" s="7"/>
      <c r="C181" s="7">
        <f>1-COUNTIF(B182:B$191,"&lt;&gt;"&amp;"Y")/COUNTIF(B$2:B$191,"&lt;&gt;"&amp;"Y")</f>
        <v>0.66666666666666674</v>
      </c>
      <c r="D181" s="7">
        <f>COUNTIF(B$2:B181,"Y")/COUNTIF(B$2:B$191,"Y")</f>
        <v>1</v>
      </c>
    </row>
    <row r="182" spans="1:4">
      <c r="A182" s="7">
        <v>0.72</v>
      </c>
      <c r="B182" s="7"/>
      <c r="C182" s="7">
        <f>1-COUNTIF(B183:B$191,"&lt;&gt;"&amp;"Y")/COUNTIF(B$2:B$191,"&lt;&gt;"&amp;"Y")</f>
        <v>0.7</v>
      </c>
      <c r="D182" s="7">
        <f>COUNTIF(B$2:B182,"Y")/COUNTIF(B$2:B$191,"Y")</f>
        <v>1</v>
      </c>
    </row>
    <row r="183" spans="1:4">
      <c r="A183" s="7">
        <v>0.71</v>
      </c>
      <c r="B183" s="7"/>
      <c r="C183" s="7">
        <f>1-COUNTIF(B184:B$191,"&lt;&gt;"&amp;"Y")/COUNTIF(B$2:B$191,"&lt;&gt;"&amp;"Y")</f>
        <v>0.73333333333333339</v>
      </c>
      <c r="D183" s="7">
        <f>COUNTIF(B$2:B183,"Y")/COUNTIF(B$2:B$191,"Y")</f>
        <v>1</v>
      </c>
    </row>
    <row r="184" spans="1:4">
      <c r="A184" s="7">
        <v>0.71</v>
      </c>
      <c r="B184" s="7"/>
      <c r="C184" s="7">
        <f>1-COUNTIF(B185:B$191,"&lt;&gt;"&amp;"Y")/COUNTIF(B$2:B$191,"&lt;&gt;"&amp;"Y")</f>
        <v>0.76666666666666661</v>
      </c>
      <c r="D184" s="7">
        <f>COUNTIF(B$2:B184,"Y")/COUNTIF(B$2:B$191,"Y")</f>
        <v>1</v>
      </c>
    </row>
    <row r="185" spans="1:4">
      <c r="A185" s="7">
        <v>0.71</v>
      </c>
      <c r="B185" s="7"/>
      <c r="C185" s="7">
        <f>1-COUNTIF(B186:B$191,"&lt;&gt;"&amp;"Y")/COUNTIF(B$2:B$191,"&lt;&gt;"&amp;"Y")</f>
        <v>0.8</v>
      </c>
      <c r="D185" s="7">
        <f>COUNTIF(B$2:B185,"Y")/COUNTIF(B$2:B$191,"Y")</f>
        <v>1</v>
      </c>
    </row>
    <row r="186" spans="1:4">
      <c r="A186" s="7">
        <v>0.7</v>
      </c>
      <c r="B186" s="7"/>
      <c r="C186" s="7">
        <f>1-COUNTIF(B187:B$191,"&lt;&gt;"&amp;"Y")/COUNTIF(B$2:B$191,"&lt;&gt;"&amp;"Y")</f>
        <v>0.83333333333333337</v>
      </c>
      <c r="D186" s="7">
        <f>COUNTIF(B$2:B186,"Y")/COUNTIF(B$2:B$191,"Y")</f>
        <v>1</v>
      </c>
    </row>
    <row r="187" spans="1:4">
      <c r="A187" s="7">
        <v>0.7</v>
      </c>
      <c r="B187" s="7"/>
      <c r="C187" s="7">
        <f>1-COUNTIF(B188:B$191,"&lt;&gt;"&amp;"Y")/COUNTIF(B$2:B$191,"&lt;&gt;"&amp;"Y")</f>
        <v>0.8666666666666667</v>
      </c>
      <c r="D187" s="7">
        <f>COUNTIF(B$2:B187,"Y")/COUNTIF(B$2:B$191,"Y")</f>
        <v>1</v>
      </c>
    </row>
    <row r="188" spans="1:4">
      <c r="A188" s="7">
        <v>0.7</v>
      </c>
      <c r="B188" s="7"/>
      <c r="C188" s="7">
        <f>1-COUNTIF(B189:B$191,"&lt;&gt;"&amp;"Y")/COUNTIF(B$2:B$191,"&lt;&gt;"&amp;"Y")</f>
        <v>0.9</v>
      </c>
      <c r="D188" s="7">
        <f>COUNTIF(B$2:B188,"Y")/COUNTIF(B$2:B$191,"Y")</f>
        <v>1</v>
      </c>
    </row>
    <row r="189" spans="1:4">
      <c r="A189" s="7">
        <v>0.7</v>
      </c>
      <c r="B189" s="7"/>
      <c r="C189" s="7">
        <f>1-COUNTIF(B190:B$191,"&lt;&gt;"&amp;"Y")/COUNTIF(B$2:B$191,"&lt;&gt;"&amp;"Y")</f>
        <v>0.93333333333333335</v>
      </c>
      <c r="D189" s="7">
        <f>COUNTIF(B$2:B189,"Y")/COUNTIF(B$2:B$191,"Y")</f>
        <v>1</v>
      </c>
    </row>
    <row r="190" spans="1:4">
      <c r="A190" s="7">
        <v>0.7</v>
      </c>
      <c r="B190" s="7"/>
      <c r="C190" s="7">
        <f>1-COUNTIF(B191:B$191,"&lt;&gt;"&amp;"Y")/COUNTIF(B$2:B$191,"&lt;&gt;"&amp;"Y")</f>
        <v>0.96666666666666667</v>
      </c>
      <c r="D190" s="7">
        <f>COUNTIF(B$2:B190,"Y")/COUNTIF(B$2:B$191,"Y")</f>
        <v>1</v>
      </c>
    </row>
    <row r="191" spans="1:4">
      <c r="A191" s="7">
        <v>0.7</v>
      </c>
      <c r="B191" s="7"/>
      <c r="C191" s="7">
        <f>1-COUNTIF(B$191:B191,"&lt;&gt;"&amp;"Y")/COUNTIF(B$2:B$191,"&lt;&gt;"&amp;"Y")</f>
        <v>0.96666666666666667</v>
      </c>
      <c r="D191" s="7">
        <f>COUNTIF(B$2:B191,"Y")/COUNTIF(B$2:B$191,"Y")</f>
        <v>1</v>
      </c>
    </row>
  </sheetData>
  <sortState ref="A2:B584">
    <sortCondition descending="1" ref="A1"/>
  </sortState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search</vt:lpstr>
      <vt:lpstr>ROC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LDvanGreyRed</dc:creator>
  <cp:lastModifiedBy>Shadrina</cp:lastModifiedBy>
  <dcterms:created xsi:type="dcterms:W3CDTF">2012-05-25T15:24:26Z</dcterms:created>
  <dcterms:modified xsi:type="dcterms:W3CDTF">2012-05-25T15:43:39Z</dcterms:modified>
</cp:coreProperties>
</file>