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20115" windowHeight="7500" activeTab="4"/>
  </bookViews>
  <sheets>
    <sheet name="seqs_domains" sheetId="1" r:id="rId1"/>
    <sheet name="taxonomy" sheetId="2" r:id="rId2"/>
    <sheet name="architecture" sheetId="3" r:id="rId3"/>
    <sheet name="chosen" sheetId="4" r:id="rId4"/>
    <sheet name="ids" sheetId="5" r:id="rId5"/>
  </sheets>
  <calcPr calcId="125725"/>
</workbook>
</file>

<file path=xl/calcChain.xml><?xml version="1.0" encoding="utf-8"?>
<calcChain xmlns="http://schemas.openxmlformats.org/spreadsheetml/2006/main">
  <c r="B45" i="4"/>
  <c r="B44"/>
  <c r="B37"/>
  <c r="B33"/>
  <c r="B34"/>
  <c r="B35"/>
  <c r="B36"/>
  <c r="B31"/>
  <c r="B28"/>
  <c r="B29"/>
  <c r="B24"/>
  <c r="B26"/>
  <c r="B21"/>
  <c r="B23"/>
  <c r="B14"/>
  <c r="B15"/>
  <c r="B9"/>
  <c r="B8"/>
  <c r="B7"/>
  <c r="B6"/>
  <c r="B5"/>
  <c r="B4"/>
  <c r="B1"/>
  <c r="B2"/>
  <c r="B3"/>
  <c r="B58"/>
  <c r="B59"/>
  <c r="B56"/>
  <c r="B57"/>
  <c r="B54"/>
  <c r="B55"/>
  <c r="B51"/>
  <c r="B52"/>
  <c r="B53"/>
  <c r="B50"/>
  <c r="B49"/>
  <c r="B48"/>
  <c r="B47"/>
  <c r="B42"/>
  <c r="B43"/>
  <c r="B38"/>
  <c r="B39"/>
  <c r="B40"/>
  <c r="B41"/>
  <c r="B30"/>
  <c r="B32"/>
  <c r="B22"/>
  <c r="B25"/>
  <c r="B27"/>
  <c r="B20"/>
  <c r="B17"/>
  <c r="B18"/>
  <c r="B19"/>
  <c r="B12"/>
  <c r="B13"/>
  <c r="B16"/>
  <c r="B10"/>
  <c r="B11"/>
  <c r="B46"/>
  <c r="C857" i="3" l="1"/>
  <c r="C24"/>
  <c r="C1207"/>
  <c r="C858"/>
  <c r="C25"/>
  <c r="C859"/>
  <c r="C26"/>
  <c r="C792"/>
  <c r="C860"/>
  <c r="C861"/>
  <c r="C862"/>
  <c r="C793"/>
  <c r="C724"/>
  <c r="C27"/>
  <c r="C863"/>
  <c r="C864"/>
  <c r="C28"/>
  <c r="C29"/>
  <c r="C865"/>
  <c r="C866"/>
  <c r="C867"/>
  <c r="C868"/>
  <c r="C869"/>
  <c r="C1208"/>
  <c r="C870"/>
  <c r="C361"/>
  <c r="C1209"/>
  <c r="C30"/>
  <c r="C871"/>
  <c r="C362"/>
  <c r="C1210"/>
  <c r="C1211"/>
  <c r="C363"/>
  <c r="C872"/>
  <c r="C364"/>
  <c r="C365"/>
  <c r="C366"/>
  <c r="C185"/>
  <c r="C367"/>
  <c r="C1212"/>
  <c r="C368"/>
  <c r="C369"/>
  <c r="C370"/>
  <c r="C371"/>
  <c r="C873"/>
  <c r="C1213"/>
  <c r="C372"/>
  <c r="C373"/>
  <c r="C374"/>
  <c r="C874"/>
  <c r="C1214"/>
  <c r="C875"/>
  <c r="C375"/>
  <c r="C876"/>
  <c r="C1215"/>
  <c r="C877"/>
  <c r="C878"/>
  <c r="C1216"/>
  <c r="C879"/>
  <c r="C376"/>
  <c r="C880"/>
  <c r="C1217"/>
  <c r="C1218"/>
  <c r="C377"/>
  <c r="C881"/>
  <c r="C1219"/>
  <c r="C31"/>
  <c r="C882"/>
  <c r="C378"/>
  <c r="C883"/>
  <c r="C1220"/>
  <c r="C379"/>
  <c r="C884"/>
  <c r="C1221"/>
  <c r="C885"/>
  <c r="C380"/>
  <c r="C725"/>
  <c r="C794"/>
  <c r="C795"/>
  <c r="C32"/>
  <c r="C186"/>
  <c r="C886"/>
  <c r="C796"/>
  <c r="C797"/>
  <c r="C1312"/>
  <c r="C887"/>
  <c r="C33"/>
  <c r="C34"/>
  <c r="C35"/>
  <c r="C187"/>
  <c r="C888"/>
  <c r="C381"/>
  <c r="C889"/>
  <c r="C890"/>
  <c r="C891"/>
  <c r="C382"/>
  <c r="C383"/>
  <c r="C892"/>
  <c r="C384"/>
  <c r="C385"/>
  <c r="C386"/>
  <c r="C893"/>
  <c r="C387"/>
  <c r="C388"/>
  <c r="C894"/>
  <c r="C188"/>
  <c r="C895"/>
  <c r="C189"/>
  <c r="C896"/>
  <c r="C36"/>
  <c r="C1222"/>
  <c r="C897"/>
  <c r="C37"/>
  <c r="C1223"/>
  <c r="C389"/>
  <c r="C390"/>
  <c r="C391"/>
  <c r="C190"/>
  <c r="C898"/>
  <c r="C191"/>
  <c r="C899"/>
  <c r="C900"/>
  <c r="C901"/>
  <c r="C1224"/>
  <c r="C902"/>
  <c r="C392"/>
  <c r="C903"/>
  <c r="C1225"/>
  <c r="C393"/>
  <c r="C904"/>
  <c r="C905"/>
  <c r="C906"/>
  <c r="C1226"/>
  <c r="C394"/>
  <c r="C1227"/>
  <c r="C907"/>
  <c r="C908"/>
  <c r="C395"/>
  <c r="C396"/>
  <c r="C1313"/>
  <c r="C397"/>
  <c r="C1228"/>
  <c r="C398"/>
  <c r="C1229"/>
  <c r="C38"/>
  <c r="C1230"/>
  <c r="C39"/>
  <c r="C1231"/>
  <c r="C192"/>
  <c r="C909"/>
  <c r="C1232"/>
  <c r="C40"/>
  <c r="C910"/>
  <c r="C911"/>
  <c r="C41"/>
  <c r="C42"/>
  <c r="C193"/>
  <c r="C399"/>
  <c r="C194"/>
  <c r="C400"/>
  <c r="C1233"/>
  <c r="C401"/>
  <c r="C912"/>
  <c r="C913"/>
  <c r="C402"/>
  <c r="C1234"/>
  <c r="C403"/>
  <c r="C726"/>
  <c r="C914"/>
  <c r="C404"/>
  <c r="C405"/>
  <c r="C406"/>
  <c r="C195"/>
  <c r="C915"/>
  <c r="C196"/>
  <c r="C916"/>
  <c r="C197"/>
  <c r="C917"/>
  <c r="C2"/>
  <c r="C407"/>
  <c r="C408"/>
  <c r="C43"/>
  <c r="C409"/>
  <c r="C410"/>
  <c r="C918"/>
  <c r="C198"/>
  <c r="C919"/>
  <c r="C199"/>
  <c r="C920"/>
  <c r="C411"/>
  <c r="C921"/>
  <c r="C1235"/>
  <c r="C44"/>
  <c r="C200"/>
  <c r="C412"/>
  <c r="C201"/>
  <c r="C202"/>
  <c r="C922"/>
  <c r="C923"/>
  <c r="C203"/>
  <c r="C204"/>
  <c r="C924"/>
  <c r="C205"/>
  <c r="C925"/>
  <c r="C206"/>
  <c r="C926"/>
  <c r="C927"/>
  <c r="C45"/>
  <c r="C798"/>
  <c r="C1236"/>
  <c r="C799"/>
  <c r="C413"/>
  <c r="C414"/>
  <c r="C928"/>
  <c r="C207"/>
  <c r="C929"/>
  <c r="C1237"/>
  <c r="C1314"/>
  <c r="C800"/>
  <c r="C801"/>
  <c r="C930"/>
  <c r="C931"/>
  <c r="C415"/>
  <c r="C208"/>
  <c r="C932"/>
  <c r="C1238"/>
  <c r="C416"/>
  <c r="C417"/>
  <c r="C418"/>
  <c r="C933"/>
  <c r="C934"/>
  <c r="C419"/>
  <c r="C3"/>
  <c r="C46"/>
  <c r="C935"/>
  <c r="C1239"/>
  <c r="C936"/>
  <c r="C420"/>
  <c r="C937"/>
  <c r="C421"/>
  <c r="C938"/>
  <c r="C939"/>
  <c r="C940"/>
  <c r="C422"/>
  <c r="C47"/>
  <c r="C209"/>
  <c r="C802"/>
  <c r="C423"/>
  <c r="C210"/>
  <c r="C424"/>
  <c r="C425"/>
  <c r="C4"/>
  <c r="C426"/>
  <c r="C48"/>
  <c r="C941"/>
  <c r="C49"/>
  <c r="C942"/>
  <c r="C943"/>
  <c r="C211"/>
  <c r="C427"/>
  <c r="C944"/>
  <c r="C1240"/>
  <c r="C945"/>
  <c r="C946"/>
  <c r="C428"/>
  <c r="C50"/>
  <c r="C429"/>
  <c r="C430"/>
  <c r="C803"/>
  <c r="C431"/>
  <c r="C432"/>
  <c r="C212"/>
  <c r="C433"/>
  <c r="C727"/>
  <c r="C728"/>
  <c r="C434"/>
  <c r="C435"/>
  <c r="C947"/>
  <c r="C436"/>
  <c r="C729"/>
  <c r="C437"/>
  <c r="C438"/>
  <c r="C730"/>
  <c r="C731"/>
  <c r="C439"/>
  <c r="C440"/>
  <c r="C732"/>
  <c r="C733"/>
  <c r="C51"/>
  <c r="C441"/>
  <c r="C52"/>
  <c r="C1241"/>
  <c r="C948"/>
  <c r="C213"/>
  <c r="C949"/>
  <c r="C214"/>
  <c r="C950"/>
  <c r="C215"/>
  <c r="C951"/>
  <c r="C216"/>
  <c r="C952"/>
  <c r="C217"/>
  <c r="C953"/>
  <c r="C218"/>
  <c r="C954"/>
  <c r="C219"/>
  <c r="C955"/>
  <c r="C220"/>
  <c r="C956"/>
  <c r="C221"/>
  <c r="C957"/>
  <c r="C222"/>
  <c r="C958"/>
  <c r="C223"/>
  <c r="C959"/>
  <c r="C224"/>
  <c r="C960"/>
  <c r="C225"/>
  <c r="C961"/>
  <c r="C226"/>
  <c r="C962"/>
  <c r="C227"/>
  <c r="C963"/>
  <c r="C228"/>
  <c r="C964"/>
  <c r="C229"/>
  <c r="C965"/>
  <c r="C230"/>
  <c r="C966"/>
  <c r="C231"/>
  <c r="C967"/>
  <c r="C968"/>
  <c r="C232"/>
  <c r="C233"/>
  <c r="C969"/>
  <c r="C234"/>
  <c r="C970"/>
  <c r="C235"/>
  <c r="C236"/>
  <c r="C971"/>
  <c r="C237"/>
  <c r="C972"/>
  <c r="C238"/>
  <c r="C973"/>
  <c r="C239"/>
  <c r="C974"/>
  <c r="C240"/>
  <c r="C975"/>
  <c r="C241"/>
  <c r="C242"/>
  <c r="C976"/>
  <c r="C243"/>
  <c r="C977"/>
  <c r="C244"/>
  <c r="C978"/>
  <c r="C979"/>
  <c r="C245"/>
  <c r="C980"/>
  <c r="C246"/>
  <c r="C981"/>
  <c r="C247"/>
  <c r="C982"/>
  <c r="C248"/>
  <c r="C983"/>
  <c r="C249"/>
  <c r="C984"/>
  <c r="C250"/>
  <c r="C985"/>
  <c r="C251"/>
  <c r="C986"/>
  <c r="C252"/>
  <c r="C987"/>
  <c r="C253"/>
  <c r="C988"/>
  <c r="C254"/>
  <c r="C989"/>
  <c r="C255"/>
  <c r="C990"/>
  <c r="C256"/>
  <c r="C991"/>
  <c r="C257"/>
  <c r="C992"/>
  <c r="C258"/>
  <c r="C993"/>
  <c r="C994"/>
  <c r="C1242"/>
  <c r="C442"/>
  <c r="C995"/>
  <c r="C259"/>
  <c r="C996"/>
  <c r="C997"/>
  <c r="C260"/>
  <c r="C998"/>
  <c r="C443"/>
  <c r="C444"/>
  <c r="C734"/>
  <c r="C53"/>
  <c r="C445"/>
  <c r="C446"/>
  <c r="C54"/>
  <c r="C447"/>
  <c r="C448"/>
  <c r="C449"/>
  <c r="C1243"/>
  <c r="C450"/>
  <c r="C1315"/>
  <c r="C451"/>
  <c r="C452"/>
  <c r="C804"/>
  <c r="C55"/>
  <c r="C735"/>
  <c r="C261"/>
  <c r="C453"/>
  <c r="C1316"/>
  <c r="C1244"/>
  <c r="C736"/>
  <c r="C5"/>
  <c r="C454"/>
  <c r="C999"/>
  <c r="C455"/>
  <c r="C1245"/>
  <c r="C456"/>
  <c r="C737"/>
  <c r="C457"/>
  <c r="C1246"/>
  <c r="C458"/>
  <c r="C1000"/>
  <c r="C1001"/>
  <c r="C262"/>
  <c r="C263"/>
  <c r="C56"/>
  <c r="C459"/>
  <c r="C460"/>
  <c r="C461"/>
  <c r="C462"/>
  <c r="C463"/>
  <c r="C264"/>
  <c r="C57"/>
  <c r="C58"/>
  <c r="C464"/>
  <c r="C465"/>
  <c r="C466"/>
  <c r="C467"/>
  <c r="C1247"/>
  <c r="C1002"/>
  <c r="C1248"/>
  <c r="C468"/>
  <c r="C1003"/>
  <c r="C469"/>
  <c r="C470"/>
  <c r="C471"/>
  <c r="C1004"/>
  <c r="C1005"/>
  <c r="C1006"/>
  <c r="C1007"/>
  <c r="C472"/>
  <c r="C1008"/>
  <c r="C473"/>
  <c r="C474"/>
  <c r="C59"/>
  <c r="C475"/>
  <c r="C1009"/>
  <c r="C60"/>
  <c r="C805"/>
  <c r="C476"/>
  <c r="C477"/>
  <c r="C478"/>
  <c r="C479"/>
  <c r="C480"/>
  <c r="C481"/>
  <c r="C482"/>
  <c r="C483"/>
  <c r="C484"/>
  <c r="C485"/>
  <c r="C486"/>
  <c r="C487"/>
  <c r="C488"/>
  <c r="C489"/>
  <c r="C490"/>
  <c r="C491"/>
  <c r="C738"/>
  <c r="C739"/>
  <c r="C492"/>
  <c r="C740"/>
  <c r="C741"/>
  <c r="C742"/>
  <c r="C493"/>
  <c r="C61"/>
  <c r="C265"/>
  <c r="C62"/>
  <c r="C1010"/>
  <c r="C1011"/>
  <c r="C743"/>
  <c r="C1324"/>
  <c r="C744"/>
  <c r="C745"/>
  <c r="C494"/>
  <c r="C806"/>
  <c r="C495"/>
  <c r="C496"/>
  <c r="C497"/>
  <c r="C498"/>
  <c r="C499"/>
  <c r="C500"/>
  <c r="C501"/>
  <c r="C502"/>
  <c r="C503"/>
  <c r="C504"/>
  <c r="C505"/>
  <c r="C506"/>
  <c r="C266"/>
  <c r="C1317"/>
  <c r="C507"/>
  <c r="C508"/>
  <c r="C63"/>
  <c r="C64"/>
  <c r="C1012"/>
  <c r="C65"/>
  <c r="C509"/>
  <c r="C1013"/>
  <c r="C1014"/>
  <c r="C66"/>
  <c r="C510"/>
  <c r="C67"/>
  <c r="C511"/>
  <c r="C512"/>
  <c r="C746"/>
  <c r="C747"/>
  <c r="C748"/>
  <c r="C267"/>
  <c r="C749"/>
  <c r="C68"/>
  <c r="C268"/>
  <c r="C750"/>
  <c r="C1325"/>
  <c r="C69"/>
  <c r="C1015"/>
  <c r="C1016"/>
  <c r="C70"/>
  <c r="C807"/>
  <c r="C808"/>
  <c r="C1249"/>
  <c r="C1250"/>
  <c r="C809"/>
  <c r="C1326"/>
  <c r="C1318"/>
  <c r="C1017"/>
  <c r="C1018"/>
  <c r="C1019"/>
  <c r="C269"/>
  <c r="C513"/>
  <c r="C1020"/>
  <c r="C751"/>
  <c r="C752"/>
  <c r="C6"/>
  <c r="C71"/>
  <c r="C810"/>
  <c r="C270"/>
  <c r="C72"/>
  <c r="C753"/>
  <c r="C811"/>
  <c r="C1021"/>
  <c r="C514"/>
  <c r="C515"/>
  <c r="C1022"/>
  <c r="C271"/>
  <c r="C272"/>
  <c r="C516"/>
  <c r="C517"/>
  <c r="C1023"/>
  <c r="C812"/>
  <c r="C273"/>
  <c r="C1024"/>
  <c r="C1025"/>
  <c r="C518"/>
  <c r="C754"/>
  <c r="C519"/>
  <c r="C520"/>
  <c r="C755"/>
  <c r="C756"/>
  <c r="C7"/>
  <c r="C521"/>
  <c r="C1026"/>
  <c r="C1251"/>
  <c r="C522"/>
  <c r="C523"/>
  <c r="C1319"/>
  <c r="C1252"/>
  <c r="C1027"/>
  <c r="C524"/>
  <c r="C525"/>
  <c r="C1028"/>
  <c r="C274"/>
  <c r="C8"/>
  <c r="C275"/>
  <c r="C526"/>
  <c r="C527"/>
  <c r="C528"/>
  <c r="C276"/>
  <c r="C529"/>
  <c r="C1253"/>
  <c r="C530"/>
  <c r="C531"/>
  <c r="C532"/>
  <c r="C1029"/>
  <c r="C533"/>
  <c r="C534"/>
  <c r="C535"/>
  <c r="C536"/>
  <c r="C537"/>
  <c r="C538"/>
  <c r="C539"/>
  <c r="C540"/>
  <c r="C541"/>
  <c r="C542"/>
  <c r="C543"/>
  <c r="C73"/>
  <c r="C544"/>
  <c r="C813"/>
  <c r="C74"/>
  <c r="C277"/>
  <c r="C757"/>
  <c r="C758"/>
  <c r="C75"/>
  <c r="C1030"/>
  <c r="C76"/>
  <c r="C1031"/>
  <c r="C545"/>
  <c r="C546"/>
  <c r="C77"/>
  <c r="C1032"/>
  <c r="C278"/>
  <c r="C1033"/>
  <c r="C279"/>
  <c r="C78"/>
  <c r="C79"/>
  <c r="C1034"/>
  <c r="C547"/>
  <c r="C1254"/>
  <c r="C1035"/>
  <c r="C1036"/>
  <c r="C80"/>
  <c r="C759"/>
  <c r="C548"/>
  <c r="C1037"/>
  <c r="C549"/>
  <c r="C1255"/>
  <c r="C1256"/>
  <c r="C1038"/>
  <c r="C9"/>
  <c r="C81"/>
  <c r="C82"/>
  <c r="C550"/>
  <c r="C551"/>
  <c r="C760"/>
  <c r="C83"/>
  <c r="C1257"/>
  <c r="C1258"/>
  <c r="C761"/>
  <c r="C1039"/>
  <c r="C1040"/>
  <c r="C814"/>
  <c r="C815"/>
  <c r="C280"/>
  <c r="C10"/>
  <c r="C1041"/>
  <c r="C1042"/>
  <c r="C552"/>
  <c r="C1043"/>
  <c r="C1259"/>
  <c r="C1044"/>
  <c r="C553"/>
  <c r="C1045"/>
  <c r="C281"/>
  <c r="C554"/>
  <c r="C555"/>
  <c r="C1046"/>
  <c r="C282"/>
  <c r="C556"/>
  <c r="C1047"/>
  <c r="C84"/>
  <c r="C85"/>
  <c r="C557"/>
  <c r="C86"/>
  <c r="C1048"/>
  <c r="C283"/>
  <c r="C1260"/>
  <c r="C1261"/>
  <c r="C284"/>
  <c r="C558"/>
  <c r="C816"/>
  <c r="C87"/>
  <c r="C1262"/>
  <c r="C817"/>
  <c r="C818"/>
  <c r="C1049"/>
  <c r="C1050"/>
  <c r="C11"/>
  <c r="C1051"/>
  <c r="C559"/>
  <c r="C560"/>
  <c r="C1052"/>
  <c r="C1053"/>
  <c r="C561"/>
  <c r="C562"/>
  <c r="C88"/>
  <c r="C1054"/>
  <c r="C1055"/>
  <c r="C1056"/>
  <c r="C89"/>
  <c r="C12"/>
  <c r="C90"/>
  <c r="C1263"/>
  <c r="C762"/>
  <c r="C563"/>
  <c r="C564"/>
  <c r="C565"/>
  <c r="C566"/>
  <c r="C567"/>
  <c r="C568"/>
  <c r="C819"/>
  <c r="C1057"/>
  <c r="C285"/>
  <c r="C1264"/>
  <c r="C1058"/>
  <c r="C1265"/>
  <c r="C91"/>
  <c r="C1059"/>
  <c r="C92"/>
  <c r="C1060"/>
  <c r="C93"/>
  <c r="C569"/>
  <c r="C1061"/>
  <c r="C13"/>
  <c r="C1266"/>
  <c r="C820"/>
  <c r="C821"/>
  <c r="C570"/>
  <c r="C1267"/>
  <c r="C94"/>
  <c r="C286"/>
  <c r="C1062"/>
  <c r="C1063"/>
  <c r="C95"/>
  <c r="C1268"/>
  <c r="C287"/>
  <c r="C288"/>
  <c r="C289"/>
  <c r="C290"/>
  <c r="C291"/>
  <c r="C571"/>
  <c r="C1064"/>
  <c r="C572"/>
  <c r="C822"/>
  <c r="C96"/>
  <c r="C573"/>
  <c r="C97"/>
  <c r="C1269"/>
  <c r="C1065"/>
  <c r="C574"/>
  <c r="C575"/>
  <c r="C576"/>
  <c r="C577"/>
  <c r="C578"/>
  <c r="C823"/>
  <c r="C292"/>
  <c r="C293"/>
  <c r="C294"/>
  <c r="C295"/>
  <c r="C1270"/>
  <c r="C98"/>
  <c r="C824"/>
  <c r="C579"/>
  <c r="C1066"/>
  <c r="C763"/>
  <c r="C764"/>
  <c r="C296"/>
  <c r="C580"/>
  <c r="C581"/>
  <c r="C582"/>
  <c r="C583"/>
  <c r="C584"/>
  <c r="C585"/>
  <c r="C586"/>
  <c r="C587"/>
  <c r="C588"/>
  <c r="C589"/>
  <c r="C1067"/>
  <c r="C99"/>
  <c r="C100"/>
  <c r="C590"/>
  <c r="C101"/>
  <c r="C297"/>
  <c r="C591"/>
  <c r="C592"/>
  <c r="C1068"/>
  <c r="C1069"/>
  <c r="C765"/>
  <c r="C1070"/>
  <c r="C1071"/>
  <c r="C766"/>
  <c r="C767"/>
  <c r="C298"/>
  <c r="C102"/>
  <c r="C103"/>
  <c r="C299"/>
  <c r="C14"/>
  <c r="C1072"/>
  <c r="C593"/>
  <c r="C1073"/>
  <c r="C594"/>
  <c r="C595"/>
  <c r="C104"/>
  <c r="C768"/>
  <c r="C596"/>
  <c r="C769"/>
  <c r="C1320"/>
  <c r="C1271"/>
  <c r="C770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105"/>
  <c r="C615"/>
  <c r="C616"/>
  <c r="C617"/>
  <c r="C1272"/>
  <c r="C1074"/>
  <c r="C300"/>
  <c r="C1075"/>
  <c r="C1076"/>
  <c r="C1321"/>
  <c r="C825"/>
  <c r="C106"/>
  <c r="C618"/>
  <c r="C1273"/>
  <c r="C1077"/>
  <c r="C1078"/>
  <c r="C1079"/>
  <c r="C301"/>
  <c r="C619"/>
  <c r="C1274"/>
  <c r="C620"/>
  <c r="C1080"/>
  <c r="C1081"/>
  <c r="C621"/>
  <c r="C622"/>
  <c r="C302"/>
  <c r="C623"/>
  <c r="C771"/>
  <c r="C772"/>
  <c r="C1275"/>
  <c r="C624"/>
  <c r="C107"/>
  <c r="C826"/>
  <c r="C1082"/>
  <c r="C108"/>
  <c r="C1083"/>
  <c r="C1084"/>
  <c r="C1276"/>
  <c r="C625"/>
  <c r="C15"/>
  <c r="C626"/>
  <c r="C627"/>
  <c r="C1277"/>
  <c r="C628"/>
  <c r="C1085"/>
  <c r="C1278"/>
  <c r="C629"/>
  <c r="C1086"/>
  <c r="C109"/>
  <c r="C1087"/>
  <c r="C1088"/>
  <c r="C1089"/>
  <c r="C630"/>
  <c r="C303"/>
  <c r="C304"/>
  <c r="C631"/>
  <c r="C632"/>
  <c r="C110"/>
  <c r="C773"/>
  <c r="C774"/>
  <c r="C633"/>
  <c r="C1327"/>
  <c r="C305"/>
  <c r="C306"/>
  <c r="C111"/>
  <c r="C634"/>
  <c r="C775"/>
  <c r="C307"/>
  <c r="C635"/>
  <c r="C1090"/>
  <c r="C308"/>
  <c r="C112"/>
  <c r="C776"/>
  <c r="C777"/>
  <c r="C636"/>
  <c r="C1279"/>
  <c r="C1091"/>
  <c r="C309"/>
  <c r="C113"/>
  <c r="C1092"/>
  <c r="C114"/>
  <c r="C1093"/>
  <c r="C310"/>
  <c r="C637"/>
  <c r="C1280"/>
  <c r="C1094"/>
  <c r="C778"/>
  <c r="C779"/>
  <c r="C638"/>
  <c r="C639"/>
  <c r="C311"/>
  <c r="C1281"/>
  <c r="C312"/>
  <c r="C640"/>
  <c r="C641"/>
  <c r="C642"/>
  <c r="C1322"/>
  <c r="C643"/>
  <c r="C1282"/>
  <c r="C1095"/>
  <c r="C644"/>
  <c r="C645"/>
  <c r="C1096"/>
  <c r="C313"/>
  <c r="C780"/>
  <c r="C646"/>
  <c r="C647"/>
  <c r="C648"/>
  <c r="C1097"/>
  <c r="C1098"/>
  <c r="C314"/>
  <c r="C1099"/>
  <c r="C115"/>
  <c r="C116"/>
  <c r="C315"/>
  <c r="C1283"/>
  <c r="C1100"/>
  <c r="C117"/>
  <c r="C1101"/>
  <c r="C649"/>
  <c r="C781"/>
  <c r="C1284"/>
  <c r="C650"/>
  <c r="C118"/>
  <c r="C1102"/>
  <c r="C1103"/>
  <c r="C1104"/>
  <c r="C316"/>
  <c r="C782"/>
  <c r="C1105"/>
  <c r="C1106"/>
  <c r="C1285"/>
  <c r="C1107"/>
  <c r="C1108"/>
  <c r="C1109"/>
  <c r="C651"/>
  <c r="C1286"/>
  <c r="C1323"/>
  <c r="C119"/>
  <c r="C652"/>
  <c r="C653"/>
  <c r="C1287"/>
  <c r="C654"/>
  <c r="C1110"/>
  <c r="C655"/>
  <c r="C120"/>
  <c r="C1111"/>
  <c r="C656"/>
  <c r="C317"/>
  <c r="C783"/>
  <c r="C1288"/>
  <c r="C1289"/>
  <c r="C657"/>
  <c r="C658"/>
  <c r="C1112"/>
  <c r="C318"/>
  <c r="C121"/>
  <c r="C659"/>
  <c r="C1113"/>
  <c r="C784"/>
  <c r="C660"/>
  <c r="C827"/>
  <c r="C661"/>
  <c r="C662"/>
  <c r="C663"/>
  <c r="C1290"/>
  <c r="C16"/>
  <c r="C664"/>
  <c r="C122"/>
  <c r="C1291"/>
  <c r="C123"/>
  <c r="C665"/>
  <c r="C319"/>
  <c r="C1292"/>
  <c r="C666"/>
  <c r="C1114"/>
  <c r="C124"/>
  <c r="C320"/>
  <c r="C828"/>
  <c r="C829"/>
  <c r="C1293"/>
  <c r="C1294"/>
  <c r="C321"/>
  <c r="C125"/>
  <c r="C830"/>
  <c r="C667"/>
  <c r="C126"/>
  <c r="C1295"/>
  <c r="C322"/>
  <c r="C1115"/>
  <c r="C668"/>
  <c r="C785"/>
  <c r="C669"/>
  <c r="C1116"/>
  <c r="C127"/>
  <c r="C1117"/>
  <c r="C128"/>
  <c r="C1118"/>
  <c r="C1119"/>
  <c r="C1120"/>
  <c r="C1121"/>
  <c r="C1122"/>
  <c r="C323"/>
  <c r="C324"/>
  <c r="C670"/>
  <c r="C1123"/>
  <c r="C325"/>
  <c r="C326"/>
  <c r="C1124"/>
  <c r="C1125"/>
  <c r="C17"/>
  <c r="C327"/>
  <c r="C1126"/>
  <c r="C129"/>
  <c r="C130"/>
  <c r="C1296"/>
  <c r="C671"/>
  <c r="C131"/>
  <c r="C132"/>
  <c r="C831"/>
  <c r="C832"/>
  <c r="C672"/>
  <c r="C328"/>
  <c r="C673"/>
  <c r="C1297"/>
  <c r="C1127"/>
  <c r="C1128"/>
  <c r="C674"/>
  <c r="C1298"/>
  <c r="C133"/>
  <c r="C1129"/>
  <c r="C1130"/>
  <c r="C1131"/>
  <c r="C675"/>
  <c r="C329"/>
  <c r="C676"/>
  <c r="C1132"/>
  <c r="C677"/>
  <c r="C678"/>
  <c r="C1133"/>
  <c r="C1134"/>
  <c r="C1135"/>
  <c r="C330"/>
  <c r="C1299"/>
  <c r="C679"/>
  <c r="C1136"/>
  <c r="C680"/>
  <c r="C681"/>
  <c r="C682"/>
  <c r="C1137"/>
  <c r="C134"/>
  <c r="C683"/>
  <c r="C1138"/>
  <c r="C135"/>
  <c r="C136"/>
  <c r="C1139"/>
  <c r="C684"/>
  <c r="C685"/>
  <c r="C331"/>
  <c r="C332"/>
  <c r="C137"/>
  <c r="C1140"/>
  <c r="C1141"/>
  <c r="C1142"/>
  <c r="C686"/>
  <c r="C138"/>
  <c r="C1143"/>
  <c r="C1144"/>
  <c r="C333"/>
  <c r="C687"/>
  <c r="C139"/>
  <c r="C140"/>
  <c r="C1145"/>
  <c r="C141"/>
  <c r="C688"/>
  <c r="C689"/>
  <c r="C690"/>
  <c r="C1300"/>
  <c r="C833"/>
  <c r="C691"/>
  <c r="C1146"/>
  <c r="C692"/>
  <c r="C1147"/>
  <c r="C142"/>
  <c r="C1148"/>
  <c r="C1301"/>
  <c r="C1149"/>
  <c r="C786"/>
  <c r="C334"/>
  <c r="C1150"/>
  <c r="C1151"/>
  <c r="C1302"/>
  <c r="C1152"/>
  <c r="C693"/>
  <c r="C694"/>
  <c r="C335"/>
  <c r="C695"/>
  <c r="C336"/>
  <c r="C1153"/>
  <c r="C696"/>
  <c r="C697"/>
  <c r="C698"/>
  <c r="C699"/>
  <c r="C787"/>
  <c r="C337"/>
  <c r="C700"/>
  <c r="C788"/>
  <c r="C1154"/>
  <c r="C143"/>
  <c r="C1155"/>
  <c r="C1156"/>
  <c r="C1157"/>
  <c r="C1158"/>
  <c r="C1159"/>
  <c r="C144"/>
  <c r="C1160"/>
  <c r="C338"/>
  <c r="C1161"/>
  <c r="C339"/>
  <c r="C1162"/>
  <c r="C1163"/>
  <c r="C18"/>
  <c r="C340"/>
  <c r="C1164"/>
  <c r="C341"/>
  <c r="C1165"/>
  <c r="C145"/>
  <c r="C701"/>
  <c r="C702"/>
  <c r="C146"/>
  <c r="C1303"/>
  <c r="C147"/>
  <c r="C1304"/>
  <c r="C703"/>
  <c r="C342"/>
  <c r="C1166"/>
  <c r="C1167"/>
  <c r="C1168"/>
  <c r="C1305"/>
  <c r="C704"/>
  <c r="C148"/>
  <c r="C705"/>
  <c r="C1306"/>
  <c r="C149"/>
  <c r="C706"/>
  <c r="C834"/>
  <c r="C835"/>
  <c r="C836"/>
  <c r="C837"/>
  <c r="C838"/>
  <c r="C839"/>
  <c r="C840"/>
  <c r="C841"/>
  <c r="C842"/>
  <c r="C843"/>
  <c r="C844"/>
  <c r="C150"/>
  <c r="C845"/>
  <c r="C343"/>
  <c r="C707"/>
  <c r="C708"/>
  <c r="C709"/>
  <c r="C710"/>
  <c r="C344"/>
  <c r="C151"/>
  <c r="C711"/>
  <c r="C1169"/>
  <c r="C1170"/>
  <c r="C152"/>
  <c r="C153"/>
  <c r="C154"/>
  <c r="C1171"/>
  <c r="C19"/>
  <c r="C1172"/>
  <c r="C155"/>
  <c r="C156"/>
  <c r="C1173"/>
  <c r="C846"/>
  <c r="C157"/>
  <c r="C847"/>
  <c r="C158"/>
  <c r="C1307"/>
  <c r="C1174"/>
  <c r="C159"/>
  <c r="C160"/>
  <c r="C1175"/>
  <c r="C1176"/>
  <c r="C1177"/>
  <c r="C161"/>
  <c r="C1178"/>
  <c r="C1179"/>
  <c r="C712"/>
  <c r="C713"/>
  <c r="C1180"/>
  <c r="C1181"/>
  <c r="C1182"/>
  <c r="C1183"/>
  <c r="C1184"/>
  <c r="C1185"/>
  <c r="C345"/>
  <c r="C346"/>
  <c r="C1186"/>
  <c r="C20"/>
  <c r="C848"/>
  <c r="C714"/>
  <c r="C849"/>
  <c r="C850"/>
  <c r="C1187"/>
  <c r="C347"/>
  <c r="C851"/>
  <c r="C162"/>
  <c r="C163"/>
  <c r="C164"/>
  <c r="C852"/>
  <c r="C165"/>
  <c r="C166"/>
  <c r="C1188"/>
  <c r="C715"/>
  <c r="C1308"/>
  <c r="C167"/>
  <c r="C1189"/>
  <c r="C168"/>
  <c r="C1190"/>
  <c r="C21"/>
  <c r="C22"/>
  <c r="C716"/>
  <c r="C348"/>
  <c r="C349"/>
  <c r="C717"/>
  <c r="C350"/>
  <c r="C351"/>
  <c r="C1191"/>
  <c r="C169"/>
  <c r="C170"/>
  <c r="C1309"/>
  <c r="C171"/>
  <c r="C1310"/>
  <c r="C172"/>
  <c r="C718"/>
  <c r="C173"/>
  <c r="C1192"/>
  <c r="C853"/>
  <c r="C854"/>
  <c r="C352"/>
  <c r="C174"/>
  <c r="C1193"/>
  <c r="C1194"/>
  <c r="C175"/>
  <c r="C176"/>
  <c r="C1195"/>
  <c r="C719"/>
  <c r="C1196"/>
  <c r="C23"/>
  <c r="C720"/>
  <c r="C721"/>
  <c r="C1197"/>
  <c r="C1198"/>
  <c r="C353"/>
  <c r="C789"/>
  <c r="C790"/>
  <c r="C177"/>
  <c r="C354"/>
  <c r="C1199"/>
  <c r="C178"/>
  <c r="C355"/>
  <c r="C1200"/>
  <c r="C356"/>
  <c r="C855"/>
  <c r="C357"/>
  <c r="C1201"/>
  <c r="C358"/>
  <c r="C359"/>
  <c r="C1202"/>
  <c r="C360"/>
  <c r="C1203"/>
  <c r="C722"/>
  <c r="C1204"/>
  <c r="C1205"/>
  <c r="C179"/>
  <c r="C180"/>
  <c r="C791"/>
  <c r="C181"/>
  <c r="C1206"/>
  <c r="C1311"/>
  <c r="C723"/>
  <c r="C182"/>
  <c r="C183"/>
  <c r="C184"/>
  <c r="C856"/>
  <c r="DO857"/>
  <c r="DO24"/>
  <c r="DO1207"/>
  <c r="DO858"/>
  <c r="DO25"/>
  <c r="DO859"/>
  <c r="DO26"/>
  <c r="DO792"/>
  <c r="DO860"/>
  <c r="DO861"/>
  <c r="DO862"/>
  <c r="DO793"/>
  <c r="DO724"/>
  <c r="DO27"/>
  <c r="DO863"/>
  <c r="DO864"/>
  <c r="DO28"/>
  <c r="DO29"/>
  <c r="DO865"/>
  <c r="DO866"/>
  <c r="DO867"/>
  <c r="DO868"/>
  <c r="DO869"/>
  <c r="DO1208"/>
  <c r="DO870"/>
  <c r="DO361"/>
  <c r="DO1209"/>
  <c r="DO30"/>
  <c r="DO871"/>
  <c r="DO362"/>
  <c r="DO1210"/>
  <c r="DO1211"/>
  <c r="DO363"/>
  <c r="DO872"/>
  <c r="DO364"/>
  <c r="DO365"/>
  <c r="DO366"/>
  <c r="DO185"/>
  <c r="DO367"/>
  <c r="DO1212"/>
  <c r="DO368"/>
  <c r="DO369"/>
  <c r="DO370"/>
  <c r="DO371"/>
  <c r="DO873"/>
  <c r="DO1213"/>
  <c r="DO372"/>
  <c r="DO373"/>
  <c r="DO374"/>
  <c r="DO874"/>
  <c r="DO1214"/>
  <c r="DO875"/>
  <c r="DO375"/>
  <c r="DO876"/>
  <c r="DO1215"/>
  <c r="DO877"/>
  <c r="DO878"/>
  <c r="DO1216"/>
  <c r="DO879"/>
  <c r="DO376"/>
  <c r="DO880"/>
  <c r="DO1217"/>
  <c r="DO1218"/>
  <c r="DO377"/>
  <c r="DO881"/>
  <c r="DO1219"/>
  <c r="DO31"/>
  <c r="DO882"/>
  <c r="DO378"/>
  <c r="DO883"/>
  <c r="DO1220"/>
  <c r="DO379"/>
  <c r="DO884"/>
  <c r="DO1221"/>
  <c r="DO885"/>
  <c r="DO380"/>
  <c r="DO725"/>
  <c r="DO794"/>
  <c r="DO795"/>
  <c r="DO32"/>
  <c r="DO186"/>
  <c r="DO886"/>
  <c r="DO796"/>
  <c r="DO797"/>
  <c r="DO1312"/>
  <c r="DO887"/>
  <c r="DO33"/>
  <c r="DO34"/>
  <c r="DO35"/>
  <c r="DO187"/>
  <c r="DO888"/>
  <c r="DO381"/>
  <c r="DO889"/>
  <c r="DO890"/>
  <c r="DO891"/>
  <c r="DO382"/>
  <c r="DO383"/>
  <c r="DO892"/>
  <c r="DO384"/>
  <c r="DO385"/>
  <c r="DO386"/>
  <c r="DO893"/>
  <c r="DO387"/>
  <c r="DO388"/>
  <c r="DO894"/>
  <c r="DO188"/>
  <c r="DO895"/>
  <c r="DO189"/>
  <c r="DO896"/>
  <c r="DO36"/>
  <c r="DO1222"/>
  <c r="DO897"/>
  <c r="DO37"/>
  <c r="DO1223"/>
  <c r="DO389"/>
  <c r="DO390"/>
  <c r="DO391"/>
  <c r="DO190"/>
  <c r="DO898"/>
  <c r="DO191"/>
  <c r="DO899"/>
  <c r="DO900"/>
  <c r="DO901"/>
  <c r="DO1224"/>
  <c r="DO902"/>
  <c r="DO392"/>
  <c r="DO903"/>
  <c r="DO1225"/>
  <c r="DO393"/>
  <c r="DO904"/>
  <c r="DO905"/>
  <c r="DO906"/>
  <c r="DO1226"/>
  <c r="DO394"/>
  <c r="DO1227"/>
  <c r="DO907"/>
  <c r="DO908"/>
  <c r="DO395"/>
  <c r="DO396"/>
  <c r="DO1313"/>
  <c r="DO397"/>
  <c r="DO1228"/>
  <c r="DO398"/>
  <c r="DO1229"/>
  <c r="DO38"/>
  <c r="DO1230"/>
  <c r="DO39"/>
  <c r="DO1231"/>
  <c r="DO192"/>
  <c r="DO909"/>
  <c r="DO1232"/>
  <c r="DO40"/>
  <c r="DO910"/>
  <c r="DO911"/>
  <c r="DO41"/>
  <c r="DO42"/>
  <c r="DO193"/>
  <c r="DO399"/>
  <c r="DO194"/>
  <c r="DO400"/>
  <c r="DO1233"/>
  <c r="DO401"/>
  <c r="DO912"/>
  <c r="DO913"/>
  <c r="DO402"/>
  <c r="DO1234"/>
  <c r="DO403"/>
  <c r="DO726"/>
  <c r="DO914"/>
  <c r="DO404"/>
  <c r="DO405"/>
  <c r="DO406"/>
  <c r="DO195"/>
  <c r="DO915"/>
  <c r="DO196"/>
  <c r="DO916"/>
  <c r="DO197"/>
  <c r="DO917"/>
  <c r="DO2"/>
  <c r="DO407"/>
  <c r="DO408"/>
  <c r="DO43"/>
  <c r="DO409"/>
  <c r="DO410"/>
  <c r="DO918"/>
  <c r="DO198"/>
  <c r="DO919"/>
  <c r="DO199"/>
  <c r="DO920"/>
  <c r="DO411"/>
  <c r="DO921"/>
  <c r="DO1235"/>
  <c r="DO44"/>
  <c r="DO200"/>
  <c r="DO412"/>
  <c r="DO201"/>
  <c r="DO202"/>
  <c r="DO922"/>
  <c r="DO923"/>
  <c r="DO203"/>
  <c r="DO204"/>
  <c r="DO924"/>
  <c r="DO205"/>
  <c r="DO925"/>
  <c r="DO206"/>
  <c r="DO926"/>
  <c r="DO927"/>
  <c r="DO45"/>
  <c r="DO798"/>
  <c r="DO1236"/>
  <c r="DO799"/>
  <c r="DO413"/>
  <c r="DO414"/>
  <c r="DO928"/>
  <c r="DO207"/>
  <c r="DO929"/>
  <c r="DO1237"/>
  <c r="DO1314"/>
  <c r="DO800"/>
  <c r="DO801"/>
  <c r="DO930"/>
  <c r="DO931"/>
  <c r="DO415"/>
  <c r="DO208"/>
  <c r="DO932"/>
  <c r="DO1238"/>
  <c r="DO416"/>
  <c r="DO417"/>
  <c r="DO418"/>
  <c r="DO933"/>
  <c r="DO934"/>
  <c r="DO419"/>
  <c r="DO3"/>
  <c r="DO46"/>
  <c r="DO935"/>
  <c r="DO1239"/>
  <c r="DO936"/>
  <c r="DO420"/>
  <c r="DO937"/>
  <c r="DO421"/>
  <c r="DO938"/>
  <c r="DO939"/>
  <c r="DO940"/>
  <c r="DO422"/>
  <c r="DO47"/>
  <c r="DO209"/>
  <c r="DO802"/>
  <c r="DO423"/>
  <c r="DO210"/>
  <c r="DO424"/>
  <c r="DO425"/>
  <c r="DO4"/>
  <c r="DO426"/>
  <c r="DO48"/>
  <c r="DO941"/>
  <c r="DO49"/>
  <c r="DO942"/>
  <c r="DO943"/>
  <c r="DO211"/>
  <c r="DO427"/>
  <c r="DO944"/>
  <c r="DO1240"/>
  <c r="DO945"/>
  <c r="DO946"/>
  <c r="DO428"/>
  <c r="DO50"/>
  <c r="DO429"/>
  <c r="DO430"/>
  <c r="DO803"/>
  <c r="DO431"/>
  <c r="DO432"/>
  <c r="DO212"/>
  <c r="DO433"/>
  <c r="DO727"/>
  <c r="DO728"/>
  <c r="DO434"/>
  <c r="DO435"/>
  <c r="DO947"/>
  <c r="DO436"/>
  <c r="DO729"/>
  <c r="DO437"/>
  <c r="DO438"/>
  <c r="DO730"/>
  <c r="DO731"/>
  <c r="DO439"/>
  <c r="DO440"/>
  <c r="DO732"/>
  <c r="DO733"/>
  <c r="DO51"/>
  <c r="DO441"/>
  <c r="DO52"/>
  <c r="DO1241"/>
  <c r="DO948"/>
  <c r="DO213"/>
  <c r="DO949"/>
  <c r="DO214"/>
  <c r="DO950"/>
  <c r="DO215"/>
  <c r="DO951"/>
  <c r="DO216"/>
  <c r="DO952"/>
  <c r="DO217"/>
  <c r="DO953"/>
  <c r="DO218"/>
  <c r="DO954"/>
  <c r="DO219"/>
  <c r="DO955"/>
  <c r="DO220"/>
  <c r="DO956"/>
  <c r="DO221"/>
  <c r="DO957"/>
  <c r="DO222"/>
  <c r="DO958"/>
  <c r="DO223"/>
  <c r="DO959"/>
  <c r="DO224"/>
  <c r="DO960"/>
  <c r="DO225"/>
  <c r="DO961"/>
  <c r="DO226"/>
  <c r="DO962"/>
  <c r="DO227"/>
  <c r="DO963"/>
  <c r="DO228"/>
  <c r="DO964"/>
  <c r="DO229"/>
  <c r="DO965"/>
  <c r="DO230"/>
  <c r="DO966"/>
  <c r="DO231"/>
  <c r="DO967"/>
  <c r="DO968"/>
  <c r="DO232"/>
  <c r="DO233"/>
  <c r="DO969"/>
  <c r="DO234"/>
  <c r="DO970"/>
  <c r="DO235"/>
  <c r="DO236"/>
  <c r="DO971"/>
  <c r="DO237"/>
  <c r="DO972"/>
  <c r="DO238"/>
  <c r="DO973"/>
  <c r="DO239"/>
  <c r="DO974"/>
  <c r="DO240"/>
  <c r="DO975"/>
  <c r="DO241"/>
  <c r="DO242"/>
  <c r="DO976"/>
  <c r="DO243"/>
  <c r="DO977"/>
  <c r="DO244"/>
  <c r="DO978"/>
  <c r="DO979"/>
  <c r="DO245"/>
  <c r="DO980"/>
  <c r="DO246"/>
  <c r="DO981"/>
  <c r="DO247"/>
  <c r="DO982"/>
  <c r="DO248"/>
  <c r="DO983"/>
  <c r="DO249"/>
  <c r="DO984"/>
  <c r="DO250"/>
  <c r="DO985"/>
  <c r="DO251"/>
  <c r="DO986"/>
  <c r="DO252"/>
  <c r="DO987"/>
  <c r="DO253"/>
  <c r="DO988"/>
  <c r="DO254"/>
  <c r="DO989"/>
  <c r="DO255"/>
  <c r="DO990"/>
  <c r="DO256"/>
  <c r="DO991"/>
  <c r="DO257"/>
  <c r="DO992"/>
  <c r="DO258"/>
  <c r="DO993"/>
  <c r="DO994"/>
  <c r="DO1242"/>
  <c r="DO442"/>
  <c r="DO995"/>
  <c r="DO259"/>
  <c r="DO996"/>
  <c r="DO997"/>
  <c r="DO260"/>
  <c r="DO998"/>
  <c r="DO443"/>
  <c r="DO444"/>
  <c r="DO734"/>
  <c r="DO53"/>
  <c r="DO445"/>
  <c r="DO446"/>
  <c r="DO54"/>
  <c r="DO447"/>
  <c r="DO448"/>
  <c r="DO449"/>
  <c r="DO1243"/>
  <c r="DO450"/>
  <c r="DO1315"/>
  <c r="DO451"/>
  <c r="DO452"/>
  <c r="DO804"/>
  <c r="DO55"/>
  <c r="DO735"/>
  <c r="DO261"/>
  <c r="DO453"/>
  <c r="DO1316"/>
  <c r="DO1244"/>
  <c r="DO736"/>
  <c r="DO5"/>
  <c r="DO454"/>
  <c r="DO999"/>
  <c r="DO455"/>
  <c r="DO1245"/>
  <c r="DO456"/>
  <c r="DO737"/>
  <c r="DO457"/>
  <c r="DO1246"/>
  <c r="DO458"/>
  <c r="DO1000"/>
  <c r="DO1001"/>
  <c r="DO262"/>
  <c r="DO263"/>
  <c r="DO56"/>
  <c r="DO459"/>
  <c r="DO460"/>
  <c r="DO461"/>
  <c r="DO462"/>
  <c r="DO463"/>
  <c r="DO264"/>
  <c r="DO57"/>
  <c r="DO58"/>
  <c r="DO464"/>
  <c r="DO465"/>
  <c r="DO466"/>
  <c r="DO467"/>
  <c r="DO1247"/>
  <c r="DO1002"/>
  <c r="DO1248"/>
  <c r="DO468"/>
  <c r="DO1003"/>
  <c r="DO469"/>
  <c r="DO470"/>
  <c r="DO471"/>
  <c r="DO1004"/>
  <c r="DO1005"/>
  <c r="DO1006"/>
  <c r="DO1007"/>
  <c r="DO472"/>
  <c r="DO1008"/>
  <c r="DO473"/>
  <c r="DO474"/>
  <c r="DO59"/>
  <c r="DO475"/>
  <c r="DO1009"/>
  <c r="DO60"/>
  <c r="DO805"/>
  <c r="DO476"/>
  <c r="DO477"/>
  <c r="DO478"/>
  <c r="DO479"/>
  <c r="DO480"/>
  <c r="DO481"/>
  <c r="DO482"/>
  <c r="DO483"/>
  <c r="DO484"/>
  <c r="DO485"/>
  <c r="DO486"/>
  <c r="DO487"/>
  <c r="DO488"/>
  <c r="DO489"/>
  <c r="DO490"/>
  <c r="DO491"/>
  <c r="DO738"/>
  <c r="DO739"/>
  <c r="DO492"/>
  <c r="DO740"/>
  <c r="DO741"/>
  <c r="DO742"/>
  <c r="DO493"/>
  <c r="DO61"/>
  <c r="DO265"/>
  <c r="DO62"/>
  <c r="DO1010"/>
  <c r="DO1011"/>
  <c r="DO743"/>
  <c r="DO1324"/>
  <c r="DO744"/>
  <c r="DO745"/>
  <c r="DO494"/>
  <c r="DO806"/>
  <c r="DO495"/>
  <c r="DO496"/>
  <c r="DO497"/>
  <c r="DO498"/>
  <c r="DO499"/>
  <c r="DO500"/>
  <c r="DO501"/>
  <c r="DO502"/>
  <c r="DO503"/>
  <c r="DO504"/>
  <c r="DO505"/>
  <c r="DO506"/>
  <c r="DO266"/>
  <c r="DO1317"/>
  <c r="DO507"/>
  <c r="DO508"/>
  <c r="DO63"/>
  <c r="DO64"/>
  <c r="DO1012"/>
  <c r="DO65"/>
  <c r="DO509"/>
  <c r="DO1013"/>
  <c r="DO1014"/>
  <c r="DO66"/>
  <c r="DO510"/>
  <c r="DO67"/>
  <c r="DO511"/>
  <c r="DO512"/>
  <c r="DO746"/>
  <c r="DO747"/>
  <c r="DO748"/>
  <c r="DO267"/>
  <c r="DO749"/>
  <c r="DO68"/>
  <c r="DO268"/>
  <c r="DO750"/>
  <c r="DO1325"/>
  <c r="DO69"/>
  <c r="DO1015"/>
  <c r="DO1016"/>
  <c r="DO70"/>
  <c r="DO807"/>
  <c r="DO808"/>
  <c r="DO1249"/>
  <c r="DO1250"/>
  <c r="DO809"/>
  <c r="DO1326"/>
  <c r="DO1318"/>
  <c r="DO1017"/>
  <c r="DO1018"/>
  <c r="DO1019"/>
  <c r="DO269"/>
  <c r="DO513"/>
  <c r="DO1020"/>
  <c r="DO751"/>
  <c r="DO752"/>
  <c r="DO6"/>
  <c r="DO71"/>
  <c r="DO810"/>
  <c r="DO270"/>
  <c r="DO72"/>
  <c r="DO753"/>
  <c r="DO811"/>
  <c r="DO1021"/>
  <c r="DO514"/>
  <c r="DO515"/>
  <c r="DO1022"/>
  <c r="DO271"/>
  <c r="DO272"/>
  <c r="DO516"/>
  <c r="DO517"/>
  <c r="DO1023"/>
  <c r="DO812"/>
  <c r="DO273"/>
  <c r="DO1024"/>
  <c r="DO1025"/>
  <c r="DO518"/>
  <c r="DO754"/>
  <c r="DO519"/>
  <c r="DO520"/>
  <c r="DO755"/>
  <c r="DO756"/>
  <c r="DO7"/>
  <c r="DO521"/>
  <c r="DO1026"/>
  <c r="DO1251"/>
  <c r="DO522"/>
  <c r="DO523"/>
  <c r="DO1319"/>
  <c r="DO1252"/>
  <c r="DO1027"/>
  <c r="DO524"/>
  <c r="DO525"/>
  <c r="DO1028"/>
  <c r="DO274"/>
  <c r="DO8"/>
  <c r="DO275"/>
  <c r="DO526"/>
  <c r="DO527"/>
  <c r="DO528"/>
  <c r="DO276"/>
  <c r="DO529"/>
  <c r="DO1253"/>
  <c r="DO530"/>
  <c r="DO531"/>
  <c r="DO532"/>
  <c r="DO1029"/>
  <c r="DO533"/>
  <c r="DO534"/>
  <c r="DO535"/>
  <c r="DO536"/>
  <c r="DO537"/>
  <c r="DO538"/>
  <c r="DO539"/>
  <c r="DO540"/>
  <c r="DO541"/>
  <c r="DO542"/>
  <c r="DO543"/>
  <c r="DO73"/>
  <c r="DO544"/>
  <c r="DO813"/>
  <c r="DO74"/>
  <c r="DO277"/>
  <c r="DO757"/>
  <c r="DO758"/>
  <c r="DO75"/>
  <c r="DO1030"/>
  <c r="DO76"/>
  <c r="DO1031"/>
  <c r="DO545"/>
  <c r="DO546"/>
  <c r="DO77"/>
  <c r="DO1032"/>
  <c r="DO278"/>
  <c r="DO1033"/>
  <c r="DO279"/>
  <c r="DO78"/>
  <c r="DO79"/>
  <c r="DO1034"/>
  <c r="DO547"/>
  <c r="DO1254"/>
  <c r="DO1035"/>
  <c r="DO1036"/>
  <c r="DO80"/>
  <c r="DO759"/>
  <c r="DO548"/>
  <c r="DO1037"/>
  <c r="DO549"/>
  <c r="DO1255"/>
  <c r="DO1256"/>
  <c r="DO1038"/>
  <c r="DO9"/>
  <c r="DO81"/>
  <c r="DO82"/>
  <c r="DO550"/>
  <c r="DO551"/>
  <c r="DO760"/>
  <c r="DO83"/>
  <c r="DO1257"/>
  <c r="DO1258"/>
  <c r="DO761"/>
  <c r="DO1039"/>
  <c r="DO1040"/>
  <c r="DO814"/>
  <c r="DO815"/>
  <c r="DO280"/>
  <c r="DO10"/>
  <c r="DO1041"/>
  <c r="DO1042"/>
  <c r="DO552"/>
  <c r="DO1043"/>
  <c r="DO1259"/>
  <c r="DO1044"/>
  <c r="DO553"/>
  <c r="DO1045"/>
  <c r="DO281"/>
  <c r="DO554"/>
  <c r="DO555"/>
  <c r="DO1046"/>
  <c r="DO282"/>
  <c r="DO556"/>
  <c r="DO1047"/>
  <c r="DO84"/>
  <c r="DO85"/>
  <c r="DO557"/>
  <c r="DO86"/>
  <c r="DO1048"/>
  <c r="DO283"/>
  <c r="DO1260"/>
  <c r="DO1261"/>
  <c r="DO284"/>
  <c r="DO558"/>
  <c r="DO816"/>
  <c r="DO87"/>
  <c r="DO1262"/>
  <c r="DO817"/>
  <c r="DO818"/>
  <c r="DO1049"/>
  <c r="DO1050"/>
  <c r="DO11"/>
  <c r="DO1051"/>
  <c r="DO559"/>
  <c r="DO560"/>
  <c r="DO1052"/>
  <c r="DO1053"/>
  <c r="DO561"/>
  <c r="DO562"/>
  <c r="DO88"/>
  <c r="DO1054"/>
  <c r="DO1055"/>
  <c r="DO1056"/>
  <c r="DO89"/>
  <c r="DO12"/>
  <c r="DO90"/>
  <c r="DO1263"/>
  <c r="DO762"/>
  <c r="DO563"/>
  <c r="DO564"/>
  <c r="DO565"/>
  <c r="DO566"/>
  <c r="DO567"/>
  <c r="DO568"/>
  <c r="DO819"/>
  <c r="DO1057"/>
  <c r="DO285"/>
  <c r="DO1264"/>
  <c r="DO1058"/>
  <c r="DO1265"/>
  <c r="DO91"/>
  <c r="DO1059"/>
  <c r="DO92"/>
  <c r="DO1060"/>
  <c r="DO93"/>
  <c r="DO569"/>
  <c r="DO1061"/>
  <c r="DO13"/>
  <c r="DO1266"/>
  <c r="DO820"/>
  <c r="DO821"/>
  <c r="DO570"/>
  <c r="DO1267"/>
  <c r="DO94"/>
  <c r="DO286"/>
  <c r="DO1062"/>
  <c r="DO1063"/>
  <c r="DO95"/>
  <c r="DO1268"/>
  <c r="DO287"/>
  <c r="DO288"/>
  <c r="DO289"/>
  <c r="DO290"/>
  <c r="DO291"/>
  <c r="DO571"/>
  <c r="DO1064"/>
  <c r="DO572"/>
  <c r="DO822"/>
  <c r="DO96"/>
  <c r="DO573"/>
  <c r="DO97"/>
  <c r="DO1269"/>
  <c r="DO1065"/>
  <c r="DO574"/>
  <c r="DO575"/>
  <c r="DO576"/>
  <c r="DO577"/>
  <c r="DO578"/>
  <c r="DO823"/>
  <c r="DO292"/>
  <c r="DO293"/>
  <c r="DO294"/>
  <c r="DO295"/>
  <c r="DO1270"/>
  <c r="DO98"/>
  <c r="DO824"/>
  <c r="DO579"/>
  <c r="DO1066"/>
  <c r="DO763"/>
  <c r="DO764"/>
  <c r="DO296"/>
  <c r="DO580"/>
  <c r="DO581"/>
  <c r="DO582"/>
  <c r="DO583"/>
  <c r="DO584"/>
  <c r="DO585"/>
  <c r="DO586"/>
  <c r="DO587"/>
  <c r="DO588"/>
  <c r="DO589"/>
  <c r="DO1067"/>
  <c r="DO99"/>
  <c r="DO100"/>
  <c r="DO590"/>
  <c r="DO101"/>
  <c r="DO297"/>
  <c r="DO591"/>
  <c r="DO592"/>
  <c r="DO1068"/>
  <c r="DO1069"/>
  <c r="DO765"/>
  <c r="DO1070"/>
  <c r="DO1071"/>
  <c r="DO766"/>
  <c r="DO767"/>
  <c r="DO298"/>
  <c r="DO102"/>
  <c r="DO103"/>
  <c r="DO299"/>
  <c r="DO14"/>
  <c r="DO1072"/>
  <c r="DO593"/>
  <c r="DO1073"/>
  <c r="DO594"/>
  <c r="DO595"/>
  <c r="DO104"/>
  <c r="DO768"/>
  <c r="DO596"/>
  <c r="DO769"/>
  <c r="DO1320"/>
  <c r="DO1271"/>
  <c r="DO770"/>
  <c r="DO597"/>
  <c r="DO598"/>
  <c r="DO599"/>
  <c r="DO600"/>
  <c r="DO601"/>
  <c r="DO602"/>
  <c r="DO603"/>
  <c r="DO604"/>
  <c r="DO605"/>
  <c r="DO606"/>
  <c r="DO607"/>
  <c r="DO608"/>
  <c r="DO609"/>
  <c r="DO610"/>
  <c r="DO611"/>
  <c r="DO612"/>
  <c r="DO613"/>
  <c r="DO614"/>
  <c r="DO105"/>
  <c r="DO615"/>
  <c r="DO616"/>
  <c r="DO617"/>
  <c r="DO1272"/>
  <c r="DO1074"/>
  <c r="DO300"/>
  <c r="DO1075"/>
  <c r="DO1076"/>
  <c r="DO1321"/>
  <c r="DO825"/>
  <c r="DO106"/>
  <c r="DO618"/>
  <c r="DO1273"/>
  <c r="DO1077"/>
  <c r="DO1078"/>
  <c r="DO1079"/>
  <c r="DO301"/>
  <c r="DO619"/>
  <c r="DO1274"/>
  <c r="DO620"/>
  <c r="DO1080"/>
  <c r="DO1081"/>
  <c r="DO621"/>
  <c r="DO622"/>
  <c r="DO302"/>
  <c r="DO623"/>
  <c r="DO771"/>
  <c r="DO772"/>
  <c r="DO1275"/>
  <c r="DO624"/>
  <c r="DO107"/>
  <c r="DO826"/>
  <c r="DO1082"/>
  <c r="DO108"/>
  <c r="DO1083"/>
  <c r="DO1084"/>
  <c r="DO1276"/>
  <c r="DO625"/>
  <c r="DO15"/>
  <c r="DO626"/>
  <c r="DO627"/>
  <c r="DO1277"/>
  <c r="DO628"/>
  <c r="DO1085"/>
  <c r="DO1278"/>
  <c r="DO629"/>
  <c r="DO1086"/>
  <c r="DO109"/>
  <c r="DO1087"/>
  <c r="DO1088"/>
  <c r="DO1089"/>
  <c r="DO630"/>
  <c r="DO303"/>
  <c r="DO304"/>
  <c r="DO631"/>
  <c r="DO632"/>
  <c r="DO110"/>
  <c r="DO773"/>
  <c r="DO774"/>
  <c r="DO633"/>
  <c r="DO1327"/>
  <c r="DO305"/>
  <c r="DO306"/>
  <c r="DO111"/>
  <c r="DO634"/>
  <c r="DO775"/>
  <c r="DO307"/>
  <c r="DO635"/>
  <c r="DO1090"/>
  <c r="DO308"/>
  <c r="DO112"/>
  <c r="DO776"/>
  <c r="DO777"/>
  <c r="DO636"/>
  <c r="DO1279"/>
  <c r="DO1091"/>
  <c r="DO309"/>
  <c r="DO113"/>
  <c r="DO1092"/>
  <c r="DO114"/>
  <c r="DO1093"/>
  <c r="DO310"/>
  <c r="DO637"/>
  <c r="DO1280"/>
  <c r="DO1094"/>
  <c r="DO778"/>
  <c r="DO779"/>
  <c r="DO638"/>
  <c r="DO639"/>
  <c r="DO311"/>
  <c r="DO1281"/>
  <c r="DO312"/>
  <c r="DO640"/>
  <c r="DO641"/>
  <c r="DO642"/>
  <c r="DO1322"/>
  <c r="DO643"/>
  <c r="DO1282"/>
  <c r="DO1095"/>
  <c r="DO644"/>
  <c r="DO645"/>
  <c r="DO1096"/>
  <c r="DO313"/>
  <c r="DO780"/>
  <c r="DO646"/>
  <c r="DO647"/>
  <c r="DO648"/>
  <c r="DO1097"/>
  <c r="DO1098"/>
  <c r="DO314"/>
  <c r="DO1099"/>
  <c r="DO115"/>
  <c r="DO116"/>
  <c r="DO315"/>
  <c r="DO1283"/>
  <c r="DO1100"/>
  <c r="DO117"/>
  <c r="DO1101"/>
  <c r="DO649"/>
  <c r="DO781"/>
  <c r="DO1284"/>
  <c r="DO650"/>
  <c r="DO118"/>
  <c r="DO1102"/>
  <c r="DO1103"/>
  <c r="DO1104"/>
  <c r="DO316"/>
  <c r="DO782"/>
  <c r="DO1105"/>
  <c r="DO1106"/>
  <c r="DO1285"/>
  <c r="DO1107"/>
  <c r="DO1108"/>
  <c r="DO1109"/>
  <c r="DO651"/>
  <c r="DO1286"/>
  <c r="DO1323"/>
  <c r="DO119"/>
  <c r="DO652"/>
  <c r="DO653"/>
  <c r="DO1287"/>
  <c r="DO654"/>
  <c r="DO1110"/>
  <c r="DO655"/>
  <c r="DO120"/>
  <c r="DO1111"/>
  <c r="DO656"/>
  <c r="DO317"/>
  <c r="DO783"/>
  <c r="DO1288"/>
  <c r="DO1289"/>
  <c r="DO657"/>
  <c r="DO658"/>
  <c r="DO1112"/>
  <c r="DO318"/>
  <c r="DO121"/>
  <c r="DO659"/>
  <c r="DO1113"/>
  <c r="DO784"/>
  <c r="DO660"/>
  <c r="DO827"/>
  <c r="DO661"/>
  <c r="DO662"/>
  <c r="DO663"/>
  <c r="DO1290"/>
  <c r="DO16"/>
  <c r="DO664"/>
  <c r="DO122"/>
  <c r="DO1291"/>
  <c r="DO123"/>
  <c r="DO665"/>
  <c r="DO319"/>
  <c r="DO1292"/>
  <c r="DO666"/>
  <c r="DO1114"/>
  <c r="DO124"/>
  <c r="DO320"/>
  <c r="DO828"/>
  <c r="DO829"/>
  <c r="DO1293"/>
  <c r="DO1294"/>
  <c r="DO321"/>
  <c r="DO125"/>
  <c r="DO830"/>
  <c r="DO667"/>
  <c r="DO126"/>
  <c r="DO1295"/>
  <c r="DO322"/>
  <c r="DO1115"/>
  <c r="DO668"/>
  <c r="DO785"/>
  <c r="DO669"/>
  <c r="DO1116"/>
  <c r="DO127"/>
  <c r="DO1117"/>
  <c r="DO128"/>
  <c r="DO1118"/>
  <c r="DO1119"/>
  <c r="DO1120"/>
  <c r="DO1121"/>
  <c r="DO1122"/>
  <c r="DO323"/>
  <c r="DO324"/>
  <c r="DO670"/>
  <c r="DO1123"/>
  <c r="DO325"/>
  <c r="DO326"/>
  <c r="DO1124"/>
  <c r="DO1125"/>
  <c r="DO17"/>
  <c r="DO327"/>
  <c r="DO1126"/>
  <c r="DO129"/>
  <c r="DO130"/>
  <c r="DO1296"/>
  <c r="DO671"/>
  <c r="DO131"/>
  <c r="DO132"/>
  <c r="DO831"/>
  <c r="DO832"/>
  <c r="DO672"/>
  <c r="DO328"/>
  <c r="DO673"/>
  <c r="DO1297"/>
  <c r="DO1127"/>
  <c r="DO1128"/>
  <c r="DO674"/>
  <c r="DO1298"/>
  <c r="DO133"/>
  <c r="DO1129"/>
  <c r="DO1130"/>
  <c r="DO1131"/>
  <c r="DO675"/>
  <c r="DO329"/>
  <c r="DO676"/>
  <c r="DO1132"/>
  <c r="DO677"/>
  <c r="DO678"/>
  <c r="DO1133"/>
  <c r="DO1134"/>
  <c r="DO1135"/>
  <c r="DO330"/>
  <c r="DO1299"/>
  <c r="DO679"/>
  <c r="DO1136"/>
  <c r="DO680"/>
  <c r="DO681"/>
  <c r="DO682"/>
  <c r="DO1137"/>
  <c r="DO134"/>
  <c r="DO683"/>
  <c r="DO1138"/>
  <c r="DO135"/>
  <c r="DO136"/>
  <c r="DO1139"/>
  <c r="DO684"/>
  <c r="DO685"/>
  <c r="DO331"/>
  <c r="DO332"/>
  <c r="DO137"/>
  <c r="DO1140"/>
  <c r="DO1141"/>
  <c r="DO1142"/>
  <c r="DO686"/>
  <c r="DO138"/>
  <c r="DO1143"/>
  <c r="DO1144"/>
  <c r="DO333"/>
  <c r="DO687"/>
  <c r="DO139"/>
  <c r="DO140"/>
  <c r="DO1145"/>
  <c r="DO141"/>
  <c r="DO688"/>
  <c r="DO689"/>
  <c r="DO690"/>
  <c r="DO1300"/>
  <c r="DO833"/>
  <c r="DO691"/>
  <c r="DO1146"/>
  <c r="DO692"/>
  <c r="DO1147"/>
  <c r="DO142"/>
  <c r="DO1148"/>
  <c r="DO1301"/>
  <c r="DO1149"/>
  <c r="DO786"/>
  <c r="DO334"/>
  <c r="DO1150"/>
  <c r="DO1151"/>
  <c r="DO1302"/>
  <c r="DO1152"/>
  <c r="DO693"/>
  <c r="DO694"/>
  <c r="DO335"/>
  <c r="DO695"/>
  <c r="DO336"/>
  <c r="DO1153"/>
  <c r="DO696"/>
  <c r="DO697"/>
  <c r="DO698"/>
  <c r="DO699"/>
  <c r="DO787"/>
  <c r="DO337"/>
  <c r="DO700"/>
  <c r="DO788"/>
  <c r="DO1154"/>
  <c r="DO143"/>
  <c r="DO1155"/>
  <c r="DO1156"/>
  <c r="DO1157"/>
  <c r="DO1158"/>
  <c r="DO1159"/>
  <c r="DO144"/>
  <c r="DO1160"/>
  <c r="DO338"/>
  <c r="DO1161"/>
  <c r="DO339"/>
  <c r="DO1162"/>
  <c r="DO1163"/>
  <c r="DO18"/>
  <c r="DO340"/>
  <c r="DO1164"/>
  <c r="DO341"/>
  <c r="DO1165"/>
  <c r="DO145"/>
  <c r="DO701"/>
  <c r="DO702"/>
  <c r="DO146"/>
  <c r="DO1303"/>
  <c r="DO147"/>
  <c r="DO1304"/>
  <c r="DO703"/>
  <c r="DO342"/>
  <c r="DO1166"/>
  <c r="DO1167"/>
  <c r="DO1168"/>
  <c r="DO1305"/>
  <c r="DO704"/>
  <c r="DO148"/>
  <c r="DO705"/>
  <c r="DO1306"/>
  <c r="DO149"/>
  <c r="DO706"/>
  <c r="DO834"/>
  <c r="DO835"/>
  <c r="DO836"/>
  <c r="DO837"/>
  <c r="DO838"/>
  <c r="DO839"/>
  <c r="DO840"/>
  <c r="DO841"/>
  <c r="DO842"/>
  <c r="DO843"/>
  <c r="DO844"/>
  <c r="DO150"/>
  <c r="DO845"/>
  <c r="DO343"/>
  <c r="DO707"/>
  <c r="DO708"/>
  <c r="DO709"/>
  <c r="DO710"/>
  <c r="DO344"/>
  <c r="DO151"/>
  <c r="DO711"/>
  <c r="DO1169"/>
  <c r="DO1170"/>
  <c r="DO152"/>
  <c r="DO153"/>
  <c r="DO154"/>
  <c r="DO1171"/>
  <c r="DO19"/>
  <c r="DO1172"/>
  <c r="DO155"/>
  <c r="DO156"/>
  <c r="DO1173"/>
  <c r="DO846"/>
  <c r="DO157"/>
  <c r="DO847"/>
  <c r="DO158"/>
  <c r="DO1307"/>
  <c r="DO1174"/>
  <c r="DO159"/>
  <c r="DO160"/>
  <c r="DO1175"/>
  <c r="DO1176"/>
  <c r="DO1177"/>
  <c r="DO161"/>
  <c r="DO1178"/>
  <c r="DO1179"/>
  <c r="DO712"/>
  <c r="DO713"/>
  <c r="DO1180"/>
  <c r="DO1181"/>
  <c r="DO1182"/>
  <c r="DO1183"/>
  <c r="DO1184"/>
  <c r="DO1185"/>
  <c r="DO345"/>
  <c r="DO346"/>
  <c r="DO1186"/>
  <c r="DO20"/>
  <c r="DO848"/>
  <c r="DO714"/>
  <c r="DO849"/>
  <c r="DO850"/>
  <c r="DO1187"/>
  <c r="DO347"/>
  <c r="DO851"/>
  <c r="DO162"/>
  <c r="DO163"/>
  <c r="DO164"/>
  <c r="DO852"/>
  <c r="DO165"/>
  <c r="DO166"/>
  <c r="DO1188"/>
  <c r="DO715"/>
  <c r="DO1308"/>
  <c r="DO167"/>
  <c r="DO1189"/>
  <c r="DO168"/>
  <c r="DO1190"/>
  <c r="DO21"/>
  <c r="DO22"/>
  <c r="DO716"/>
  <c r="DO348"/>
  <c r="DO349"/>
  <c r="DO717"/>
  <c r="DO350"/>
  <c r="DO351"/>
  <c r="DO1191"/>
  <c r="DO169"/>
  <c r="DO170"/>
  <c r="DO1309"/>
  <c r="DO171"/>
  <c r="DO1310"/>
  <c r="DO172"/>
  <c r="DO718"/>
  <c r="DO173"/>
  <c r="DO1192"/>
  <c r="DO853"/>
  <c r="DO854"/>
  <c r="DO352"/>
  <c r="DO174"/>
  <c r="DO1193"/>
  <c r="DO1194"/>
  <c r="DO175"/>
  <c r="DO176"/>
  <c r="DO1195"/>
  <c r="DO719"/>
  <c r="DO1196"/>
  <c r="DO23"/>
  <c r="DO720"/>
  <c r="DO721"/>
  <c r="DO1197"/>
  <c r="DO1198"/>
  <c r="DO353"/>
  <c r="DO789"/>
  <c r="DO790"/>
  <c r="DO177"/>
  <c r="DO354"/>
  <c r="DO1199"/>
  <c r="DO178"/>
  <c r="DO355"/>
  <c r="DO1200"/>
  <c r="DO356"/>
  <c r="DO855"/>
  <c r="DO357"/>
  <c r="DO1201"/>
  <c r="DO358"/>
  <c r="DO359"/>
  <c r="DO1202"/>
  <c r="DO360"/>
  <c r="DO1203"/>
  <c r="DO722"/>
  <c r="DO1204"/>
  <c r="DO1205"/>
  <c r="DO179"/>
  <c r="DO180"/>
  <c r="DO791"/>
  <c r="DO181"/>
  <c r="DO1206"/>
  <c r="DO1311"/>
  <c r="DO723"/>
  <c r="DO182"/>
  <c r="DO183"/>
  <c r="DO184"/>
  <c r="DN857"/>
  <c r="DN24"/>
  <c r="DN1207"/>
  <c r="DN858"/>
  <c r="DN25"/>
  <c r="DN859"/>
  <c r="DN26"/>
  <c r="DN792"/>
  <c r="DN860"/>
  <c r="DN861"/>
  <c r="DN862"/>
  <c r="DN793"/>
  <c r="DN724"/>
  <c r="DN27"/>
  <c r="DN863"/>
  <c r="DN864"/>
  <c r="DN28"/>
  <c r="DN29"/>
  <c r="DN865"/>
  <c r="DN866"/>
  <c r="DN867"/>
  <c r="DN868"/>
  <c r="DN869"/>
  <c r="DN1208"/>
  <c r="DN870"/>
  <c r="DN361"/>
  <c r="DN1209"/>
  <c r="DN30"/>
  <c r="DN871"/>
  <c r="DN362"/>
  <c r="DN1210"/>
  <c r="DN1211"/>
  <c r="DN363"/>
  <c r="DN872"/>
  <c r="DN364"/>
  <c r="DN365"/>
  <c r="DN366"/>
  <c r="DN185"/>
  <c r="DN367"/>
  <c r="DN1212"/>
  <c r="DN368"/>
  <c r="DN369"/>
  <c r="DN370"/>
  <c r="DN371"/>
  <c r="DN873"/>
  <c r="DN1213"/>
  <c r="DN372"/>
  <c r="DN373"/>
  <c r="DN374"/>
  <c r="DN874"/>
  <c r="DN1214"/>
  <c r="DN875"/>
  <c r="DN375"/>
  <c r="DN876"/>
  <c r="DN1215"/>
  <c r="DN877"/>
  <c r="DN878"/>
  <c r="DN1216"/>
  <c r="DN879"/>
  <c r="DN376"/>
  <c r="DN880"/>
  <c r="DN1217"/>
  <c r="DN1218"/>
  <c r="DN377"/>
  <c r="DN881"/>
  <c r="DN1219"/>
  <c r="DN31"/>
  <c r="DN882"/>
  <c r="DN378"/>
  <c r="DN883"/>
  <c r="DN1220"/>
  <c r="DN379"/>
  <c r="DN884"/>
  <c r="DN1221"/>
  <c r="DN885"/>
  <c r="DN380"/>
  <c r="DN725"/>
  <c r="DN794"/>
  <c r="DN795"/>
  <c r="DN32"/>
  <c r="DN186"/>
  <c r="DN886"/>
  <c r="DN796"/>
  <c r="DN797"/>
  <c r="DN1312"/>
  <c r="DN887"/>
  <c r="DN33"/>
  <c r="DN34"/>
  <c r="DN35"/>
  <c r="DN187"/>
  <c r="DN888"/>
  <c r="DN381"/>
  <c r="DN889"/>
  <c r="DN890"/>
  <c r="DN891"/>
  <c r="DN382"/>
  <c r="DN383"/>
  <c r="DN892"/>
  <c r="DN384"/>
  <c r="DN385"/>
  <c r="DN386"/>
  <c r="DN893"/>
  <c r="DN387"/>
  <c r="DN388"/>
  <c r="DN894"/>
  <c r="DN188"/>
  <c r="DN895"/>
  <c r="DN189"/>
  <c r="DN896"/>
  <c r="DN36"/>
  <c r="DN1222"/>
  <c r="DN897"/>
  <c r="DN37"/>
  <c r="DN1223"/>
  <c r="DN389"/>
  <c r="DN390"/>
  <c r="DN391"/>
  <c r="DN190"/>
  <c r="DN898"/>
  <c r="DN191"/>
  <c r="DN899"/>
  <c r="DN900"/>
  <c r="DN901"/>
  <c r="DN1224"/>
  <c r="DN902"/>
  <c r="DN392"/>
  <c r="DN903"/>
  <c r="DN1225"/>
  <c r="DN393"/>
  <c r="DN904"/>
  <c r="DN905"/>
  <c r="DN906"/>
  <c r="DN1226"/>
  <c r="DN394"/>
  <c r="DN1227"/>
  <c r="DN907"/>
  <c r="DN908"/>
  <c r="DN395"/>
  <c r="DN396"/>
  <c r="DN1313"/>
  <c r="DN397"/>
  <c r="DN1228"/>
  <c r="DN398"/>
  <c r="DN1229"/>
  <c r="DN38"/>
  <c r="DN1230"/>
  <c r="DN39"/>
  <c r="DN1231"/>
  <c r="DN192"/>
  <c r="DN909"/>
  <c r="DN1232"/>
  <c r="DN40"/>
  <c r="DN910"/>
  <c r="DN911"/>
  <c r="DN41"/>
  <c r="DN42"/>
  <c r="DN193"/>
  <c r="DN399"/>
  <c r="DN194"/>
  <c r="DN400"/>
  <c r="DN1233"/>
  <c r="DN401"/>
  <c r="DN912"/>
  <c r="DN913"/>
  <c r="DN402"/>
  <c r="DN1234"/>
  <c r="DN403"/>
  <c r="DN726"/>
  <c r="DN914"/>
  <c r="DN404"/>
  <c r="DN405"/>
  <c r="DN406"/>
  <c r="DN195"/>
  <c r="DN915"/>
  <c r="DN196"/>
  <c r="DN916"/>
  <c r="DN197"/>
  <c r="DN917"/>
  <c r="DN2"/>
  <c r="DN407"/>
  <c r="DN408"/>
  <c r="DN43"/>
  <c r="DN409"/>
  <c r="DN410"/>
  <c r="DN918"/>
  <c r="DN198"/>
  <c r="DN919"/>
  <c r="DN199"/>
  <c r="DN920"/>
  <c r="DN411"/>
  <c r="DN921"/>
  <c r="DN1235"/>
  <c r="DN44"/>
  <c r="DN200"/>
  <c r="DN412"/>
  <c r="DN201"/>
  <c r="DN202"/>
  <c r="DN922"/>
  <c r="DN923"/>
  <c r="DN203"/>
  <c r="DN204"/>
  <c r="DN924"/>
  <c r="DN205"/>
  <c r="DN925"/>
  <c r="DN206"/>
  <c r="DN926"/>
  <c r="DN927"/>
  <c r="DN45"/>
  <c r="DN798"/>
  <c r="DN1236"/>
  <c r="DN799"/>
  <c r="DN413"/>
  <c r="DN414"/>
  <c r="DN928"/>
  <c r="DN207"/>
  <c r="DN929"/>
  <c r="DN1237"/>
  <c r="DN1314"/>
  <c r="DN800"/>
  <c r="DN801"/>
  <c r="DN930"/>
  <c r="DN931"/>
  <c r="DN415"/>
  <c r="DN208"/>
  <c r="DN932"/>
  <c r="DN1238"/>
  <c r="DN416"/>
  <c r="DN417"/>
  <c r="DN418"/>
  <c r="DN933"/>
  <c r="DN934"/>
  <c r="DN419"/>
  <c r="DN3"/>
  <c r="DN46"/>
  <c r="DN935"/>
  <c r="DN1239"/>
  <c r="DN936"/>
  <c r="DN420"/>
  <c r="DN937"/>
  <c r="DN421"/>
  <c r="DN938"/>
  <c r="DN939"/>
  <c r="DN940"/>
  <c r="DN422"/>
  <c r="DN47"/>
  <c r="DN209"/>
  <c r="DN802"/>
  <c r="DN423"/>
  <c r="DN210"/>
  <c r="DN424"/>
  <c r="DN425"/>
  <c r="DN4"/>
  <c r="DN426"/>
  <c r="DN48"/>
  <c r="DN941"/>
  <c r="DN49"/>
  <c r="DN942"/>
  <c r="DN943"/>
  <c r="DN211"/>
  <c r="DN427"/>
  <c r="DN944"/>
  <c r="DN1240"/>
  <c r="DN945"/>
  <c r="DN946"/>
  <c r="DN428"/>
  <c r="DN50"/>
  <c r="DN429"/>
  <c r="DN430"/>
  <c r="DN803"/>
  <c r="DN431"/>
  <c r="DN432"/>
  <c r="DN212"/>
  <c r="DN433"/>
  <c r="DN727"/>
  <c r="DN728"/>
  <c r="DN434"/>
  <c r="DN435"/>
  <c r="DN947"/>
  <c r="DN436"/>
  <c r="DN729"/>
  <c r="DN437"/>
  <c r="DN438"/>
  <c r="DN730"/>
  <c r="DN731"/>
  <c r="DN439"/>
  <c r="DN440"/>
  <c r="DN732"/>
  <c r="DN733"/>
  <c r="DN51"/>
  <c r="DN441"/>
  <c r="DN52"/>
  <c r="DN1241"/>
  <c r="DN948"/>
  <c r="DN213"/>
  <c r="DN949"/>
  <c r="DN214"/>
  <c r="DN950"/>
  <c r="DN215"/>
  <c r="DN951"/>
  <c r="DN216"/>
  <c r="DN952"/>
  <c r="DN217"/>
  <c r="DN953"/>
  <c r="DN218"/>
  <c r="DN954"/>
  <c r="DN219"/>
  <c r="DN955"/>
  <c r="DN220"/>
  <c r="DN956"/>
  <c r="DN221"/>
  <c r="DN957"/>
  <c r="DN222"/>
  <c r="DN958"/>
  <c r="DN223"/>
  <c r="DN959"/>
  <c r="DN224"/>
  <c r="DN960"/>
  <c r="DN225"/>
  <c r="DN961"/>
  <c r="DN226"/>
  <c r="DN962"/>
  <c r="DN227"/>
  <c r="DN963"/>
  <c r="DN228"/>
  <c r="DN964"/>
  <c r="DN229"/>
  <c r="DN965"/>
  <c r="DN230"/>
  <c r="DN966"/>
  <c r="DN231"/>
  <c r="DN967"/>
  <c r="DN968"/>
  <c r="DN232"/>
  <c r="DN233"/>
  <c r="DN969"/>
  <c r="DN234"/>
  <c r="DN970"/>
  <c r="DN235"/>
  <c r="DN236"/>
  <c r="DN971"/>
  <c r="DN237"/>
  <c r="DN972"/>
  <c r="DN238"/>
  <c r="DN973"/>
  <c r="DN239"/>
  <c r="DN974"/>
  <c r="DN240"/>
  <c r="DN975"/>
  <c r="DN241"/>
  <c r="DN242"/>
  <c r="DN976"/>
  <c r="DN243"/>
  <c r="DN977"/>
  <c r="DN244"/>
  <c r="DN978"/>
  <c r="DN979"/>
  <c r="DN245"/>
  <c r="DN980"/>
  <c r="DN246"/>
  <c r="DN981"/>
  <c r="DN247"/>
  <c r="DN982"/>
  <c r="DN248"/>
  <c r="DN983"/>
  <c r="DN249"/>
  <c r="DN984"/>
  <c r="DN250"/>
  <c r="DN985"/>
  <c r="DN251"/>
  <c r="DN986"/>
  <c r="DN252"/>
  <c r="DN987"/>
  <c r="DN253"/>
  <c r="DN988"/>
  <c r="DN254"/>
  <c r="DN989"/>
  <c r="DN255"/>
  <c r="DN990"/>
  <c r="DN256"/>
  <c r="DN991"/>
  <c r="DN257"/>
  <c r="DN992"/>
  <c r="DN258"/>
  <c r="DN993"/>
  <c r="DN994"/>
  <c r="DN1242"/>
  <c r="DN442"/>
  <c r="DN995"/>
  <c r="DN259"/>
  <c r="DN996"/>
  <c r="DN997"/>
  <c r="DN260"/>
  <c r="DN998"/>
  <c r="DN443"/>
  <c r="DN444"/>
  <c r="DN734"/>
  <c r="DN53"/>
  <c r="DN445"/>
  <c r="DN446"/>
  <c r="DN54"/>
  <c r="DN447"/>
  <c r="DN448"/>
  <c r="DN449"/>
  <c r="DN1243"/>
  <c r="DN450"/>
  <c r="DN1315"/>
  <c r="DN451"/>
  <c r="DN452"/>
  <c r="DN804"/>
  <c r="DN55"/>
  <c r="DN735"/>
  <c r="DN261"/>
  <c r="DN453"/>
  <c r="DN1316"/>
  <c r="DN1244"/>
  <c r="DN736"/>
  <c r="DN5"/>
  <c r="DN454"/>
  <c r="DN999"/>
  <c r="DN455"/>
  <c r="DN1245"/>
  <c r="DN456"/>
  <c r="DN737"/>
  <c r="DN457"/>
  <c r="DN1246"/>
  <c r="DN458"/>
  <c r="DN1000"/>
  <c r="DN1001"/>
  <c r="DN262"/>
  <c r="DN263"/>
  <c r="DN56"/>
  <c r="DN459"/>
  <c r="DN460"/>
  <c r="DN461"/>
  <c r="DN462"/>
  <c r="DN463"/>
  <c r="DN264"/>
  <c r="DN57"/>
  <c r="DN58"/>
  <c r="DN464"/>
  <c r="DN465"/>
  <c r="DN466"/>
  <c r="DN467"/>
  <c r="DN1247"/>
  <c r="DN1002"/>
  <c r="DN1248"/>
  <c r="DN468"/>
  <c r="DN1003"/>
  <c r="DN469"/>
  <c r="DN470"/>
  <c r="DN471"/>
  <c r="DN1004"/>
  <c r="DN1005"/>
  <c r="DN1006"/>
  <c r="DN1007"/>
  <c r="DN472"/>
  <c r="DN1008"/>
  <c r="DN473"/>
  <c r="DN474"/>
  <c r="DN59"/>
  <c r="DN475"/>
  <c r="DN1009"/>
  <c r="DN60"/>
  <c r="DN805"/>
  <c r="DN476"/>
  <c r="DN477"/>
  <c r="DN478"/>
  <c r="DN479"/>
  <c r="DN480"/>
  <c r="DN481"/>
  <c r="DN482"/>
  <c r="DN483"/>
  <c r="DN484"/>
  <c r="DN485"/>
  <c r="DN486"/>
  <c r="DN487"/>
  <c r="DN488"/>
  <c r="DN489"/>
  <c r="DN490"/>
  <c r="DN491"/>
  <c r="DN738"/>
  <c r="DN739"/>
  <c r="DN492"/>
  <c r="DN740"/>
  <c r="DN741"/>
  <c r="DN742"/>
  <c r="DN493"/>
  <c r="DN61"/>
  <c r="DN265"/>
  <c r="DN62"/>
  <c r="DN1010"/>
  <c r="DN1011"/>
  <c r="DN743"/>
  <c r="DN1324"/>
  <c r="DN744"/>
  <c r="DN745"/>
  <c r="DN494"/>
  <c r="DN806"/>
  <c r="DN495"/>
  <c r="DN496"/>
  <c r="DN497"/>
  <c r="DN498"/>
  <c r="DN499"/>
  <c r="DN500"/>
  <c r="DN501"/>
  <c r="DN502"/>
  <c r="DN503"/>
  <c r="DN504"/>
  <c r="DN505"/>
  <c r="DN506"/>
  <c r="DN266"/>
  <c r="DN1317"/>
  <c r="DN507"/>
  <c r="DN508"/>
  <c r="DN63"/>
  <c r="DN64"/>
  <c r="DN1012"/>
  <c r="DN65"/>
  <c r="DN509"/>
  <c r="DN1013"/>
  <c r="DN1014"/>
  <c r="DN66"/>
  <c r="DN510"/>
  <c r="DN67"/>
  <c r="DN511"/>
  <c r="DN512"/>
  <c r="DN746"/>
  <c r="DN747"/>
  <c r="DN748"/>
  <c r="DN267"/>
  <c r="DN749"/>
  <c r="DN68"/>
  <c r="DN268"/>
  <c r="DN750"/>
  <c r="DN1325"/>
  <c r="DN69"/>
  <c r="DN1015"/>
  <c r="DN1016"/>
  <c r="DN70"/>
  <c r="DN807"/>
  <c r="DN808"/>
  <c r="DN1249"/>
  <c r="DN1250"/>
  <c r="DN809"/>
  <c r="DN1326"/>
  <c r="DN1318"/>
  <c r="DN1017"/>
  <c r="DN1018"/>
  <c r="DN1019"/>
  <c r="DN269"/>
  <c r="DN513"/>
  <c r="DN1020"/>
  <c r="DN751"/>
  <c r="DN752"/>
  <c r="DN6"/>
  <c r="DN71"/>
  <c r="DN810"/>
  <c r="DN270"/>
  <c r="DN72"/>
  <c r="DN753"/>
  <c r="DN811"/>
  <c r="DN1021"/>
  <c r="DN514"/>
  <c r="DN515"/>
  <c r="DN1022"/>
  <c r="DN271"/>
  <c r="DN272"/>
  <c r="DN516"/>
  <c r="DN517"/>
  <c r="DN1023"/>
  <c r="DN812"/>
  <c r="DN273"/>
  <c r="DN1024"/>
  <c r="DN1025"/>
  <c r="DN518"/>
  <c r="DN754"/>
  <c r="DN519"/>
  <c r="DN520"/>
  <c r="DN755"/>
  <c r="DN756"/>
  <c r="DN7"/>
  <c r="DN521"/>
  <c r="DN1026"/>
  <c r="DN1251"/>
  <c r="DN522"/>
  <c r="DN523"/>
  <c r="DN1319"/>
  <c r="DN1252"/>
  <c r="DN1027"/>
  <c r="DN524"/>
  <c r="DN525"/>
  <c r="DN1028"/>
  <c r="DN274"/>
  <c r="DN8"/>
  <c r="DN275"/>
  <c r="DN526"/>
  <c r="DN527"/>
  <c r="DN528"/>
  <c r="DN276"/>
  <c r="DN529"/>
  <c r="DN1253"/>
  <c r="DN530"/>
  <c r="DN531"/>
  <c r="DN532"/>
  <c r="DN1029"/>
  <c r="DN533"/>
  <c r="DN534"/>
  <c r="DN535"/>
  <c r="DN536"/>
  <c r="DN537"/>
  <c r="DN538"/>
  <c r="DN539"/>
  <c r="DN540"/>
  <c r="DN541"/>
  <c r="DN542"/>
  <c r="DN543"/>
  <c r="DN73"/>
  <c r="DN544"/>
  <c r="DN813"/>
  <c r="DN74"/>
  <c r="DN277"/>
  <c r="DN757"/>
  <c r="DN758"/>
  <c r="DN75"/>
  <c r="DN1030"/>
  <c r="DN76"/>
  <c r="DN1031"/>
  <c r="DN545"/>
  <c r="DN546"/>
  <c r="DN77"/>
  <c r="DN1032"/>
  <c r="DN278"/>
  <c r="DN1033"/>
  <c r="DN279"/>
  <c r="DN78"/>
  <c r="DN79"/>
  <c r="DN1034"/>
  <c r="DN547"/>
  <c r="DN1254"/>
  <c r="DN1035"/>
  <c r="DN1036"/>
  <c r="DN80"/>
  <c r="DN759"/>
  <c r="DN548"/>
  <c r="DN1037"/>
  <c r="DN549"/>
  <c r="DN1255"/>
  <c r="DN1256"/>
  <c r="DN1038"/>
  <c r="DN9"/>
  <c r="DN81"/>
  <c r="DN82"/>
  <c r="DN550"/>
  <c r="DN551"/>
  <c r="DN760"/>
  <c r="DN83"/>
  <c r="DN1257"/>
  <c r="DN1258"/>
  <c r="DN761"/>
  <c r="DN1039"/>
  <c r="DN1040"/>
  <c r="DN814"/>
  <c r="DN815"/>
  <c r="DN280"/>
  <c r="DN10"/>
  <c r="DN1041"/>
  <c r="DN1042"/>
  <c r="DN552"/>
  <c r="DN1043"/>
  <c r="DN1259"/>
  <c r="DN1044"/>
  <c r="DN553"/>
  <c r="DN1045"/>
  <c r="DN281"/>
  <c r="DN554"/>
  <c r="DN555"/>
  <c r="DN1046"/>
  <c r="DN282"/>
  <c r="DN556"/>
  <c r="DN1047"/>
  <c r="DN84"/>
  <c r="DN85"/>
  <c r="DN557"/>
  <c r="DN86"/>
  <c r="DN1048"/>
  <c r="DN283"/>
  <c r="DN1260"/>
  <c r="DN1261"/>
  <c r="DN284"/>
  <c r="DN558"/>
  <c r="DN816"/>
  <c r="DN87"/>
  <c r="DN1262"/>
  <c r="DN817"/>
  <c r="DN818"/>
  <c r="DN1049"/>
  <c r="DN1050"/>
  <c r="DN11"/>
  <c r="DN1051"/>
  <c r="DN559"/>
  <c r="DN560"/>
  <c r="DN1052"/>
  <c r="DN1053"/>
  <c r="DN561"/>
  <c r="DN562"/>
  <c r="DN88"/>
  <c r="DN1054"/>
  <c r="DN1055"/>
  <c r="DN1056"/>
  <c r="DN89"/>
  <c r="DN12"/>
  <c r="DN90"/>
  <c r="DN1263"/>
  <c r="DN762"/>
  <c r="DN563"/>
  <c r="DN564"/>
  <c r="DN565"/>
  <c r="DN566"/>
  <c r="DN567"/>
  <c r="DN568"/>
  <c r="DN819"/>
  <c r="DN1057"/>
  <c r="DN285"/>
  <c r="DN1264"/>
  <c r="DN1058"/>
  <c r="DN1265"/>
  <c r="DN91"/>
  <c r="DN1059"/>
  <c r="DN92"/>
  <c r="DN1060"/>
  <c r="DN93"/>
  <c r="DN569"/>
  <c r="DN1061"/>
  <c r="DN13"/>
  <c r="DN1266"/>
  <c r="DN820"/>
  <c r="DN821"/>
  <c r="DN570"/>
  <c r="DN1267"/>
  <c r="DN94"/>
  <c r="DN286"/>
  <c r="DN1062"/>
  <c r="DN1063"/>
  <c r="DN95"/>
  <c r="DN1268"/>
  <c r="DN287"/>
  <c r="DN288"/>
  <c r="DN289"/>
  <c r="DN290"/>
  <c r="DN291"/>
  <c r="DN571"/>
  <c r="DN1064"/>
  <c r="DN572"/>
  <c r="DN822"/>
  <c r="DN96"/>
  <c r="DN573"/>
  <c r="DN97"/>
  <c r="DN1269"/>
  <c r="DN1065"/>
  <c r="DN574"/>
  <c r="DN575"/>
  <c r="DN576"/>
  <c r="DN577"/>
  <c r="DN578"/>
  <c r="DN823"/>
  <c r="DN292"/>
  <c r="DN293"/>
  <c r="DN294"/>
  <c r="DN295"/>
  <c r="DN1270"/>
  <c r="DN98"/>
  <c r="DN824"/>
  <c r="DN579"/>
  <c r="DN1066"/>
  <c r="DN763"/>
  <c r="DN764"/>
  <c r="DN296"/>
  <c r="DN580"/>
  <c r="DN581"/>
  <c r="DN582"/>
  <c r="DN583"/>
  <c r="DN584"/>
  <c r="DN585"/>
  <c r="DN586"/>
  <c r="DN587"/>
  <c r="DN588"/>
  <c r="DN589"/>
  <c r="DN1067"/>
  <c r="DN99"/>
  <c r="DN100"/>
  <c r="DN590"/>
  <c r="DN101"/>
  <c r="DN297"/>
  <c r="DN591"/>
  <c r="DN592"/>
  <c r="DN1068"/>
  <c r="DN1069"/>
  <c r="DN765"/>
  <c r="DN1070"/>
  <c r="DN1071"/>
  <c r="DN766"/>
  <c r="DN767"/>
  <c r="DN298"/>
  <c r="DN102"/>
  <c r="DN103"/>
  <c r="DN299"/>
  <c r="DN14"/>
  <c r="DN1072"/>
  <c r="DN593"/>
  <c r="DN1073"/>
  <c r="DN594"/>
  <c r="DN595"/>
  <c r="DN104"/>
  <c r="DN768"/>
  <c r="DN596"/>
  <c r="DN769"/>
  <c r="DN1320"/>
  <c r="DN1271"/>
  <c r="DN770"/>
  <c r="DN597"/>
  <c r="DN598"/>
  <c r="DN599"/>
  <c r="DN600"/>
  <c r="DN601"/>
  <c r="DN602"/>
  <c r="DN603"/>
  <c r="DN604"/>
  <c r="DN605"/>
  <c r="DN606"/>
  <c r="DN607"/>
  <c r="DN608"/>
  <c r="DN609"/>
  <c r="DN610"/>
  <c r="DN611"/>
  <c r="DN612"/>
  <c r="DN613"/>
  <c r="DN614"/>
  <c r="DN105"/>
  <c r="DN615"/>
  <c r="DN616"/>
  <c r="DN617"/>
  <c r="DN1272"/>
  <c r="DN1074"/>
  <c r="DN300"/>
  <c r="DN1075"/>
  <c r="DN1076"/>
  <c r="DN1321"/>
  <c r="DN825"/>
  <c r="DN106"/>
  <c r="DN618"/>
  <c r="DN1273"/>
  <c r="DN1077"/>
  <c r="DN1078"/>
  <c r="DN1079"/>
  <c r="DN301"/>
  <c r="DN619"/>
  <c r="DN1274"/>
  <c r="DN620"/>
  <c r="DN1080"/>
  <c r="DN1081"/>
  <c r="DN621"/>
  <c r="DN622"/>
  <c r="DN302"/>
  <c r="DN623"/>
  <c r="DN771"/>
  <c r="DN772"/>
  <c r="DN1275"/>
  <c r="DN624"/>
  <c r="DN107"/>
  <c r="DN826"/>
  <c r="DN1082"/>
  <c r="DN108"/>
  <c r="DN1083"/>
  <c r="DN1084"/>
  <c r="DN1276"/>
  <c r="DN625"/>
  <c r="DN15"/>
  <c r="DN626"/>
  <c r="DN627"/>
  <c r="DN1277"/>
  <c r="DN628"/>
  <c r="DN1085"/>
  <c r="DN1278"/>
  <c r="DN629"/>
  <c r="DN1086"/>
  <c r="DN109"/>
  <c r="DN1087"/>
  <c r="DN1088"/>
  <c r="DN1089"/>
  <c r="DN630"/>
  <c r="DN303"/>
  <c r="DN304"/>
  <c r="DN631"/>
  <c r="DN632"/>
  <c r="DN110"/>
  <c r="DN773"/>
  <c r="DN774"/>
  <c r="DN633"/>
  <c r="DN1327"/>
  <c r="DN305"/>
  <c r="DN306"/>
  <c r="DN111"/>
  <c r="DN634"/>
  <c r="DN775"/>
  <c r="DN307"/>
  <c r="DN635"/>
  <c r="DN1090"/>
  <c r="DN308"/>
  <c r="DN112"/>
  <c r="DN776"/>
  <c r="DN777"/>
  <c r="DN636"/>
  <c r="DN1279"/>
  <c r="DN1091"/>
  <c r="DN309"/>
  <c r="DN113"/>
  <c r="DN1092"/>
  <c r="DN114"/>
  <c r="DN1093"/>
  <c r="DN310"/>
  <c r="DN637"/>
  <c r="DN1280"/>
  <c r="DN1094"/>
  <c r="DN778"/>
  <c r="DN779"/>
  <c r="DN638"/>
  <c r="DN639"/>
  <c r="DN311"/>
  <c r="DN1281"/>
  <c r="DN312"/>
  <c r="DN640"/>
  <c r="DN641"/>
  <c r="DN642"/>
  <c r="DN1322"/>
  <c r="DN643"/>
  <c r="DN1282"/>
  <c r="DN1095"/>
  <c r="DN644"/>
  <c r="DN645"/>
  <c r="DN1096"/>
  <c r="DN313"/>
  <c r="DN780"/>
  <c r="DN646"/>
  <c r="DN647"/>
  <c r="DN648"/>
  <c r="DN1097"/>
  <c r="DN1098"/>
  <c r="DN314"/>
  <c r="DN1099"/>
  <c r="DN115"/>
  <c r="DN116"/>
  <c r="DN315"/>
  <c r="DN1283"/>
  <c r="DN1100"/>
  <c r="DN117"/>
  <c r="DN1101"/>
  <c r="DN649"/>
  <c r="DN781"/>
  <c r="DN1284"/>
  <c r="DN650"/>
  <c r="DN118"/>
  <c r="DN1102"/>
  <c r="DN1103"/>
  <c r="DN1104"/>
  <c r="DN316"/>
  <c r="DN782"/>
  <c r="DN1105"/>
  <c r="DN1106"/>
  <c r="DN1285"/>
  <c r="DN1107"/>
  <c r="DN1108"/>
  <c r="DN1109"/>
  <c r="DN651"/>
  <c r="DN1286"/>
  <c r="DN1323"/>
  <c r="DN119"/>
  <c r="DN652"/>
  <c r="DN653"/>
  <c r="DN1287"/>
  <c r="DN654"/>
  <c r="DN1110"/>
  <c r="DN655"/>
  <c r="DN120"/>
  <c r="DN1111"/>
  <c r="DN656"/>
  <c r="DN317"/>
  <c r="DN783"/>
  <c r="DN1288"/>
  <c r="DN1289"/>
  <c r="DN657"/>
  <c r="DN658"/>
  <c r="DN1112"/>
  <c r="DN318"/>
  <c r="DN121"/>
  <c r="DN659"/>
  <c r="DN1113"/>
  <c r="DN784"/>
  <c r="DN660"/>
  <c r="DN827"/>
  <c r="DN661"/>
  <c r="DN662"/>
  <c r="DN663"/>
  <c r="DN1290"/>
  <c r="DN16"/>
  <c r="DN664"/>
  <c r="DN122"/>
  <c r="DN1291"/>
  <c r="DN123"/>
  <c r="DN665"/>
  <c r="DN319"/>
  <c r="DN1292"/>
  <c r="DN666"/>
  <c r="DN1114"/>
  <c r="DN124"/>
  <c r="DN320"/>
  <c r="DN828"/>
  <c r="DN829"/>
  <c r="DN1293"/>
  <c r="DN1294"/>
  <c r="DN321"/>
  <c r="DN125"/>
  <c r="DN830"/>
  <c r="DN667"/>
  <c r="DN126"/>
  <c r="DN1295"/>
  <c r="DN322"/>
  <c r="DN1115"/>
  <c r="DN668"/>
  <c r="DN785"/>
  <c r="DN669"/>
  <c r="DN1116"/>
  <c r="DN127"/>
  <c r="DN1117"/>
  <c r="DN128"/>
  <c r="DN1118"/>
  <c r="DN1119"/>
  <c r="DN1120"/>
  <c r="DN1121"/>
  <c r="DN1122"/>
  <c r="DN323"/>
  <c r="DN324"/>
  <c r="DN670"/>
  <c r="DN1123"/>
  <c r="DN325"/>
  <c r="DN326"/>
  <c r="DN1124"/>
  <c r="DN1125"/>
  <c r="DN17"/>
  <c r="DN327"/>
  <c r="DN1126"/>
  <c r="DN129"/>
  <c r="DN130"/>
  <c r="DN1296"/>
  <c r="DN671"/>
  <c r="DN131"/>
  <c r="DN132"/>
  <c r="DN831"/>
  <c r="DN832"/>
  <c r="DN672"/>
  <c r="DN328"/>
  <c r="DN673"/>
  <c r="DN1297"/>
  <c r="DN1127"/>
  <c r="DN1128"/>
  <c r="DN674"/>
  <c r="DN1298"/>
  <c r="DN133"/>
  <c r="DN1129"/>
  <c r="DN1130"/>
  <c r="DN1131"/>
  <c r="DN675"/>
  <c r="DN329"/>
  <c r="DN676"/>
  <c r="DN1132"/>
  <c r="DN677"/>
  <c r="DN678"/>
  <c r="DN1133"/>
  <c r="DN1134"/>
  <c r="DN1135"/>
  <c r="DN330"/>
  <c r="DN1299"/>
  <c r="DN679"/>
  <c r="DN1136"/>
  <c r="DN680"/>
  <c r="DN681"/>
  <c r="DN682"/>
  <c r="DN1137"/>
  <c r="DN134"/>
  <c r="DN683"/>
  <c r="DN1138"/>
  <c r="DN135"/>
  <c r="DN136"/>
  <c r="DN1139"/>
  <c r="DN684"/>
  <c r="DN685"/>
  <c r="DN331"/>
  <c r="DN332"/>
  <c r="DN137"/>
  <c r="DN1140"/>
  <c r="DN1141"/>
  <c r="DN1142"/>
  <c r="DN686"/>
  <c r="DN138"/>
  <c r="DN1143"/>
  <c r="DN1144"/>
  <c r="DN333"/>
  <c r="DN687"/>
  <c r="DN139"/>
  <c r="DN140"/>
  <c r="DN1145"/>
  <c r="DN141"/>
  <c r="DN688"/>
  <c r="DN689"/>
  <c r="DN690"/>
  <c r="DN1300"/>
  <c r="DN833"/>
  <c r="DN691"/>
  <c r="DN1146"/>
  <c r="DN692"/>
  <c r="DN1147"/>
  <c r="DN142"/>
  <c r="DN1148"/>
  <c r="DN1301"/>
  <c r="DN1149"/>
  <c r="DN786"/>
  <c r="DN334"/>
  <c r="DN1150"/>
  <c r="DN1151"/>
  <c r="DN1302"/>
  <c r="DN1152"/>
  <c r="DN693"/>
  <c r="DN694"/>
  <c r="DN335"/>
  <c r="DN695"/>
  <c r="DN336"/>
  <c r="DN1153"/>
  <c r="DN696"/>
  <c r="DN697"/>
  <c r="DN698"/>
  <c r="DN699"/>
  <c r="DN787"/>
  <c r="DN337"/>
  <c r="DN700"/>
  <c r="DN788"/>
  <c r="DN1154"/>
  <c r="DN143"/>
  <c r="DN1155"/>
  <c r="DN1156"/>
  <c r="DN1157"/>
  <c r="DN1158"/>
  <c r="DN1159"/>
  <c r="DN144"/>
  <c r="DN1160"/>
  <c r="DN338"/>
  <c r="DN1161"/>
  <c r="DN339"/>
  <c r="DN1162"/>
  <c r="DN1163"/>
  <c r="DN18"/>
  <c r="DN340"/>
  <c r="DN1164"/>
  <c r="DN341"/>
  <c r="DN1165"/>
  <c r="DN145"/>
  <c r="DN701"/>
  <c r="DN702"/>
  <c r="DN146"/>
  <c r="DN1303"/>
  <c r="DN147"/>
  <c r="DN1304"/>
  <c r="DN703"/>
  <c r="DN342"/>
  <c r="DN1166"/>
  <c r="DN1167"/>
  <c r="DN1168"/>
  <c r="DN1305"/>
  <c r="DN704"/>
  <c r="DN148"/>
  <c r="DN705"/>
  <c r="DN1306"/>
  <c r="DN149"/>
  <c r="DN706"/>
  <c r="DN834"/>
  <c r="DN835"/>
  <c r="DN836"/>
  <c r="DN837"/>
  <c r="DN838"/>
  <c r="DN839"/>
  <c r="DN840"/>
  <c r="DN841"/>
  <c r="DN842"/>
  <c r="DN843"/>
  <c r="DN844"/>
  <c r="DN150"/>
  <c r="DN845"/>
  <c r="DN343"/>
  <c r="DN707"/>
  <c r="DN708"/>
  <c r="DN709"/>
  <c r="DN710"/>
  <c r="DN344"/>
  <c r="DN151"/>
  <c r="DN711"/>
  <c r="DN1169"/>
  <c r="DN1170"/>
  <c r="DN152"/>
  <c r="DN153"/>
  <c r="DN154"/>
  <c r="DN1171"/>
  <c r="DN19"/>
  <c r="DN1172"/>
  <c r="DN155"/>
  <c r="DN156"/>
  <c r="DN1173"/>
  <c r="DN846"/>
  <c r="DN157"/>
  <c r="DN847"/>
  <c r="DN158"/>
  <c r="DN1307"/>
  <c r="DN1174"/>
  <c r="DN159"/>
  <c r="DN160"/>
  <c r="DN1175"/>
  <c r="DN1176"/>
  <c r="DN1177"/>
  <c r="DN161"/>
  <c r="DN1178"/>
  <c r="DN1179"/>
  <c r="DN712"/>
  <c r="DN713"/>
  <c r="DN1180"/>
  <c r="DN1181"/>
  <c r="DN1182"/>
  <c r="DN1183"/>
  <c r="DN1184"/>
  <c r="DN1185"/>
  <c r="DN345"/>
  <c r="DN346"/>
  <c r="DN1186"/>
  <c r="DN20"/>
  <c r="DN848"/>
  <c r="DN714"/>
  <c r="DN849"/>
  <c r="DN850"/>
  <c r="DN1187"/>
  <c r="DN347"/>
  <c r="DN851"/>
  <c r="DN162"/>
  <c r="DN163"/>
  <c r="DN164"/>
  <c r="DN852"/>
  <c r="DN165"/>
  <c r="DN166"/>
  <c r="DN1188"/>
  <c r="DN715"/>
  <c r="DN1308"/>
  <c r="DN167"/>
  <c r="DN1189"/>
  <c r="DN168"/>
  <c r="DN1190"/>
  <c r="DN21"/>
  <c r="DN22"/>
  <c r="DN716"/>
  <c r="DN348"/>
  <c r="DN349"/>
  <c r="DN717"/>
  <c r="DN350"/>
  <c r="DN351"/>
  <c r="DN1191"/>
  <c r="DN169"/>
  <c r="DN170"/>
  <c r="DN1309"/>
  <c r="DN171"/>
  <c r="DN1310"/>
  <c r="DN172"/>
  <c r="DN718"/>
  <c r="DN173"/>
  <c r="DN1192"/>
  <c r="DN853"/>
  <c r="DN854"/>
  <c r="DN352"/>
  <c r="DN174"/>
  <c r="DN1193"/>
  <c r="DN1194"/>
  <c r="DN175"/>
  <c r="DN176"/>
  <c r="DN1195"/>
  <c r="DN719"/>
  <c r="DN1196"/>
  <c r="DN23"/>
  <c r="DN720"/>
  <c r="DN721"/>
  <c r="DN1197"/>
  <c r="DN1198"/>
  <c r="DN353"/>
  <c r="DN789"/>
  <c r="DN790"/>
  <c r="DN177"/>
  <c r="DN354"/>
  <c r="DN1199"/>
  <c r="DN178"/>
  <c r="DN355"/>
  <c r="DN1200"/>
  <c r="DN356"/>
  <c r="DN855"/>
  <c r="DN357"/>
  <c r="DN1201"/>
  <c r="DN358"/>
  <c r="DN359"/>
  <c r="DN1202"/>
  <c r="DN360"/>
  <c r="DN1203"/>
  <c r="DN722"/>
  <c r="DN1204"/>
  <c r="DN1205"/>
  <c r="DN179"/>
  <c r="DN180"/>
  <c r="DN791"/>
  <c r="DN181"/>
  <c r="DN1206"/>
  <c r="DN1311"/>
  <c r="DN723"/>
  <c r="DN182"/>
  <c r="DN183"/>
  <c r="DN184"/>
  <c r="DM857"/>
  <c r="DM24"/>
  <c r="DM1207"/>
  <c r="DM858"/>
  <c r="DM25"/>
  <c r="DM859"/>
  <c r="DM26"/>
  <c r="DM792"/>
  <c r="DM860"/>
  <c r="DM861"/>
  <c r="DM862"/>
  <c r="DM793"/>
  <c r="DM724"/>
  <c r="DM27"/>
  <c r="DM863"/>
  <c r="DM864"/>
  <c r="DM28"/>
  <c r="DM29"/>
  <c r="DM865"/>
  <c r="DM866"/>
  <c r="DM867"/>
  <c r="DM868"/>
  <c r="DM869"/>
  <c r="DM1208"/>
  <c r="DM870"/>
  <c r="DM361"/>
  <c r="DM1209"/>
  <c r="DM30"/>
  <c r="DM871"/>
  <c r="DM362"/>
  <c r="DM1210"/>
  <c r="DM1211"/>
  <c r="DM363"/>
  <c r="DM872"/>
  <c r="DM364"/>
  <c r="DM365"/>
  <c r="DM366"/>
  <c r="DM185"/>
  <c r="DM367"/>
  <c r="DM1212"/>
  <c r="DM368"/>
  <c r="DM369"/>
  <c r="DM370"/>
  <c r="DM371"/>
  <c r="DM873"/>
  <c r="DM1213"/>
  <c r="DM372"/>
  <c r="DM373"/>
  <c r="DM374"/>
  <c r="DM874"/>
  <c r="DM1214"/>
  <c r="DM875"/>
  <c r="DM375"/>
  <c r="DM876"/>
  <c r="DM1215"/>
  <c r="DM877"/>
  <c r="DM878"/>
  <c r="DM1216"/>
  <c r="DM879"/>
  <c r="DM376"/>
  <c r="DM880"/>
  <c r="DM1217"/>
  <c r="DM1218"/>
  <c r="DM377"/>
  <c r="DM881"/>
  <c r="DM1219"/>
  <c r="DM31"/>
  <c r="DM882"/>
  <c r="DM378"/>
  <c r="DM883"/>
  <c r="DM1220"/>
  <c r="DM379"/>
  <c r="DM884"/>
  <c r="DM1221"/>
  <c r="DM885"/>
  <c r="DM380"/>
  <c r="DM725"/>
  <c r="DM794"/>
  <c r="DM795"/>
  <c r="DM32"/>
  <c r="DM186"/>
  <c r="DM886"/>
  <c r="DM796"/>
  <c r="DM797"/>
  <c r="DM1312"/>
  <c r="DM887"/>
  <c r="DM33"/>
  <c r="DM34"/>
  <c r="DM35"/>
  <c r="DM187"/>
  <c r="DM888"/>
  <c r="DM381"/>
  <c r="DM889"/>
  <c r="DM890"/>
  <c r="DM891"/>
  <c r="DM382"/>
  <c r="DM383"/>
  <c r="DM892"/>
  <c r="DM384"/>
  <c r="DM385"/>
  <c r="DM386"/>
  <c r="DM893"/>
  <c r="DM387"/>
  <c r="DM388"/>
  <c r="DM894"/>
  <c r="DM188"/>
  <c r="DM895"/>
  <c r="DM189"/>
  <c r="DM896"/>
  <c r="DM36"/>
  <c r="DM1222"/>
  <c r="DM897"/>
  <c r="DM37"/>
  <c r="DM1223"/>
  <c r="DM389"/>
  <c r="DM390"/>
  <c r="DM391"/>
  <c r="DM190"/>
  <c r="DM898"/>
  <c r="DM191"/>
  <c r="DM899"/>
  <c r="DM900"/>
  <c r="DM901"/>
  <c r="DM1224"/>
  <c r="DM902"/>
  <c r="DM392"/>
  <c r="DM903"/>
  <c r="DM1225"/>
  <c r="DM393"/>
  <c r="DM904"/>
  <c r="DM905"/>
  <c r="DM906"/>
  <c r="DM1226"/>
  <c r="DM394"/>
  <c r="DM1227"/>
  <c r="DM907"/>
  <c r="DM908"/>
  <c r="DM395"/>
  <c r="DM396"/>
  <c r="DM1313"/>
  <c r="DM397"/>
  <c r="DM1228"/>
  <c r="DM398"/>
  <c r="DM1229"/>
  <c r="DM38"/>
  <c r="DM1230"/>
  <c r="DM39"/>
  <c r="DM1231"/>
  <c r="DM192"/>
  <c r="DM909"/>
  <c r="DM1232"/>
  <c r="DM40"/>
  <c r="DM910"/>
  <c r="DM911"/>
  <c r="DM41"/>
  <c r="DM42"/>
  <c r="DM193"/>
  <c r="DM399"/>
  <c r="DM194"/>
  <c r="DM400"/>
  <c r="DM1233"/>
  <c r="DM401"/>
  <c r="DM912"/>
  <c r="DM913"/>
  <c r="DM402"/>
  <c r="DM1234"/>
  <c r="DM403"/>
  <c r="DM726"/>
  <c r="DM914"/>
  <c r="DM404"/>
  <c r="DM405"/>
  <c r="DM406"/>
  <c r="DM195"/>
  <c r="DM915"/>
  <c r="DM196"/>
  <c r="DM916"/>
  <c r="DM197"/>
  <c r="DM917"/>
  <c r="DM2"/>
  <c r="DM407"/>
  <c r="DM408"/>
  <c r="DM43"/>
  <c r="DM409"/>
  <c r="DM410"/>
  <c r="DM918"/>
  <c r="DM198"/>
  <c r="DM919"/>
  <c r="DM199"/>
  <c r="DM920"/>
  <c r="DM411"/>
  <c r="DM921"/>
  <c r="DM1235"/>
  <c r="DM44"/>
  <c r="DM200"/>
  <c r="DM412"/>
  <c r="DM201"/>
  <c r="DM202"/>
  <c r="DM922"/>
  <c r="DM923"/>
  <c r="DM203"/>
  <c r="DM204"/>
  <c r="DM924"/>
  <c r="DM205"/>
  <c r="DM925"/>
  <c r="DM206"/>
  <c r="DM926"/>
  <c r="DM927"/>
  <c r="DM45"/>
  <c r="DM798"/>
  <c r="DM1236"/>
  <c r="DM799"/>
  <c r="DM413"/>
  <c r="DM414"/>
  <c r="DM928"/>
  <c r="DM207"/>
  <c r="DM929"/>
  <c r="DM1237"/>
  <c r="DM1314"/>
  <c r="DM800"/>
  <c r="DM801"/>
  <c r="DM930"/>
  <c r="DM931"/>
  <c r="DM415"/>
  <c r="DM208"/>
  <c r="DM932"/>
  <c r="DM1238"/>
  <c r="DM416"/>
  <c r="DM417"/>
  <c r="DM418"/>
  <c r="DM933"/>
  <c r="DM934"/>
  <c r="DM419"/>
  <c r="DM3"/>
  <c r="DM46"/>
  <c r="DM935"/>
  <c r="DM1239"/>
  <c r="DM936"/>
  <c r="DM420"/>
  <c r="DM937"/>
  <c r="DM421"/>
  <c r="DM938"/>
  <c r="DM939"/>
  <c r="DM940"/>
  <c r="DM422"/>
  <c r="DM47"/>
  <c r="DM209"/>
  <c r="DM802"/>
  <c r="DM423"/>
  <c r="DM210"/>
  <c r="DM424"/>
  <c r="DM425"/>
  <c r="DM4"/>
  <c r="DM426"/>
  <c r="DM48"/>
  <c r="DM941"/>
  <c r="DM49"/>
  <c r="DM942"/>
  <c r="DM943"/>
  <c r="DM211"/>
  <c r="DM427"/>
  <c r="DM944"/>
  <c r="DM1240"/>
  <c r="DM945"/>
  <c r="DM946"/>
  <c r="DM428"/>
  <c r="DM50"/>
  <c r="DM429"/>
  <c r="DM430"/>
  <c r="DM803"/>
  <c r="DM431"/>
  <c r="DM432"/>
  <c r="DM212"/>
  <c r="DM433"/>
  <c r="DM727"/>
  <c r="DM728"/>
  <c r="DM434"/>
  <c r="DM435"/>
  <c r="DM947"/>
  <c r="DM436"/>
  <c r="DM729"/>
  <c r="DM437"/>
  <c r="DM438"/>
  <c r="DM730"/>
  <c r="DM731"/>
  <c r="DM439"/>
  <c r="DM440"/>
  <c r="DM732"/>
  <c r="DM733"/>
  <c r="DM51"/>
  <c r="DM441"/>
  <c r="DM52"/>
  <c r="DM1241"/>
  <c r="DM948"/>
  <c r="DM213"/>
  <c r="DM949"/>
  <c r="DM214"/>
  <c r="DM950"/>
  <c r="DM215"/>
  <c r="DM951"/>
  <c r="DM216"/>
  <c r="DM952"/>
  <c r="DM217"/>
  <c r="DM953"/>
  <c r="DM218"/>
  <c r="DM954"/>
  <c r="DM219"/>
  <c r="DM955"/>
  <c r="DM220"/>
  <c r="DM956"/>
  <c r="DM221"/>
  <c r="DM957"/>
  <c r="DM222"/>
  <c r="DM958"/>
  <c r="DM223"/>
  <c r="DM959"/>
  <c r="DM224"/>
  <c r="DM960"/>
  <c r="DM225"/>
  <c r="DM961"/>
  <c r="DM226"/>
  <c r="DM962"/>
  <c r="DM227"/>
  <c r="DM963"/>
  <c r="DM228"/>
  <c r="DM964"/>
  <c r="DM229"/>
  <c r="DM965"/>
  <c r="DM230"/>
  <c r="DM966"/>
  <c r="DM231"/>
  <c r="DM967"/>
  <c r="DM968"/>
  <c r="DM232"/>
  <c r="DM233"/>
  <c r="DM969"/>
  <c r="DM234"/>
  <c r="DM970"/>
  <c r="DM235"/>
  <c r="DM236"/>
  <c r="DM971"/>
  <c r="DM237"/>
  <c r="DM972"/>
  <c r="DM238"/>
  <c r="DM973"/>
  <c r="DM239"/>
  <c r="DM974"/>
  <c r="DM240"/>
  <c r="DM975"/>
  <c r="DM241"/>
  <c r="DM242"/>
  <c r="DM976"/>
  <c r="DM243"/>
  <c r="DM977"/>
  <c r="DM244"/>
  <c r="DM978"/>
  <c r="DM979"/>
  <c r="DM245"/>
  <c r="DM980"/>
  <c r="DM246"/>
  <c r="DM981"/>
  <c r="DM247"/>
  <c r="DM982"/>
  <c r="DM248"/>
  <c r="DM983"/>
  <c r="DM249"/>
  <c r="DM984"/>
  <c r="DM250"/>
  <c r="DM985"/>
  <c r="DM251"/>
  <c r="DM986"/>
  <c r="DM252"/>
  <c r="DM987"/>
  <c r="DM253"/>
  <c r="DM988"/>
  <c r="DM254"/>
  <c r="DM989"/>
  <c r="DM255"/>
  <c r="DM990"/>
  <c r="DM256"/>
  <c r="DM991"/>
  <c r="DM257"/>
  <c r="DM992"/>
  <c r="DM258"/>
  <c r="DM993"/>
  <c r="DM994"/>
  <c r="DM1242"/>
  <c r="DM442"/>
  <c r="DM995"/>
  <c r="DM259"/>
  <c r="DM996"/>
  <c r="DM997"/>
  <c r="DM260"/>
  <c r="DM998"/>
  <c r="DM443"/>
  <c r="DM444"/>
  <c r="DM734"/>
  <c r="DM53"/>
  <c r="DM445"/>
  <c r="DM446"/>
  <c r="DM54"/>
  <c r="DM447"/>
  <c r="DM448"/>
  <c r="DM449"/>
  <c r="DM1243"/>
  <c r="DM450"/>
  <c r="DM1315"/>
  <c r="DM451"/>
  <c r="DM452"/>
  <c r="DM804"/>
  <c r="DM55"/>
  <c r="DM735"/>
  <c r="DM261"/>
  <c r="DM453"/>
  <c r="DM1316"/>
  <c r="DM1244"/>
  <c r="DM736"/>
  <c r="DM5"/>
  <c r="DM454"/>
  <c r="DM999"/>
  <c r="DM455"/>
  <c r="DM1245"/>
  <c r="DM456"/>
  <c r="DM737"/>
  <c r="DM457"/>
  <c r="DM1246"/>
  <c r="DM458"/>
  <c r="DM1000"/>
  <c r="DM1001"/>
  <c r="DM262"/>
  <c r="DM263"/>
  <c r="DM56"/>
  <c r="DM459"/>
  <c r="DM460"/>
  <c r="DM461"/>
  <c r="DM462"/>
  <c r="DM463"/>
  <c r="DM264"/>
  <c r="DM57"/>
  <c r="DM58"/>
  <c r="DM464"/>
  <c r="DM465"/>
  <c r="DM466"/>
  <c r="DM467"/>
  <c r="DM1247"/>
  <c r="DM1002"/>
  <c r="DM1248"/>
  <c r="DM468"/>
  <c r="DM1003"/>
  <c r="DM469"/>
  <c r="DM470"/>
  <c r="DM471"/>
  <c r="DM1004"/>
  <c r="DM1005"/>
  <c r="DM1006"/>
  <c r="DM1007"/>
  <c r="DM472"/>
  <c r="DM1008"/>
  <c r="DM473"/>
  <c r="DM474"/>
  <c r="DM59"/>
  <c r="DM475"/>
  <c r="DM1009"/>
  <c r="DM60"/>
  <c r="DM805"/>
  <c r="DM476"/>
  <c r="DM477"/>
  <c r="DM478"/>
  <c r="DM479"/>
  <c r="DM480"/>
  <c r="DM481"/>
  <c r="DM482"/>
  <c r="DM483"/>
  <c r="DM484"/>
  <c r="DM485"/>
  <c r="DM486"/>
  <c r="DM487"/>
  <c r="DM488"/>
  <c r="DM489"/>
  <c r="DM490"/>
  <c r="DM491"/>
  <c r="DM738"/>
  <c r="DM739"/>
  <c r="DM492"/>
  <c r="DM740"/>
  <c r="DM741"/>
  <c r="DM742"/>
  <c r="DM493"/>
  <c r="DM61"/>
  <c r="DM265"/>
  <c r="DM62"/>
  <c r="DM1010"/>
  <c r="DM1011"/>
  <c r="DM743"/>
  <c r="DM1324"/>
  <c r="DM744"/>
  <c r="DM745"/>
  <c r="DM494"/>
  <c r="DM806"/>
  <c r="DM495"/>
  <c r="DM496"/>
  <c r="DM497"/>
  <c r="DM498"/>
  <c r="DM499"/>
  <c r="DM500"/>
  <c r="DM501"/>
  <c r="DM502"/>
  <c r="DM503"/>
  <c r="DM504"/>
  <c r="DM505"/>
  <c r="DM506"/>
  <c r="DM266"/>
  <c r="DM1317"/>
  <c r="DM507"/>
  <c r="DM508"/>
  <c r="DM63"/>
  <c r="DM64"/>
  <c r="DM1012"/>
  <c r="DM65"/>
  <c r="DM509"/>
  <c r="DM1013"/>
  <c r="DM1014"/>
  <c r="DM66"/>
  <c r="DM510"/>
  <c r="DM67"/>
  <c r="DM511"/>
  <c r="DM512"/>
  <c r="DM746"/>
  <c r="DM747"/>
  <c r="DM748"/>
  <c r="DM267"/>
  <c r="DM749"/>
  <c r="DM68"/>
  <c r="DM268"/>
  <c r="DM750"/>
  <c r="DM1325"/>
  <c r="DM69"/>
  <c r="DM1015"/>
  <c r="DM1016"/>
  <c r="DM70"/>
  <c r="DM807"/>
  <c r="DM808"/>
  <c r="DM1249"/>
  <c r="DM1250"/>
  <c r="DM809"/>
  <c r="DM1326"/>
  <c r="DM1318"/>
  <c r="DM1017"/>
  <c r="DM1018"/>
  <c r="DM1019"/>
  <c r="DM269"/>
  <c r="DM513"/>
  <c r="DM1020"/>
  <c r="DM751"/>
  <c r="DM752"/>
  <c r="DM6"/>
  <c r="DM71"/>
  <c r="DM810"/>
  <c r="DM270"/>
  <c r="DM72"/>
  <c r="DM753"/>
  <c r="DM811"/>
  <c r="DM1021"/>
  <c r="DM514"/>
  <c r="DM515"/>
  <c r="DM1022"/>
  <c r="DM271"/>
  <c r="DM272"/>
  <c r="DM516"/>
  <c r="DM517"/>
  <c r="DM1023"/>
  <c r="DM812"/>
  <c r="DM273"/>
  <c r="DM1024"/>
  <c r="DM1025"/>
  <c r="DM518"/>
  <c r="DM754"/>
  <c r="DM519"/>
  <c r="DM520"/>
  <c r="DM755"/>
  <c r="DM756"/>
  <c r="DM7"/>
  <c r="DM521"/>
  <c r="DM1026"/>
  <c r="DM1251"/>
  <c r="DM522"/>
  <c r="DM523"/>
  <c r="DM1319"/>
  <c r="DM1252"/>
  <c r="DM1027"/>
  <c r="DM524"/>
  <c r="DM525"/>
  <c r="DM1028"/>
  <c r="DM274"/>
  <c r="DM8"/>
  <c r="DM275"/>
  <c r="DM526"/>
  <c r="DM527"/>
  <c r="DM528"/>
  <c r="DM276"/>
  <c r="DM529"/>
  <c r="DM1253"/>
  <c r="DM530"/>
  <c r="DM531"/>
  <c r="DM532"/>
  <c r="DM1029"/>
  <c r="DM533"/>
  <c r="DM534"/>
  <c r="DM535"/>
  <c r="DM536"/>
  <c r="DM537"/>
  <c r="DM538"/>
  <c r="DM539"/>
  <c r="DM540"/>
  <c r="DM541"/>
  <c r="DM542"/>
  <c r="DM543"/>
  <c r="DM73"/>
  <c r="DM544"/>
  <c r="DM813"/>
  <c r="DM74"/>
  <c r="DM277"/>
  <c r="DM757"/>
  <c r="DM758"/>
  <c r="DM75"/>
  <c r="DM1030"/>
  <c r="DM76"/>
  <c r="DM1031"/>
  <c r="DM545"/>
  <c r="DM546"/>
  <c r="DM77"/>
  <c r="DM1032"/>
  <c r="DM278"/>
  <c r="DM1033"/>
  <c r="DM279"/>
  <c r="DM78"/>
  <c r="DM79"/>
  <c r="DM1034"/>
  <c r="DM547"/>
  <c r="DM1254"/>
  <c r="DM1035"/>
  <c r="DM1036"/>
  <c r="DM80"/>
  <c r="DM759"/>
  <c r="DM548"/>
  <c r="DM1037"/>
  <c r="DM549"/>
  <c r="DM1255"/>
  <c r="DM1256"/>
  <c r="DM1038"/>
  <c r="DM9"/>
  <c r="DM81"/>
  <c r="DM82"/>
  <c r="DM550"/>
  <c r="DM551"/>
  <c r="DM760"/>
  <c r="DM83"/>
  <c r="DM1257"/>
  <c r="DM1258"/>
  <c r="DM761"/>
  <c r="DM1039"/>
  <c r="DM1040"/>
  <c r="DM814"/>
  <c r="DM815"/>
  <c r="DM280"/>
  <c r="DM10"/>
  <c r="DM1041"/>
  <c r="DM1042"/>
  <c r="DM552"/>
  <c r="DM1043"/>
  <c r="DM1259"/>
  <c r="DM1044"/>
  <c r="DM553"/>
  <c r="DM1045"/>
  <c r="DM281"/>
  <c r="DM554"/>
  <c r="DM555"/>
  <c r="DM1046"/>
  <c r="DM282"/>
  <c r="DM556"/>
  <c r="DM1047"/>
  <c r="DM84"/>
  <c r="DM85"/>
  <c r="DM557"/>
  <c r="DM86"/>
  <c r="DM1048"/>
  <c r="DM283"/>
  <c r="DM1260"/>
  <c r="DM1261"/>
  <c r="DM284"/>
  <c r="DM558"/>
  <c r="DM816"/>
  <c r="DM87"/>
  <c r="DM1262"/>
  <c r="DM817"/>
  <c r="DM818"/>
  <c r="DM1049"/>
  <c r="DM1050"/>
  <c r="DM11"/>
  <c r="DM1051"/>
  <c r="DM559"/>
  <c r="DM560"/>
  <c r="DM1052"/>
  <c r="DM1053"/>
  <c r="DM561"/>
  <c r="DM562"/>
  <c r="DM88"/>
  <c r="DM1054"/>
  <c r="DM1055"/>
  <c r="DM1056"/>
  <c r="DM89"/>
  <c r="DM12"/>
  <c r="DM90"/>
  <c r="DM1263"/>
  <c r="DM762"/>
  <c r="DM563"/>
  <c r="DM564"/>
  <c r="DM565"/>
  <c r="DM566"/>
  <c r="DM567"/>
  <c r="DM568"/>
  <c r="DM819"/>
  <c r="DM1057"/>
  <c r="DM285"/>
  <c r="DM1264"/>
  <c r="DM1058"/>
  <c r="DM1265"/>
  <c r="DM91"/>
  <c r="DM1059"/>
  <c r="DM92"/>
  <c r="DM1060"/>
  <c r="DM93"/>
  <c r="DM569"/>
  <c r="DM1061"/>
  <c r="DM13"/>
  <c r="DM1266"/>
  <c r="DM820"/>
  <c r="DM821"/>
  <c r="DM570"/>
  <c r="DM1267"/>
  <c r="DM94"/>
  <c r="DM286"/>
  <c r="DM1062"/>
  <c r="DM1063"/>
  <c r="DM95"/>
  <c r="DM1268"/>
  <c r="DM287"/>
  <c r="DM288"/>
  <c r="DM289"/>
  <c r="DM290"/>
  <c r="DM291"/>
  <c r="DM571"/>
  <c r="DM1064"/>
  <c r="DM572"/>
  <c r="DM822"/>
  <c r="DM96"/>
  <c r="DM573"/>
  <c r="DM97"/>
  <c r="DM1269"/>
  <c r="DM1065"/>
  <c r="DM574"/>
  <c r="DM575"/>
  <c r="DM576"/>
  <c r="DM577"/>
  <c r="DM578"/>
  <c r="DM823"/>
  <c r="DM292"/>
  <c r="DM293"/>
  <c r="DM294"/>
  <c r="DM295"/>
  <c r="DM1270"/>
  <c r="DM98"/>
  <c r="DM824"/>
  <c r="DM579"/>
  <c r="DM1066"/>
  <c r="DM763"/>
  <c r="DM764"/>
  <c r="DM296"/>
  <c r="DM580"/>
  <c r="DM581"/>
  <c r="DM582"/>
  <c r="DM583"/>
  <c r="DM584"/>
  <c r="DM585"/>
  <c r="DM586"/>
  <c r="DM587"/>
  <c r="DM588"/>
  <c r="DM589"/>
  <c r="DM1067"/>
  <c r="DM99"/>
  <c r="DM100"/>
  <c r="DM590"/>
  <c r="DM101"/>
  <c r="DM297"/>
  <c r="DM591"/>
  <c r="DM592"/>
  <c r="DM1068"/>
  <c r="DM1069"/>
  <c r="DM765"/>
  <c r="DM1070"/>
  <c r="DM1071"/>
  <c r="DM766"/>
  <c r="DM767"/>
  <c r="DM298"/>
  <c r="DM102"/>
  <c r="DM103"/>
  <c r="DM299"/>
  <c r="DM14"/>
  <c r="DM1072"/>
  <c r="DM593"/>
  <c r="DM1073"/>
  <c r="DM594"/>
  <c r="DM595"/>
  <c r="DM104"/>
  <c r="DM768"/>
  <c r="DM596"/>
  <c r="DM769"/>
  <c r="DM1320"/>
  <c r="DM1271"/>
  <c r="DM770"/>
  <c r="DM597"/>
  <c r="DM598"/>
  <c r="DM599"/>
  <c r="DM600"/>
  <c r="DM601"/>
  <c r="DM602"/>
  <c r="DM603"/>
  <c r="DM604"/>
  <c r="DM605"/>
  <c r="DM606"/>
  <c r="DM607"/>
  <c r="DM608"/>
  <c r="DM609"/>
  <c r="DM610"/>
  <c r="DM611"/>
  <c r="DM612"/>
  <c r="DM613"/>
  <c r="DM614"/>
  <c r="DM105"/>
  <c r="DM615"/>
  <c r="DM616"/>
  <c r="DM617"/>
  <c r="DM1272"/>
  <c r="DM1074"/>
  <c r="DM300"/>
  <c r="DM1075"/>
  <c r="DM1076"/>
  <c r="DM1321"/>
  <c r="DM825"/>
  <c r="DM106"/>
  <c r="DM618"/>
  <c r="DM1273"/>
  <c r="DM1077"/>
  <c r="DM1078"/>
  <c r="DM1079"/>
  <c r="DM301"/>
  <c r="DM619"/>
  <c r="DM1274"/>
  <c r="DM620"/>
  <c r="DM1080"/>
  <c r="DM1081"/>
  <c r="DM621"/>
  <c r="DM622"/>
  <c r="DM302"/>
  <c r="DM623"/>
  <c r="DM771"/>
  <c r="DM772"/>
  <c r="DM1275"/>
  <c r="DM624"/>
  <c r="DM107"/>
  <c r="DM826"/>
  <c r="DM1082"/>
  <c r="DM108"/>
  <c r="DM1083"/>
  <c r="DM1084"/>
  <c r="DM1276"/>
  <c r="DM625"/>
  <c r="DM15"/>
  <c r="DM626"/>
  <c r="DM627"/>
  <c r="DM1277"/>
  <c r="DM628"/>
  <c r="DM1085"/>
  <c r="DM1278"/>
  <c r="DM629"/>
  <c r="DM1086"/>
  <c r="DM109"/>
  <c r="DM1087"/>
  <c r="DM1088"/>
  <c r="DM1089"/>
  <c r="DM630"/>
  <c r="DM303"/>
  <c r="DM304"/>
  <c r="DM631"/>
  <c r="DM632"/>
  <c r="DM110"/>
  <c r="DM773"/>
  <c r="DM774"/>
  <c r="DM633"/>
  <c r="DM1327"/>
  <c r="DM305"/>
  <c r="DM306"/>
  <c r="DM111"/>
  <c r="DM634"/>
  <c r="DM775"/>
  <c r="DM307"/>
  <c r="DM635"/>
  <c r="DM1090"/>
  <c r="DM308"/>
  <c r="DM112"/>
  <c r="DM776"/>
  <c r="DM777"/>
  <c r="DM636"/>
  <c r="DM1279"/>
  <c r="DM1091"/>
  <c r="DM309"/>
  <c r="DM113"/>
  <c r="DM1092"/>
  <c r="DM114"/>
  <c r="DM1093"/>
  <c r="DM310"/>
  <c r="DM637"/>
  <c r="DM1280"/>
  <c r="DM1094"/>
  <c r="DM778"/>
  <c r="DM779"/>
  <c r="DM638"/>
  <c r="DM639"/>
  <c r="DM311"/>
  <c r="DM1281"/>
  <c r="DM312"/>
  <c r="DM640"/>
  <c r="DM641"/>
  <c r="DM642"/>
  <c r="DM1322"/>
  <c r="DM643"/>
  <c r="DM1282"/>
  <c r="DM1095"/>
  <c r="DM644"/>
  <c r="DM645"/>
  <c r="DM1096"/>
  <c r="DM313"/>
  <c r="DM780"/>
  <c r="DM646"/>
  <c r="DM647"/>
  <c r="DM648"/>
  <c r="DM1097"/>
  <c r="DM1098"/>
  <c r="DM314"/>
  <c r="DM1099"/>
  <c r="DM115"/>
  <c r="DM116"/>
  <c r="DM315"/>
  <c r="DM1283"/>
  <c r="DM1100"/>
  <c r="DM117"/>
  <c r="DM1101"/>
  <c r="DM649"/>
  <c r="DM781"/>
  <c r="DM1284"/>
  <c r="DM650"/>
  <c r="DM118"/>
  <c r="DM1102"/>
  <c r="DM1103"/>
  <c r="DM1104"/>
  <c r="DM316"/>
  <c r="DM782"/>
  <c r="DM1105"/>
  <c r="DM1106"/>
  <c r="DM1285"/>
  <c r="DM1107"/>
  <c r="DM1108"/>
  <c r="DM1109"/>
  <c r="DM651"/>
  <c r="DM1286"/>
  <c r="DM1323"/>
  <c r="DM119"/>
  <c r="DM652"/>
  <c r="DM653"/>
  <c r="DM1287"/>
  <c r="DM654"/>
  <c r="DM1110"/>
  <c r="DM655"/>
  <c r="DM120"/>
  <c r="DM1111"/>
  <c r="DM656"/>
  <c r="DM317"/>
  <c r="DM783"/>
  <c r="DM1288"/>
  <c r="DM1289"/>
  <c r="DM657"/>
  <c r="DM658"/>
  <c r="DM1112"/>
  <c r="DM318"/>
  <c r="DM121"/>
  <c r="DM659"/>
  <c r="DM1113"/>
  <c r="DM784"/>
  <c r="DM660"/>
  <c r="DM827"/>
  <c r="DM661"/>
  <c r="DM662"/>
  <c r="DM663"/>
  <c r="DM1290"/>
  <c r="DM16"/>
  <c r="DM664"/>
  <c r="DM122"/>
  <c r="DM1291"/>
  <c r="DM123"/>
  <c r="DM665"/>
  <c r="DM319"/>
  <c r="DM1292"/>
  <c r="DM666"/>
  <c r="DM1114"/>
  <c r="DM124"/>
  <c r="DM320"/>
  <c r="DM828"/>
  <c r="DM829"/>
  <c r="DM1293"/>
  <c r="DM1294"/>
  <c r="DM321"/>
  <c r="DM125"/>
  <c r="DM830"/>
  <c r="DM667"/>
  <c r="DM126"/>
  <c r="DM1295"/>
  <c r="DM322"/>
  <c r="DM1115"/>
  <c r="DM668"/>
  <c r="DM785"/>
  <c r="DM669"/>
  <c r="DM1116"/>
  <c r="DM127"/>
  <c r="DM1117"/>
  <c r="DM128"/>
  <c r="DM1118"/>
  <c r="DM1119"/>
  <c r="DM1120"/>
  <c r="DM1121"/>
  <c r="DM1122"/>
  <c r="DM323"/>
  <c r="DM324"/>
  <c r="DM670"/>
  <c r="DM1123"/>
  <c r="DM325"/>
  <c r="DM326"/>
  <c r="DM1124"/>
  <c r="DM1125"/>
  <c r="DM17"/>
  <c r="DM327"/>
  <c r="DM1126"/>
  <c r="DM129"/>
  <c r="DM130"/>
  <c r="DM1296"/>
  <c r="DM671"/>
  <c r="DM131"/>
  <c r="DM132"/>
  <c r="DM831"/>
  <c r="DM832"/>
  <c r="DM672"/>
  <c r="DM328"/>
  <c r="DM673"/>
  <c r="DM1297"/>
  <c r="DM1127"/>
  <c r="DM1128"/>
  <c r="DM674"/>
  <c r="DM1298"/>
  <c r="DM133"/>
  <c r="DM1129"/>
  <c r="DM1130"/>
  <c r="DM1131"/>
  <c r="DM675"/>
  <c r="DM329"/>
  <c r="DM676"/>
  <c r="DM1132"/>
  <c r="DM677"/>
  <c r="DM678"/>
  <c r="DM1133"/>
  <c r="DM1134"/>
  <c r="DM1135"/>
  <c r="DM330"/>
  <c r="DM1299"/>
  <c r="DM679"/>
  <c r="DM1136"/>
  <c r="DM680"/>
  <c r="DM681"/>
  <c r="DM682"/>
  <c r="DM1137"/>
  <c r="DM134"/>
  <c r="DM683"/>
  <c r="DM1138"/>
  <c r="DM135"/>
  <c r="DM136"/>
  <c r="DM1139"/>
  <c r="DM684"/>
  <c r="DM685"/>
  <c r="DM331"/>
  <c r="DM332"/>
  <c r="DM137"/>
  <c r="DM1140"/>
  <c r="DM1141"/>
  <c r="DM1142"/>
  <c r="DM686"/>
  <c r="DM138"/>
  <c r="DM1143"/>
  <c r="DM1144"/>
  <c r="DM333"/>
  <c r="DM687"/>
  <c r="DM139"/>
  <c r="DM140"/>
  <c r="DM1145"/>
  <c r="DM141"/>
  <c r="DM688"/>
  <c r="DM689"/>
  <c r="DM690"/>
  <c r="DM1300"/>
  <c r="DM833"/>
  <c r="DM691"/>
  <c r="DM1146"/>
  <c r="DM692"/>
  <c r="DM1147"/>
  <c r="DM142"/>
  <c r="DM1148"/>
  <c r="DM1301"/>
  <c r="DM1149"/>
  <c r="DM786"/>
  <c r="DM334"/>
  <c r="DM1150"/>
  <c r="DM1151"/>
  <c r="DM1302"/>
  <c r="DM1152"/>
  <c r="DM693"/>
  <c r="DM694"/>
  <c r="DM335"/>
  <c r="DM695"/>
  <c r="DM336"/>
  <c r="DM1153"/>
  <c r="DM696"/>
  <c r="DM697"/>
  <c r="DM698"/>
  <c r="DM699"/>
  <c r="DM787"/>
  <c r="DM337"/>
  <c r="DM700"/>
  <c r="DM788"/>
  <c r="DM1154"/>
  <c r="DM143"/>
  <c r="DM1155"/>
  <c r="DM1156"/>
  <c r="DM1157"/>
  <c r="DM1158"/>
  <c r="DM1159"/>
  <c r="DM144"/>
  <c r="DM1160"/>
  <c r="DM338"/>
  <c r="DM1161"/>
  <c r="DM339"/>
  <c r="DM1162"/>
  <c r="DM1163"/>
  <c r="DM18"/>
  <c r="DM340"/>
  <c r="DM1164"/>
  <c r="DM341"/>
  <c r="DM1165"/>
  <c r="DM145"/>
  <c r="DM701"/>
  <c r="DM702"/>
  <c r="DM146"/>
  <c r="DM1303"/>
  <c r="DM147"/>
  <c r="DM1304"/>
  <c r="DM703"/>
  <c r="DM342"/>
  <c r="DM1166"/>
  <c r="DM1167"/>
  <c r="DM1168"/>
  <c r="DM1305"/>
  <c r="DM704"/>
  <c r="DM148"/>
  <c r="DM705"/>
  <c r="DM1306"/>
  <c r="DM149"/>
  <c r="DM706"/>
  <c r="DM834"/>
  <c r="DM835"/>
  <c r="DM836"/>
  <c r="DM837"/>
  <c r="DM838"/>
  <c r="DM839"/>
  <c r="DM840"/>
  <c r="DM841"/>
  <c r="DM842"/>
  <c r="DM843"/>
  <c r="DM844"/>
  <c r="DM150"/>
  <c r="DM845"/>
  <c r="DM343"/>
  <c r="DM707"/>
  <c r="DM708"/>
  <c r="DM709"/>
  <c r="DM710"/>
  <c r="DM344"/>
  <c r="DM151"/>
  <c r="DM711"/>
  <c r="DM1169"/>
  <c r="DM1170"/>
  <c r="DM152"/>
  <c r="DM153"/>
  <c r="DM154"/>
  <c r="DM1171"/>
  <c r="DM19"/>
  <c r="DM1172"/>
  <c r="DM155"/>
  <c r="DM156"/>
  <c r="DM1173"/>
  <c r="DM846"/>
  <c r="DM157"/>
  <c r="DM847"/>
  <c r="DM158"/>
  <c r="DM1307"/>
  <c r="DM1174"/>
  <c r="DM159"/>
  <c r="DM160"/>
  <c r="DM1175"/>
  <c r="DM1176"/>
  <c r="DM1177"/>
  <c r="DM161"/>
  <c r="DM1178"/>
  <c r="DM1179"/>
  <c r="DM712"/>
  <c r="DM713"/>
  <c r="DM1180"/>
  <c r="DM1181"/>
  <c r="DM1182"/>
  <c r="DM1183"/>
  <c r="DM1184"/>
  <c r="DM1185"/>
  <c r="DM345"/>
  <c r="DM346"/>
  <c r="DM1186"/>
  <c r="DM20"/>
  <c r="DM848"/>
  <c r="DM714"/>
  <c r="DM849"/>
  <c r="DM850"/>
  <c r="DM1187"/>
  <c r="DM347"/>
  <c r="DM851"/>
  <c r="DM162"/>
  <c r="DM163"/>
  <c r="DM164"/>
  <c r="DM852"/>
  <c r="DM165"/>
  <c r="DM166"/>
  <c r="DM1188"/>
  <c r="DM715"/>
  <c r="DM1308"/>
  <c r="DM167"/>
  <c r="DM1189"/>
  <c r="DM168"/>
  <c r="DM1190"/>
  <c r="DM21"/>
  <c r="DM22"/>
  <c r="DM716"/>
  <c r="DM348"/>
  <c r="DM349"/>
  <c r="DM717"/>
  <c r="DM350"/>
  <c r="DM351"/>
  <c r="DM1191"/>
  <c r="DM169"/>
  <c r="DM170"/>
  <c r="DM1309"/>
  <c r="DM171"/>
  <c r="DM1310"/>
  <c r="DM172"/>
  <c r="DM718"/>
  <c r="DM173"/>
  <c r="DM1192"/>
  <c r="DM853"/>
  <c r="DM854"/>
  <c r="DM352"/>
  <c r="DM174"/>
  <c r="DM1193"/>
  <c r="DM1194"/>
  <c r="DM175"/>
  <c r="DM176"/>
  <c r="DM1195"/>
  <c r="DM719"/>
  <c r="DM1196"/>
  <c r="DM23"/>
  <c r="DM720"/>
  <c r="DM721"/>
  <c r="DM1197"/>
  <c r="DM1198"/>
  <c r="DM353"/>
  <c r="DM789"/>
  <c r="DM790"/>
  <c r="DM177"/>
  <c r="DM354"/>
  <c r="DM1199"/>
  <c r="DM178"/>
  <c r="DM355"/>
  <c r="DM1200"/>
  <c r="DM356"/>
  <c r="DM855"/>
  <c r="DM357"/>
  <c r="DM1201"/>
  <c r="DM358"/>
  <c r="DM359"/>
  <c r="DM1202"/>
  <c r="DM360"/>
  <c r="DM1203"/>
  <c r="DM722"/>
  <c r="DM1204"/>
  <c r="DM1205"/>
  <c r="DM179"/>
  <c r="DM180"/>
  <c r="DM791"/>
  <c r="DM181"/>
  <c r="DM1206"/>
  <c r="DM1311"/>
  <c r="DM723"/>
  <c r="DM182"/>
  <c r="DM183"/>
  <c r="DM184"/>
  <c r="DL857"/>
  <c r="DL24"/>
  <c r="DL1207"/>
  <c r="DL858"/>
  <c r="DL25"/>
  <c r="DL859"/>
  <c r="DL26"/>
  <c r="DL792"/>
  <c r="DL860"/>
  <c r="DL861"/>
  <c r="DL862"/>
  <c r="DL793"/>
  <c r="DL724"/>
  <c r="DL27"/>
  <c r="DL863"/>
  <c r="DL864"/>
  <c r="DL28"/>
  <c r="DL29"/>
  <c r="DL865"/>
  <c r="DL866"/>
  <c r="DL867"/>
  <c r="DL868"/>
  <c r="DL869"/>
  <c r="DL1208"/>
  <c r="DL870"/>
  <c r="DL361"/>
  <c r="DL1209"/>
  <c r="DL30"/>
  <c r="DL871"/>
  <c r="DL362"/>
  <c r="DL1210"/>
  <c r="DL1211"/>
  <c r="DL363"/>
  <c r="DL872"/>
  <c r="DL364"/>
  <c r="DL365"/>
  <c r="DL366"/>
  <c r="DL185"/>
  <c r="DL367"/>
  <c r="DL1212"/>
  <c r="DL368"/>
  <c r="DL369"/>
  <c r="DL370"/>
  <c r="DL371"/>
  <c r="DL873"/>
  <c r="DL1213"/>
  <c r="DL372"/>
  <c r="DL373"/>
  <c r="DL374"/>
  <c r="DL874"/>
  <c r="DL1214"/>
  <c r="DL875"/>
  <c r="DL375"/>
  <c r="DL876"/>
  <c r="DL1215"/>
  <c r="DL877"/>
  <c r="DL878"/>
  <c r="DL1216"/>
  <c r="DL879"/>
  <c r="DL376"/>
  <c r="DL880"/>
  <c r="DL1217"/>
  <c r="DL1218"/>
  <c r="DL377"/>
  <c r="DL881"/>
  <c r="DL1219"/>
  <c r="DL31"/>
  <c r="DL882"/>
  <c r="DL378"/>
  <c r="DL883"/>
  <c r="DL1220"/>
  <c r="DL379"/>
  <c r="DL884"/>
  <c r="DL1221"/>
  <c r="DL885"/>
  <c r="DL380"/>
  <c r="DL725"/>
  <c r="DL794"/>
  <c r="DL795"/>
  <c r="DL32"/>
  <c r="DL186"/>
  <c r="DL886"/>
  <c r="DL796"/>
  <c r="DL797"/>
  <c r="DL1312"/>
  <c r="DL887"/>
  <c r="DL33"/>
  <c r="DL34"/>
  <c r="DL35"/>
  <c r="DL187"/>
  <c r="DL888"/>
  <c r="DL381"/>
  <c r="DL889"/>
  <c r="DL890"/>
  <c r="DL891"/>
  <c r="DL382"/>
  <c r="DL383"/>
  <c r="DL892"/>
  <c r="DL384"/>
  <c r="DL385"/>
  <c r="DL386"/>
  <c r="DL893"/>
  <c r="DL387"/>
  <c r="DL388"/>
  <c r="DL894"/>
  <c r="DL188"/>
  <c r="DL895"/>
  <c r="DL189"/>
  <c r="DL896"/>
  <c r="DL36"/>
  <c r="DL1222"/>
  <c r="DL897"/>
  <c r="DL37"/>
  <c r="DL1223"/>
  <c r="DL389"/>
  <c r="DL390"/>
  <c r="DL391"/>
  <c r="DL190"/>
  <c r="DL898"/>
  <c r="DL191"/>
  <c r="DL899"/>
  <c r="DL900"/>
  <c r="DL901"/>
  <c r="DL1224"/>
  <c r="DL902"/>
  <c r="DL392"/>
  <c r="DL903"/>
  <c r="DL1225"/>
  <c r="DL393"/>
  <c r="DL904"/>
  <c r="DL905"/>
  <c r="DL906"/>
  <c r="DL1226"/>
  <c r="DL394"/>
  <c r="DL1227"/>
  <c r="DL907"/>
  <c r="DL908"/>
  <c r="DL395"/>
  <c r="DL396"/>
  <c r="DL1313"/>
  <c r="DL397"/>
  <c r="DL1228"/>
  <c r="DL398"/>
  <c r="DL1229"/>
  <c r="DL38"/>
  <c r="DL1230"/>
  <c r="DL39"/>
  <c r="DL1231"/>
  <c r="DL192"/>
  <c r="DL909"/>
  <c r="DL1232"/>
  <c r="DL40"/>
  <c r="DL910"/>
  <c r="DL911"/>
  <c r="DL41"/>
  <c r="DL42"/>
  <c r="DL193"/>
  <c r="DL399"/>
  <c r="DL194"/>
  <c r="DL400"/>
  <c r="DL1233"/>
  <c r="DL401"/>
  <c r="DL912"/>
  <c r="DL913"/>
  <c r="DL402"/>
  <c r="DL1234"/>
  <c r="DL403"/>
  <c r="DL726"/>
  <c r="DL914"/>
  <c r="DL404"/>
  <c r="DL405"/>
  <c r="DL406"/>
  <c r="DL195"/>
  <c r="DL915"/>
  <c r="DL196"/>
  <c r="DL916"/>
  <c r="DL197"/>
  <c r="DL917"/>
  <c r="DL2"/>
  <c r="DL407"/>
  <c r="DL408"/>
  <c r="DL43"/>
  <c r="DL409"/>
  <c r="DL410"/>
  <c r="DL918"/>
  <c r="DL198"/>
  <c r="DL919"/>
  <c r="DL199"/>
  <c r="DL920"/>
  <c r="DL411"/>
  <c r="DL921"/>
  <c r="DL1235"/>
  <c r="DL44"/>
  <c r="DL200"/>
  <c r="DL412"/>
  <c r="DL201"/>
  <c r="DL202"/>
  <c r="DL922"/>
  <c r="DL923"/>
  <c r="DL203"/>
  <c r="DL204"/>
  <c r="DL924"/>
  <c r="DL205"/>
  <c r="DL925"/>
  <c r="DL206"/>
  <c r="DL926"/>
  <c r="DL927"/>
  <c r="DL45"/>
  <c r="DL798"/>
  <c r="DL1236"/>
  <c r="DL799"/>
  <c r="DL413"/>
  <c r="DL414"/>
  <c r="DL928"/>
  <c r="DL207"/>
  <c r="DL929"/>
  <c r="DL1237"/>
  <c r="DL1314"/>
  <c r="DL800"/>
  <c r="DL801"/>
  <c r="DL930"/>
  <c r="DL931"/>
  <c r="DL415"/>
  <c r="DL208"/>
  <c r="DL932"/>
  <c r="DL1238"/>
  <c r="DL416"/>
  <c r="DL417"/>
  <c r="DL418"/>
  <c r="DL933"/>
  <c r="DL934"/>
  <c r="DL419"/>
  <c r="DL3"/>
  <c r="DL46"/>
  <c r="DL935"/>
  <c r="DL1239"/>
  <c r="DL936"/>
  <c r="DL420"/>
  <c r="DL937"/>
  <c r="DL421"/>
  <c r="DL938"/>
  <c r="DL939"/>
  <c r="DL940"/>
  <c r="DL422"/>
  <c r="DL47"/>
  <c r="DL209"/>
  <c r="DL802"/>
  <c r="DL423"/>
  <c r="DL210"/>
  <c r="DL424"/>
  <c r="DL425"/>
  <c r="DL4"/>
  <c r="DL426"/>
  <c r="DL48"/>
  <c r="DL941"/>
  <c r="DL49"/>
  <c r="DL942"/>
  <c r="DL943"/>
  <c r="DL211"/>
  <c r="DL427"/>
  <c r="DL944"/>
  <c r="DL1240"/>
  <c r="DL945"/>
  <c r="DL946"/>
  <c r="DL428"/>
  <c r="DL50"/>
  <c r="DL429"/>
  <c r="DL430"/>
  <c r="DL803"/>
  <c r="DL431"/>
  <c r="DL432"/>
  <c r="DL212"/>
  <c r="DL433"/>
  <c r="DL727"/>
  <c r="DL728"/>
  <c r="DL434"/>
  <c r="DL435"/>
  <c r="DL947"/>
  <c r="DL436"/>
  <c r="DL729"/>
  <c r="DL437"/>
  <c r="DL438"/>
  <c r="DL730"/>
  <c r="DL731"/>
  <c r="DL439"/>
  <c r="DL440"/>
  <c r="DL732"/>
  <c r="DL733"/>
  <c r="DL51"/>
  <c r="DL441"/>
  <c r="DL52"/>
  <c r="DL1241"/>
  <c r="DL948"/>
  <c r="DL213"/>
  <c r="DL949"/>
  <c r="DL214"/>
  <c r="DL950"/>
  <c r="DL215"/>
  <c r="DL951"/>
  <c r="DL216"/>
  <c r="DL952"/>
  <c r="DL217"/>
  <c r="DL953"/>
  <c r="DL218"/>
  <c r="DL954"/>
  <c r="DL219"/>
  <c r="DL955"/>
  <c r="DL220"/>
  <c r="DL956"/>
  <c r="DL221"/>
  <c r="DL957"/>
  <c r="DL222"/>
  <c r="DL958"/>
  <c r="DL223"/>
  <c r="DL959"/>
  <c r="DL224"/>
  <c r="DL960"/>
  <c r="DL225"/>
  <c r="DL961"/>
  <c r="DL226"/>
  <c r="DL962"/>
  <c r="DL227"/>
  <c r="DL963"/>
  <c r="DL228"/>
  <c r="DL964"/>
  <c r="DL229"/>
  <c r="DL965"/>
  <c r="DL230"/>
  <c r="DL966"/>
  <c r="DL231"/>
  <c r="DL967"/>
  <c r="DL968"/>
  <c r="DL232"/>
  <c r="DL233"/>
  <c r="DL969"/>
  <c r="DL234"/>
  <c r="DL970"/>
  <c r="DL235"/>
  <c r="DL236"/>
  <c r="DL971"/>
  <c r="DL237"/>
  <c r="DL972"/>
  <c r="DL238"/>
  <c r="DL973"/>
  <c r="DL239"/>
  <c r="DL974"/>
  <c r="DL240"/>
  <c r="DL975"/>
  <c r="DL241"/>
  <c r="DL242"/>
  <c r="DL976"/>
  <c r="DL243"/>
  <c r="DL977"/>
  <c r="DL244"/>
  <c r="DL978"/>
  <c r="DL979"/>
  <c r="DL245"/>
  <c r="DL980"/>
  <c r="DL246"/>
  <c r="DL981"/>
  <c r="DL247"/>
  <c r="DL982"/>
  <c r="DL248"/>
  <c r="DL983"/>
  <c r="DL249"/>
  <c r="DL984"/>
  <c r="DL250"/>
  <c r="DL985"/>
  <c r="DL251"/>
  <c r="DL986"/>
  <c r="DL252"/>
  <c r="DL987"/>
  <c r="DL253"/>
  <c r="DL988"/>
  <c r="DL254"/>
  <c r="DL989"/>
  <c r="DL255"/>
  <c r="DL990"/>
  <c r="DL256"/>
  <c r="DL991"/>
  <c r="DL257"/>
  <c r="DL992"/>
  <c r="DL258"/>
  <c r="DL993"/>
  <c r="DL994"/>
  <c r="DL1242"/>
  <c r="DL442"/>
  <c r="DL995"/>
  <c r="DL259"/>
  <c r="DL996"/>
  <c r="DL997"/>
  <c r="DL260"/>
  <c r="DL998"/>
  <c r="DL443"/>
  <c r="DL444"/>
  <c r="DL734"/>
  <c r="DL53"/>
  <c r="DL445"/>
  <c r="DL446"/>
  <c r="DL54"/>
  <c r="DL447"/>
  <c r="DL448"/>
  <c r="DL449"/>
  <c r="DL1243"/>
  <c r="DL450"/>
  <c r="DL1315"/>
  <c r="DL451"/>
  <c r="DL452"/>
  <c r="DL804"/>
  <c r="DL55"/>
  <c r="DL735"/>
  <c r="DL261"/>
  <c r="DL453"/>
  <c r="DL1316"/>
  <c r="DL1244"/>
  <c r="DL736"/>
  <c r="DL5"/>
  <c r="DL454"/>
  <c r="DL999"/>
  <c r="DL455"/>
  <c r="DL1245"/>
  <c r="DL456"/>
  <c r="DL737"/>
  <c r="DL457"/>
  <c r="DL1246"/>
  <c r="DL458"/>
  <c r="DL1000"/>
  <c r="DL1001"/>
  <c r="DL262"/>
  <c r="DL263"/>
  <c r="DL56"/>
  <c r="DL459"/>
  <c r="DL460"/>
  <c r="DL461"/>
  <c r="DL462"/>
  <c r="DL463"/>
  <c r="DL264"/>
  <c r="DL57"/>
  <c r="DL58"/>
  <c r="DL464"/>
  <c r="DL465"/>
  <c r="DL466"/>
  <c r="DL467"/>
  <c r="DL1247"/>
  <c r="DL1002"/>
  <c r="DL1248"/>
  <c r="DL468"/>
  <c r="DL1003"/>
  <c r="DL469"/>
  <c r="DL470"/>
  <c r="DL471"/>
  <c r="DL1004"/>
  <c r="DL1005"/>
  <c r="DL1006"/>
  <c r="DL1007"/>
  <c r="DL472"/>
  <c r="DL1008"/>
  <c r="DL473"/>
  <c r="DL474"/>
  <c r="DL59"/>
  <c r="DL475"/>
  <c r="DL1009"/>
  <c r="DL60"/>
  <c r="DL805"/>
  <c r="DL476"/>
  <c r="DL477"/>
  <c r="DL478"/>
  <c r="DL479"/>
  <c r="DL480"/>
  <c r="DL481"/>
  <c r="DL482"/>
  <c r="DL483"/>
  <c r="DL484"/>
  <c r="DL485"/>
  <c r="DL486"/>
  <c r="DL487"/>
  <c r="DL488"/>
  <c r="DL489"/>
  <c r="DL490"/>
  <c r="DL491"/>
  <c r="DL738"/>
  <c r="DL739"/>
  <c r="DL492"/>
  <c r="DL740"/>
  <c r="DL741"/>
  <c r="DL742"/>
  <c r="DL493"/>
  <c r="DL61"/>
  <c r="DL265"/>
  <c r="DL62"/>
  <c r="DL1010"/>
  <c r="DL1011"/>
  <c r="DL743"/>
  <c r="DL1324"/>
  <c r="DL744"/>
  <c r="DL745"/>
  <c r="DL494"/>
  <c r="DL806"/>
  <c r="DL495"/>
  <c r="DL496"/>
  <c r="DL497"/>
  <c r="DL498"/>
  <c r="DL499"/>
  <c r="DL500"/>
  <c r="DL501"/>
  <c r="DL502"/>
  <c r="DL503"/>
  <c r="DL504"/>
  <c r="DL505"/>
  <c r="DL506"/>
  <c r="DL266"/>
  <c r="DL1317"/>
  <c r="DL507"/>
  <c r="DL508"/>
  <c r="DL63"/>
  <c r="DL64"/>
  <c r="DL1012"/>
  <c r="DL65"/>
  <c r="DL509"/>
  <c r="DL1013"/>
  <c r="DL1014"/>
  <c r="DL66"/>
  <c r="DL510"/>
  <c r="DL67"/>
  <c r="DL511"/>
  <c r="DL512"/>
  <c r="DL746"/>
  <c r="DL747"/>
  <c r="DL748"/>
  <c r="DL267"/>
  <c r="DL749"/>
  <c r="DL68"/>
  <c r="DL268"/>
  <c r="DL750"/>
  <c r="DL1325"/>
  <c r="DL69"/>
  <c r="DL1015"/>
  <c r="DL1016"/>
  <c r="DL70"/>
  <c r="DL807"/>
  <c r="DL808"/>
  <c r="DL1249"/>
  <c r="DL1250"/>
  <c r="DL809"/>
  <c r="DL1326"/>
  <c r="DL1318"/>
  <c r="DL1017"/>
  <c r="DL1018"/>
  <c r="DL1019"/>
  <c r="DL269"/>
  <c r="DL513"/>
  <c r="DL1020"/>
  <c r="DL751"/>
  <c r="DL752"/>
  <c r="DL6"/>
  <c r="DL71"/>
  <c r="DL810"/>
  <c r="DL270"/>
  <c r="DL72"/>
  <c r="DL753"/>
  <c r="DL811"/>
  <c r="DL1021"/>
  <c r="DL514"/>
  <c r="DL515"/>
  <c r="DL1022"/>
  <c r="DL271"/>
  <c r="DL272"/>
  <c r="DL516"/>
  <c r="DL517"/>
  <c r="DL1023"/>
  <c r="DL812"/>
  <c r="DL273"/>
  <c r="DL1024"/>
  <c r="DL1025"/>
  <c r="DL518"/>
  <c r="DL754"/>
  <c r="DL519"/>
  <c r="DL520"/>
  <c r="DL755"/>
  <c r="DL756"/>
  <c r="DL7"/>
  <c r="DL521"/>
  <c r="DL1026"/>
  <c r="DL1251"/>
  <c r="DL522"/>
  <c r="DL523"/>
  <c r="DL1319"/>
  <c r="DL1252"/>
  <c r="DL1027"/>
  <c r="DL524"/>
  <c r="DL525"/>
  <c r="DL1028"/>
  <c r="DL274"/>
  <c r="DL8"/>
  <c r="DL275"/>
  <c r="DL526"/>
  <c r="DL527"/>
  <c r="DL528"/>
  <c r="DL276"/>
  <c r="DL529"/>
  <c r="DL1253"/>
  <c r="DL530"/>
  <c r="DL531"/>
  <c r="DL532"/>
  <c r="DL1029"/>
  <c r="DL533"/>
  <c r="DL534"/>
  <c r="DL535"/>
  <c r="DL536"/>
  <c r="DL537"/>
  <c r="DL538"/>
  <c r="DL539"/>
  <c r="DL540"/>
  <c r="DL541"/>
  <c r="DL542"/>
  <c r="DL543"/>
  <c r="DL73"/>
  <c r="DL544"/>
  <c r="DL813"/>
  <c r="DL74"/>
  <c r="DL277"/>
  <c r="DL757"/>
  <c r="DL758"/>
  <c r="DL75"/>
  <c r="DL1030"/>
  <c r="DL76"/>
  <c r="DL1031"/>
  <c r="DL545"/>
  <c r="DL546"/>
  <c r="DL77"/>
  <c r="DL1032"/>
  <c r="DL278"/>
  <c r="DL1033"/>
  <c r="DL279"/>
  <c r="DL78"/>
  <c r="DL79"/>
  <c r="DL1034"/>
  <c r="DL547"/>
  <c r="DL1254"/>
  <c r="DL1035"/>
  <c r="DL1036"/>
  <c r="DL80"/>
  <c r="DL759"/>
  <c r="DL548"/>
  <c r="DL1037"/>
  <c r="DL549"/>
  <c r="DL1255"/>
  <c r="DL1256"/>
  <c r="DL1038"/>
  <c r="DL9"/>
  <c r="DL81"/>
  <c r="DL82"/>
  <c r="DL550"/>
  <c r="DL551"/>
  <c r="DL760"/>
  <c r="DL83"/>
  <c r="DL1257"/>
  <c r="DL1258"/>
  <c r="DL761"/>
  <c r="DL1039"/>
  <c r="DL1040"/>
  <c r="DL814"/>
  <c r="DL815"/>
  <c r="DL280"/>
  <c r="DL10"/>
  <c r="DL1041"/>
  <c r="DL1042"/>
  <c r="DL552"/>
  <c r="DL1043"/>
  <c r="DL1259"/>
  <c r="DL1044"/>
  <c r="DL553"/>
  <c r="DL1045"/>
  <c r="DL281"/>
  <c r="DL554"/>
  <c r="DL555"/>
  <c r="DL1046"/>
  <c r="DL282"/>
  <c r="DL556"/>
  <c r="DL1047"/>
  <c r="DL84"/>
  <c r="DL85"/>
  <c r="DL557"/>
  <c r="DL86"/>
  <c r="DL1048"/>
  <c r="DL283"/>
  <c r="DL1260"/>
  <c r="DL1261"/>
  <c r="DL284"/>
  <c r="DL558"/>
  <c r="DL816"/>
  <c r="DL87"/>
  <c r="DL1262"/>
  <c r="DL817"/>
  <c r="DL818"/>
  <c r="DL1049"/>
  <c r="DL1050"/>
  <c r="DL11"/>
  <c r="DL1051"/>
  <c r="DL559"/>
  <c r="DL560"/>
  <c r="DL1052"/>
  <c r="DL1053"/>
  <c r="DL561"/>
  <c r="DL562"/>
  <c r="DL88"/>
  <c r="DL1054"/>
  <c r="DL1055"/>
  <c r="DL1056"/>
  <c r="DL89"/>
  <c r="DL12"/>
  <c r="DL90"/>
  <c r="DL1263"/>
  <c r="DL762"/>
  <c r="DL563"/>
  <c r="DL564"/>
  <c r="DL565"/>
  <c r="DL566"/>
  <c r="DL567"/>
  <c r="DL568"/>
  <c r="DL819"/>
  <c r="DL1057"/>
  <c r="DL285"/>
  <c r="DL1264"/>
  <c r="DL1058"/>
  <c r="DL1265"/>
  <c r="DL91"/>
  <c r="DL1059"/>
  <c r="DL92"/>
  <c r="DL1060"/>
  <c r="DL93"/>
  <c r="DL569"/>
  <c r="DL1061"/>
  <c r="DL13"/>
  <c r="DL1266"/>
  <c r="DL820"/>
  <c r="DL821"/>
  <c r="DL570"/>
  <c r="DL1267"/>
  <c r="DL94"/>
  <c r="DL286"/>
  <c r="DL1062"/>
  <c r="DL1063"/>
  <c r="DL95"/>
  <c r="DL1268"/>
  <c r="DL287"/>
  <c r="DL288"/>
  <c r="DL289"/>
  <c r="DL290"/>
  <c r="DL291"/>
  <c r="DL571"/>
  <c r="DL1064"/>
  <c r="DL572"/>
  <c r="DL822"/>
  <c r="DL96"/>
  <c r="DL573"/>
  <c r="DL97"/>
  <c r="DL1269"/>
  <c r="DL1065"/>
  <c r="DL574"/>
  <c r="DL575"/>
  <c r="DL576"/>
  <c r="DL577"/>
  <c r="DL578"/>
  <c r="DL823"/>
  <c r="DL292"/>
  <c r="DL293"/>
  <c r="DL294"/>
  <c r="DL295"/>
  <c r="DL1270"/>
  <c r="DL98"/>
  <c r="DL824"/>
  <c r="DL579"/>
  <c r="DL1066"/>
  <c r="DL763"/>
  <c r="DL764"/>
  <c r="DL296"/>
  <c r="DL580"/>
  <c r="DL581"/>
  <c r="DL582"/>
  <c r="DL583"/>
  <c r="DL584"/>
  <c r="DL585"/>
  <c r="DL586"/>
  <c r="DL587"/>
  <c r="DL588"/>
  <c r="DL589"/>
  <c r="DL1067"/>
  <c r="DL99"/>
  <c r="DL100"/>
  <c r="DL590"/>
  <c r="DL101"/>
  <c r="DL297"/>
  <c r="DL591"/>
  <c r="DL592"/>
  <c r="DL1068"/>
  <c r="DL1069"/>
  <c r="DL765"/>
  <c r="DL1070"/>
  <c r="DL1071"/>
  <c r="DL766"/>
  <c r="DL767"/>
  <c r="DL298"/>
  <c r="DL102"/>
  <c r="DL103"/>
  <c r="DL299"/>
  <c r="DL14"/>
  <c r="DL1072"/>
  <c r="DL593"/>
  <c r="DL1073"/>
  <c r="DL594"/>
  <c r="DL595"/>
  <c r="DL104"/>
  <c r="DL768"/>
  <c r="DL596"/>
  <c r="DL769"/>
  <c r="DL1320"/>
  <c r="DL1271"/>
  <c r="DL770"/>
  <c r="DL597"/>
  <c r="DL598"/>
  <c r="DL599"/>
  <c r="DL600"/>
  <c r="DL601"/>
  <c r="DL602"/>
  <c r="DL603"/>
  <c r="DL604"/>
  <c r="DL605"/>
  <c r="DL606"/>
  <c r="DL607"/>
  <c r="DL608"/>
  <c r="DL609"/>
  <c r="DL610"/>
  <c r="DL611"/>
  <c r="DL612"/>
  <c r="DL613"/>
  <c r="DL614"/>
  <c r="DL105"/>
  <c r="DL615"/>
  <c r="DL616"/>
  <c r="DL617"/>
  <c r="DL1272"/>
  <c r="DL1074"/>
  <c r="DL300"/>
  <c r="DL1075"/>
  <c r="DL1076"/>
  <c r="DL1321"/>
  <c r="DL825"/>
  <c r="DL106"/>
  <c r="DL618"/>
  <c r="DL1273"/>
  <c r="DL1077"/>
  <c r="DL1078"/>
  <c r="DL1079"/>
  <c r="DL301"/>
  <c r="DL619"/>
  <c r="DL1274"/>
  <c r="DL620"/>
  <c r="DL1080"/>
  <c r="DL1081"/>
  <c r="DL621"/>
  <c r="DL622"/>
  <c r="DL302"/>
  <c r="DL623"/>
  <c r="DL771"/>
  <c r="DL772"/>
  <c r="DL1275"/>
  <c r="DL624"/>
  <c r="DL107"/>
  <c r="DL826"/>
  <c r="DL1082"/>
  <c r="DL108"/>
  <c r="DL1083"/>
  <c r="DL1084"/>
  <c r="DL1276"/>
  <c r="DL625"/>
  <c r="DL15"/>
  <c r="DL626"/>
  <c r="DL627"/>
  <c r="DL1277"/>
  <c r="DL628"/>
  <c r="DL1085"/>
  <c r="DL1278"/>
  <c r="DL629"/>
  <c r="DL1086"/>
  <c r="DL109"/>
  <c r="DL1087"/>
  <c r="DL1088"/>
  <c r="DL1089"/>
  <c r="DL630"/>
  <c r="DL303"/>
  <c r="DL304"/>
  <c r="DL631"/>
  <c r="DL632"/>
  <c r="DL110"/>
  <c r="DL773"/>
  <c r="DL774"/>
  <c r="DL633"/>
  <c r="DL1327"/>
  <c r="DL305"/>
  <c r="DL306"/>
  <c r="DL111"/>
  <c r="DL634"/>
  <c r="DL775"/>
  <c r="DL307"/>
  <c r="DL635"/>
  <c r="DL1090"/>
  <c r="DL308"/>
  <c r="DL112"/>
  <c r="DL776"/>
  <c r="DL777"/>
  <c r="DL636"/>
  <c r="DL1279"/>
  <c r="DL1091"/>
  <c r="DL309"/>
  <c r="DL113"/>
  <c r="DL1092"/>
  <c r="DL114"/>
  <c r="DL1093"/>
  <c r="DL310"/>
  <c r="DL637"/>
  <c r="DL1280"/>
  <c r="DL1094"/>
  <c r="DL778"/>
  <c r="DL779"/>
  <c r="DL638"/>
  <c r="DL639"/>
  <c r="DL311"/>
  <c r="DL1281"/>
  <c r="DL312"/>
  <c r="DL640"/>
  <c r="DL641"/>
  <c r="DL642"/>
  <c r="DL1322"/>
  <c r="DL643"/>
  <c r="DL1282"/>
  <c r="DL1095"/>
  <c r="DL644"/>
  <c r="DL645"/>
  <c r="DL1096"/>
  <c r="DL313"/>
  <c r="DL780"/>
  <c r="DL646"/>
  <c r="DL647"/>
  <c r="DL648"/>
  <c r="DL1097"/>
  <c r="DL1098"/>
  <c r="DL314"/>
  <c r="DL1099"/>
  <c r="DL115"/>
  <c r="DL116"/>
  <c r="DL315"/>
  <c r="DL1283"/>
  <c r="DL1100"/>
  <c r="DL117"/>
  <c r="DL1101"/>
  <c r="DL649"/>
  <c r="DL781"/>
  <c r="DL1284"/>
  <c r="DL650"/>
  <c r="DL118"/>
  <c r="DL1102"/>
  <c r="DL1103"/>
  <c r="DL1104"/>
  <c r="DL316"/>
  <c r="DL782"/>
  <c r="DL1105"/>
  <c r="DL1106"/>
  <c r="DL1285"/>
  <c r="DL1107"/>
  <c r="DL1108"/>
  <c r="DL1109"/>
  <c r="DL651"/>
  <c r="DL1286"/>
  <c r="DL1323"/>
  <c r="DL119"/>
  <c r="DL652"/>
  <c r="DL653"/>
  <c r="DL1287"/>
  <c r="DL654"/>
  <c r="DL1110"/>
  <c r="DL655"/>
  <c r="DL120"/>
  <c r="DL1111"/>
  <c r="DL656"/>
  <c r="DL317"/>
  <c r="DL783"/>
  <c r="DL1288"/>
  <c r="DL1289"/>
  <c r="DL657"/>
  <c r="DL658"/>
  <c r="DL1112"/>
  <c r="DL318"/>
  <c r="DL121"/>
  <c r="DL659"/>
  <c r="DL1113"/>
  <c r="DL784"/>
  <c r="DL660"/>
  <c r="DL827"/>
  <c r="DL661"/>
  <c r="DL662"/>
  <c r="DL663"/>
  <c r="DL1290"/>
  <c r="DL16"/>
  <c r="DL664"/>
  <c r="DL122"/>
  <c r="DL1291"/>
  <c r="DL123"/>
  <c r="DL665"/>
  <c r="DL319"/>
  <c r="DL1292"/>
  <c r="DL666"/>
  <c r="DL1114"/>
  <c r="DL124"/>
  <c r="DL320"/>
  <c r="DL828"/>
  <c r="DL829"/>
  <c r="DL1293"/>
  <c r="DL1294"/>
  <c r="DL321"/>
  <c r="DL125"/>
  <c r="DL830"/>
  <c r="DL667"/>
  <c r="DL126"/>
  <c r="DL1295"/>
  <c r="DL322"/>
  <c r="DL1115"/>
  <c r="DL668"/>
  <c r="DL785"/>
  <c r="DL669"/>
  <c r="DL1116"/>
  <c r="DL127"/>
  <c r="DL1117"/>
  <c r="DL128"/>
  <c r="DL1118"/>
  <c r="DL1119"/>
  <c r="DL1120"/>
  <c r="DL1121"/>
  <c r="DL1122"/>
  <c r="DL323"/>
  <c r="DL324"/>
  <c r="DL670"/>
  <c r="DL1123"/>
  <c r="DL325"/>
  <c r="DL326"/>
  <c r="DL1124"/>
  <c r="DL1125"/>
  <c r="DL17"/>
  <c r="DL327"/>
  <c r="DL1126"/>
  <c r="DL129"/>
  <c r="DL130"/>
  <c r="DL1296"/>
  <c r="DL671"/>
  <c r="DL131"/>
  <c r="DL132"/>
  <c r="DL831"/>
  <c r="DL832"/>
  <c r="DL672"/>
  <c r="DL328"/>
  <c r="DL673"/>
  <c r="DL1297"/>
  <c r="DL1127"/>
  <c r="DL1128"/>
  <c r="DL674"/>
  <c r="DL1298"/>
  <c r="DL133"/>
  <c r="DL1129"/>
  <c r="DL1130"/>
  <c r="DL1131"/>
  <c r="DL675"/>
  <c r="DL329"/>
  <c r="DL676"/>
  <c r="DL1132"/>
  <c r="DL677"/>
  <c r="DL678"/>
  <c r="DL1133"/>
  <c r="DL1134"/>
  <c r="DL1135"/>
  <c r="DL330"/>
  <c r="DL1299"/>
  <c r="DL679"/>
  <c r="DL1136"/>
  <c r="DL680"/>
  <c r="DL681"/>
  <c r="DL682"/>
  <c r="DL1137"/>
  <c r="DL134"/>
  <c r="DL683"/>
  <c r="DL1138"/>
  <c r="DL135"/>
  <c r="DL136"/>
  <c r="DL1139"/>
  <c r="DL684"/>
  <c r="DL685"/>
  <c r="DL331"/>
  <c r="DL332"/>
  <c r="DL137"/>
  <c r="DL1140"/>
  <c r="DL1141"/>
  <c r="DL1142"/>
  <c r="DL686"/>
  <c r="DL138"/>
  <c r="DL1143"/>
  <c r="DL1144"/>
  <c r="DL333"/>
  <c r="DL687"/>
  <c r="DL139"/>
  <c r="DL140"/>
  <c r="DL1145"/>
  <c r="DL141"/>
  <c r="DL688"/>
  <c r="DL689"/>
  <c r="DL690"/>
  <c r="DL1300"/>
  <c r="DL833"/>
  <c r="DL691"/>
  <c r="DL1146"/>
  <c r="DL692"/>
  <c r="DL1147"/>
  <c r="DL142"/>
  <c r="DL1148"/>
  <c r="DL1301"/>
  <c r="DL1149"/>
  <c r="DL786"/>
  <c r="DL334"/>
  <c r="DL1150"/>
  <c r="DL1151"/>
  <c r="DL1302"/>
  <c r="DL1152"/>
  <c r="DL693"/>
  <c r="DL694"/>
  <c r="DL335"/>
  <c r="DL695"/>
  <c r="DL336"/>
  <c r="DL1153"/>
  <c r="DL696"/>
  <c r="DL697"/>
  <c r="DL698"/>
  <c r="DL699"/>
  <c r="DL787"/>
  <c r="DL337"/>
  <c r="DL700"/>
  <c r="DL788"/>
  <c r="DL1154"/>
  <c r="DL143"/>
  <c r="DL1155"/>
  <c r="DL1156"/>
  <c r="DL1157"/>
  <c r="DL1158"/>
  <c r="DL1159"/>
  <c r="DL144"/>
  <c r="DL1160"/>
  <c r="DL338"/>
  <c r="DL1161"/>
  <c r="DL339"/>
  <c r="DL1162"/>
  <c r="DL1163"/>
  <c r="DL18"/>
  <c r="DL340"/>
  <c r="DL1164"/>
  <c r="DL341"/>
  <c r="DL1165"/>
  <c r="DL145"/>
  <c r="DL701"/>
  <c r="DL702"/>
  <c r="DL146"/>
  <c r="DL1303"/>
  <c r="DL147"/>
  <c r="DL1304"/>
  <c r="DL703"/>
  <c r="DL342"/>
  <c r="DL1166"/>
  <c r="DL1167"/>
  <c r="DL1168"/>
  <c r="DL1305"/>
  <c r="DL704"/>
  <c r="DL148"/>
  <c r="DL705"/>
  <c r="DL1306"/>
  <c r="DL149"/>
  <c r="DL706"/>
  <c r="DL834"/>
  <c r="DL835"/>
  <c r="DL836"/>
  <c r="DL837"/>
  <c r="DL838"/>
  <c r="DL839"/>
  <c r="DL840"/>
  <c r="DL841"/>
  <c r="DL842"/>
  <c r="DL843"/>
  <c r="DL844"/>
  <c r="DL150"/>
  <c r="DL845"/>
  <c r="DL343"/>
  <c r="DL707"/>
  <c r="DL708"/>
  <c r="DL709"/>
  <c r="DL710"/>
  <c r="DL344"/>
  <c r="DL151"/>
  <c r="DL711"/>
  <c r="DL1169"/>
  <c r="DL1170"/>
  <c r="DL152"/>
  <c r="DL153"/>
  <c r="DL154"/>
  <c r="DL1171"/>
  <c r="DL19"/>
  <c r="DL1172"/>
  <c r="DL155"/>
  <c r="DL156"/>
  <c r="DL1173"/>
  <c r="DL846"/>
  <c r="DL157"/>
  <c r="DL847"/>
  <c r="DL158"/>
  <c r="DL1307"/>
  <c r="DL1174"/>
  <c r="DL159"/>
  <c r="DL160"/>
  <c r="DL1175"/>
  <c r="DL1176"/>
  <c r="DL1177"/>
  <c r="DL161"/>
  <c r="DL1178"/>
  <c r="DL1179"/>
  <c r="DL712"/>
  <c r="DL713"/>
  <c r="DL1180"/>
  <c r="DL1181"/>
  <c r="DL1182"/>
  <c r="DL1183"/>
  <c r="DL1184"/>
  <c r="DL1185"/>
  <c r="DL345"/>
  <c r="DL346"/>
  <c r="DL1186"/>
  <c r="DL20"/>
  <c r="DL848"/>
  <c r="DL714"/>
  <c r="DL849"/>
  <c r="DL850"/>
  <c r="DL1187"/>
  <c r="DL347"/>
  <c r="DL851"/>
  <c r="DL162"/>
  <c r="DL163"/>
  <c r="DL164"/>
  <c r="DL852"/>
  <c r="DL165"/>
  <c r="DL166"/>
  <c r="DL1188"/>
  <c r="DL715"/>
  <c r="DL1308"/>
  <c r="DL167"/>
  <c r="DL1189"/>
  <c r="DL168"/>
  <c r="DL1190"/>
  <c r="DL21"/>
  <c r="DL22"/>
  <c r="DL716"/>
  <c r="DL348"/>
  <c r="DL349"/>
  <c r="DL717"/>
  <c r="DL350"/>
  <c r="DL351"/>
  <c r="DL1191"/>
  <c r="DL169"/>
  <c r="DL170"/>
  <c r="DL1309"/>
  <c r="DL171"/>
  <c r="DL1310"/>
  <c r="DL172"/>
  <c r="DL718"/>
  <c r="DL173"/>
  <c r="DL1192"/>
  <c r="DL853"/>
  <c r="DL854"/>
  <c r="DL352"/>
  <c r="DL174"/>
  <c r="DL1193"/>
  <c r="DL1194"/>
  <c r="DL175"/>
  <c r="DL176"/>
  <c r="DL1195"/>
  <c r="DL719"/>
  <c r="DL1196"/>
  <c r="DL23"/>
  <c r="DL720"/>
  <c r="DL721"/>
  <c r="DL1197"/>
  <c r="DL1198"/>
  <c r="DL353"/>
  <c r="DL789"/>
  <c r="DL790"/>
  <c r="DL177"/>
  <c r="DL354"/>
  <c r="DL1199"/>
  <c r="DL178"/>
  <c r="DL355"/>
  <c r="DL1200"/>
  <c r="DL356"/>
  <c r="DL855"/>
  <c r="DL357"/>
  <c r="DL1201"/>
  <c r="DL358"/>
  <c r="DL359"/>
  <c r="DL1202"/>
  <c r="DL360"/>
  <c r="DL1203"/>
  <c r="DL722"/>
  <c r="DL1204"/>
  <c r="DL1205"/>
  <c r="DL179"/>
  <c r="DL180"/>
  <c r="DL791"/>
  <c r="DL181"/>
  <c r="DL1206"/>
  <c r="DL1311"/>
  <c r="DL723"/>
  <c r="DL182"/>
  <c r="DL183"/>
  <c r="DL184"/>
  <c r="DK857"/>
  <c r="DK24"/>
  <c r="DK1207"/>
  <c r="DK858"/>
  <c r="DK25"/>
  <c r="DK859"/>
  <c r="DK26"/>
  <c r="DK792"/>
  <c r="DK860"/>
  <c r="DK861"/>
  <c r="DK862"/>
  <c r="DK793"/>
  <c r="DK724"/>
  <c r="DK27"/>
  <c r="DK863"/>
  <c r="DK864"/>
  <c r="DK28"/>
  <c r="DK29"/>
  <c r="DK865"/>
  <c r="DK866"/>
  <c r="DK867"/>
  <c r="DK868"/>
  <c r="DK869"/>
  <c r="DK1208"/>
  <c r="DK870"/>
  <c r="DK361"/>
  <c r="DK1209"/>
  <c r="DK30"/>
  <c r="DK871"/>
  <c r="DK362"/>
  <c r="DK1210"/>
  <c r="DK1211"/>
  <c r="DK363"/>
  <c r="DK872"/>
  <c r="DK364"/>
  <c r="DK365"/>
  <c r="DK366"/>
  <c r="DK185"/>
  <c r="DK367"/>
  <c r="DK1212"/>
  <c r="DK368"/>
  <c r="DK369"/>
  <c r="DK370"/>
  <c r="DK371"/>
  <c r="DK873"/>
  <c r="DK1213"/>
  <c r="DK372"/>
  <c r="DK373"/>
  <c r="DK374"/>
  <c r="DK874"/>
  <c r="DK1214"/>
  <c r="DK875"/>
  <c r="DK375"/>
  <c r="DK876"/>
  <c r="DK1215"/>
  <c r="DK877"/>
  <c r="DK878"/>
  <c r="DK1216"/>
  <c r="DK879"/>
  <c r="DK376"/>
  <c r="DK880"/>
  <c r="DK1217"/>
  <c r="DK1218"/>
  <c r="DK377"/>
  <c r="DK881"/>
  <c r="DK1219"/>
  <c r="DK31"/>
  <c r="DK882"/>
  <c r="DK378"/>
  <c r="DK883"/>
  <c r="DK1220"/>
  <c r="DK379"/>
  <c r="DK884"/>
  <c r="DK1221"/>
  <c r="DK885"/>
  <c r="DK380"/>
  <c r="DK725"/>
  <c r="DK794"/>
  <c r="DK795"/>
  <c r="DK32"/>
  <c r="DK186"/>
  <c r="DK886"/>
  <c r="DK796"/>
  <c r="DK797"/>
  <c r="DK1312"/>
  <c r="DK887"/>
  <c r="DK33"/>
  <c r="DK34"/>
  <c r="DK35"/>
  <c r="DK187"/>
  <c r="DK888"/>
  <c r="DK381"/>
  <c r="DK889"/>
  <c r="DK890"/>
  <c r="DK891"/>
  <c r="DK382"/>
  <c r="DK383"/>
  <c r="DK892"/>
  <c r="DK384"/>
  <c r="DK385"/>
  <c r="DK386"/>
  <c r="DK893"/>
  <c r="DK387"/>
  <c r="DK388"/>
  <c r="DK894"/>
  <c r="DK188"/>
  <c r="DK895"/>
  <c r="DK189"/>
  <c r="DK896"/>
  <c r="DK36"/>
  <c r="DK1222"/>
  <c r="DK897"/>
  <c r="DK37"/>
  <c r="DK1223"/>
  <c r="DK389"/>
  <c r="DK390"/>
  <c r="DK391"/>
  <c r="DK190"/>
  <c r="DK898"/>
  <c r="DK191"/>
  <c r="DK899"/>
  <c r="DK900"/>
  <c r="DK901"/>
  <c r="DK1224"/>
  <c r="DK902"/>
  <c r="DK392"/>
  <c r="DK903"/>
  <c r="DK1225"/>
  <c r="DK393"/>
  <c r="DK904"/>
  <c r="DK905"/>
  <c r="DK906"/>
  <c r="DK1226"/>
  <c r="DK394"/>
  <c r="DK1227"/>
  <c r="DK907"/>
  <c r="DK908"/>
  <c r="DK395"/>
  <c r="DK396"/>
  <c r="DK1313"/>
  <c r="DK397"/>
  <c r="DK1228"/>
  <c r="DK398"/>
  <c r="DK1229"/>
  <c r="DK38"/>
  <c r="DK1230"/>
  <c r="DK39"/>
  <c r="DK1231"/>
  <c r="DK192"/>
  <c r="DK909"/>
  <c r="DK1232"/>
  <c r="DK40"/>
  <c r="DK910"/>
  <c r="DK911"/>
  <c r="DK41"/>
  <c r="DK42"/>
  <c r="DK193"/>
  <c r="DK399"/>
  <c r="DK194"/>
  <c r="DK400"/>
  <c r="DK1233"/>
  <c r="DK401"/>
  <c r="DK912"/>
  <c r="DK913"/>
  <c r="DK402"/>
  <c r="DK1234"/>
  <c r="DK403"/>
  <c r="DK726"/>
  <c r="DK914"/>
  <c r="DK404"/>
  <c r="DK405"/>
  <c r="DK406"/>
  <c r="DK195"/>
  <c r="DK915"/>
  <c r="DK196"/>
  <c r="DK916"/>
  <c r="DK197"/>
  <c r="DK917"/>
  <c r="DK2"/>
  <c r="DK407"/>
  <c r="DK408"/>
  <c r="DK43"/>
  <c r="DK409"/>
  <c r="DK410"/>
  <c r="DK918"/>
  <c r="DK198"/>
  <c r="DK919"/>
  <c r="DK199"/>
  <c r="DK920"/>
  <c r="DK411"/>
  <c r="DK921"/>
  <c r="DK1235"/>
  <c r="DK44"/>
  <c r="DK200"/>
  <c r="DK412"/>
  <c r="DK201"/>
  <c r="DK202"/>
  <c r="DK922"/>
  <c r="DK923"/>
  <c r="DK203"/>
  <c r="DK204"/>
  <c r="DK924"/>
  <c r="DK205"/>
  <c r="DK925"/>
  <c r="DK206"/>
  <c r="DK926"/>
  <c r="DK927"/>
  <c r="DK45"/>
  <c r="DK798"/>
  <c r="DK1236"/>
  <c r="DK799"/>
  <c r="DK413"/>
  <c r="DK414"/>
  <c r="DK928"/>
  <c r="DK207"/>
  <c r="DK929"/>
  <c r="DK1237"/>
  <c r="DK1314"/>
  <c r="DK800"/>
  <c r="DK801"/>
  <c r="DK930"/>
  <c r="DK931"/>
  <c r="DK415"/>
  <c r="DK208"/>
  <c r="DK932"/>
  <c r="DK1238"/>
  <c r="DK416"/>
  <c r="DK417"/>
  <c r="DK418"/>
  <c r="DK933"/>
  <c r="DK934"/>
  <c r="DK419"/>
  <c r="DK3"/>
  <c r="DK46"/>
  <c r="DK935"/>
  <c r="DK1239"/>
  <c r="DK936"/>
  <c r="DK420"/>
  <c r="DK937"/>
  <c r="DK421"/>
  <c r="DK938"/>
  <c r="DK939"/>
  <c r="DK940"/>
  <c r="DK422"/>
  <c r="DK47"/>
  <c r="DK209"/>
  <c r="DK802"/>
  <c r="DK423"/>
  <c r="DK210"/>
  <c r="DK424"/>
  <c r="DK425"/>
  <c r="DK4"/>
  <c r="DK426"/>
  <c r="DK48"/>
  <c r="DK941"/>
  <c r="DK49"/>
  <c r="DK942"/>
  <c r="DK943"/>
  <c r="DK211"/>
  <c r="DK427"/>
  <c r="DK944"/>
  <c r="DK1240"/>
  <c r="DK945"/>
  <c r="DK946"/>
  <c r="DK428"/>
  <c r="DK50"/>
  <c r="DK429"/>
  <c r="DK430"/>
  <c r="DK803"/>
  <c r="DK431"/>
  <c r="DK432"/>
  <c r="DK212"/>
  <c r="DK433"/>
  <c r="DK727"/>
  <c r="DK728"/>
  <c r="DK434"/>
  <c r="DK435"/>
  <c r="DK947"/>
  <c r="DK436"/>
  <c r="DK729"/>
  <c r="DK437"/>
  <c r="DK438"/>
  <c r="DK730"/>
  <c r="DK731"/>
  <c r="DK439"/>
  <c r="DK440"/>
  <c r="DK732"/>
  <c r="DK733"/>
  <c r="DK51"/>
  <c r="DK441"/>
  <c r="DK52"/>
  <c r="DK1241"/>
  <c r="DK948"/>
  <c r="DK213"/>
  <c r="DK949"/>
  <c r="DK214"/>
  <c r="DK950"/>
  <c r="DK215"/>
  <c r="DK951"/>
  <c r="DK216"/>
  <c r="DK952"/>
  <c r="DK217"/>
  <c r="DK953"/>
  <c r="DK218"/>
  <c r="DK954"/>
  <c r="DK219"/>
  <c r="DK955"/>
  <c r="DK220"/>
  <c r="DK956"/>
  <c r="DK221"/>
  <c r="DK957"/>
  <c r="DK222"/>
  <c r="DK958"/>
  <c r="DK223"/>
  <c r="DK959"/>
  <c r="DK224"/>
  <c r="DK960"/>
  <c r="DK225"/>
  <c r="DK961"/>
  <c r="DK226"/>
  <c r="DK962"/>
  <c r="DK227"/>
  <c r="DK963"/>
  <c r="DK228"/>
  <c r="DK964"/>
  <c r="DK229"/>
  <c r="DK965"/>
  <c r="DK230"/>
  <c r="DK966"/>
  <c r="DK231"/>
  <c r="DK967"/>
  <c r="DK968"/>
  <c r="DK232"/>
  <c r="DK233"/>
  <c r="DK969"/>
  <c r="DK234"/>
  <c r="DK970"/>
  <c r="DK235"/>
  <c r="DK236"/>
  <c r="DK971"/>
  <c r="DK237"/>
  <c r="DK972"/>
  <c r="DK238"/>
  <c r="DK973"/>
  <c r="DK239"/>
  <c r="DK974"/>
  <c r="DK240"/>
  <c r="DK975"/>
  <c r="DK241"/>
  <c r="DK242"/>
  <c r="DK976"/>
  <c r="DK243"/>
  <c r="DK977"/>
  <c r="DK244"/>
  <c r="DK978"/>
  <c r="DK979"/>
  <c r="DK245"/>
  <c r="DK980"/>
  <c r="DK246"/>
  <c r="DK981"/>
  <c r="DK247"/>
  <c r="DK982"/>
  <c r="DK248"/>
  <c r="DK983"/>
  <c r="DK249"/>
  <c r="DK984"/>
  <c r="DK250"/>
  <c r="DK985"/>
  <c r="DK251"/>
  <c r="DK986"/>
  <c r="DK252"/>
  <c r="DK987"/>
  <c r="DK253"/>
  <c r="DK988"/>
  <c r="DK254"/>
  <c r="DK989"/>
  <c r="DK255"/>
  <c r="DK990"/>
  <c r="DK256"/>
  <c r="DK991"/>
  <c r="DK257"/>
  <c r="DK992"/>
  <c r="DK258"/>
  <c r="DK993"/>
  <c r="DK994"/>
  <c r="DK1242"/>
  <c r="DK442"/>
  <c r="DK995"/>
  <c r="DK259"/>
  <c r="DK996"/>
  <c r="DK997"/>
  <c r="DK260"/>
  <c r="DK998"/>
  <c r="DK443"/>
  <c r="DK444"/>
  <c r="DK734"/>
  <c r="DK53"/>
  <c r="DK445"/>
  <c r="DK446"/>
  <c r="DK54"/>
  <c r="DK447"/>
  <c r="DK448"/>
  <c r="DK449"/>
  <c r="DK1243"/>
  <c r="DK450"/>
  <c r="DK1315"/>
  <c r="DK451"/>
  <c r="DK452"/>
  <c r="DK804"/>
  <c r="DK55"/>
  <c r="DK735"/>
  <c r="DK261"/>
  <c r="DK453"/>
  <c r="DK1316"/>
  <c r="DK1244"/>
  <c r="DK736"/>
  <c r="DK5"/>
  <c r="DK454"/>
  <c r="DK999"/>
  <c r="DK455"/>
  <c r="DK1245"/>
  <c r="DK456"/>
  <c r="DK737"/>
  <c r="DK457"/>
  <c r="DK1246"/>
  <c r="DK458"/>
  <c r="DK1000"/>
  <c r="DK1001"/>
  <c r="DK262"/>
  <c r="DK263"/>
  <c r="DK56"/>
  <c r="DK459"/>
  <c r="DK460"/>
  <c r="DK461"/>
  <c r="DK462"/>
  <c r="DK463"/>
  <c r="DK264"/>
  <c r="DK57"/>
  <c r="DK58"/>
  <c r="DK464"/>
  <c r="DK465"/>
  <c r="DK466"/>
  <c r="DK467"/>
  <c r="DK1247"/>
  <c r="DK1002"/>
  <c r="DK1248"/>
  <c r="DK468"/>
  <c r="DK1003"/>
  <c r="DK469"/>
  <c r="DK470"/>
  <c r="DK471"/>
  <c r="DK1004"/>
  <c r="DK1005"/>
  <c r="DK1006"/>
  <c r="DK1007"/>
  <c r="DK472"/>
  <c r="DK1008"/>
  <c r="DK473"/>
  <c r="DK474"/>
  <c r="DK59"/>
  <c r="DK475"/>
  <c r="DK1009"/>
  <c r="DK60"/>
  <c r="DK805"/>
  <c r="DK476"/>
  <c r="DK477"/>
  <c r="DK478"/>
  <c r="DK479"/>
  <c r="DK480"/>
  <c r="DK481"/>
  <c r="DK482"/>
  <c r="DK483"/>
  <c r="DK484"/>
  <c r="DK485"/>
  <c r="DK486"/>
  <c r="DK487"/>
  <c r="DK488"/>
  <c r="DK489"/>
  <c r="DK490"/>
  <c r="DK491"/>
  <c r="DK738"/>
  <c r="DK739"/>
  <c r="DK492"/>
  <c r="DK740"/>
  <c r="DK741"/>
  <c r="DK742"/>
  <c r="DK493"/>
  <c r="DK61"/>
  <c r="DK265"/>
  <c r="DK62"/>
  <c r="DK1010"/>
  <c r="DK1011"/>
  <c r="DK743"/>
  <c r="DK1324"/>
  <c r="DK744"/>
  <c r="DK745"/>
  <c r="DK494"/>
  <c r="DK806"/>
  <c r="DK495"/>
  <c r="DK496"/>
  <c r="DK497"/>
  <c r="DK498"/>
  <c r="DK499"/>
  <c r="DK500"/>
  <c r="DK501"/>
  <c r="DK502"/>
  <c r="DK503"/>
  <c r="DK504"/>
  <c r="DK505"/>
  <c r="DK506"/>
  <c r="DK266"/>
  <c r="DK1317"/>
  <c r="DK507"/>
  <c r="DK508"/>
  <c r="DK63"/>
  <c r="DK64"/>
  <c r="DK1012"/>
  <c r="DK65"/>
  <c r="DK509"/>
  <c r="DK1013"/>
  <c r="DK1014"/>
  <c r="DK66"/>
  <c r="DK510"/>
  <c r="DK67"/>
  <c r="DK511"/>
  <c r="DK512"/>
  <c r="DK746"/>
  <c r="DK747"/>
  <c r="DK748"/>
  <c r="DK267"/>
  <c r="DK749"/>
  <c r="DK68"/>
  <c r="DK268"/>
  <c r="DK750"/>
  <c r="DK1325"/>
  <c r="DK69"/>
  <c r="DK1015"/>
  <c r="DK1016"/>
  <c r="DK70"/>
  <c r="DK807"/>
  <c r="DK808"/>
  <c r="DK1249"/>
  <c r="DK1250"/>
  <c r="DK809"/>
  <c r="DK1326"/>
  <c r="DK1318"/>
  <c r="DK1017"/>
  <c r="DK1018"/>
  <c r="DK1019"/>
  <c r="DK269"/>
  <c r="DK513"/>
  <c r="DK1020"/>
  <c r="DK751"/>
  <c r="DK752"/>
  <c r="DK6"/>
  <c r="DK71"/>
  <c r="DK810"/>
  <c r="DK270"/>
  <c r="DK72"/>
  <c r="DK753"/>
  <c r="DK811"/>
  <c r="DK1021"/>
  <c r="DK514"/>
  <c r="DK515"/>
  <c r="DK1022"/>
  <c r="DK271"/>
  <c r="DK272"/>
  <c r="DK516"/>
  <c r="DK517"/>
  <c r="DK1023"/>
  <c r="DK812"/>
  <c r="DK273"/>
  <c r="DK1024"/>
  <c r="DK1025"/>
  <c r="DK518"/>
  <c r="DK754"/>
  <c r="DK519"/>
  <c r="DK520"/>
  <c r="DK755"/>
  <c r="DK756"/>
  <c r="DK7"/>
  <c r="DK521"/>
  <c r="DK1026"/>
  <c r="DK1251"/>
  <c r="DK522"/>
  <c r="DK523"/>
  <c r="DK1319"/>
  <c r="DK1252"/>
  <c r="DK1027"/>
  <c r="DK524"/>
  <c r="DK525"/>
  <c r="DK1028"/>
  <c r="DK274"/>
  <c r="DK8"/>
  <c r="DK275"/>
  <c r="DK526"/>
  <c r="DK527"/>
  <c r="DK528"/>
  <c r="DK276"/>
  <c r="DK529"/>
  <c r="DK1253"/>
  <c r="DK530"/>
  <c r="DK531"/>
  <c r="DK532"/>
  <c r="DK1029"/>
  <c r="DK533"/>
  <c r="DK534"/>
  <c r="DK535"/>
  <c r="DK536"/>
  <c r="DK537"/>
  <c r="DK538"/>
  <c r="DK539"/>
  <c r="DK540"/>
  <c r="DK541"/>
  <c r="DK542"/>
  <c r="DK543"/>
  <c r="DK73"/>
  <c r="DK544"/>
  <c r="DK813"/>
  <c r="DK74"/>
  <c r="DK277"/>
  <c r="DK757"/>
  <c r="DK758"/>
  <c r="DK75"/>
  <c r="DK1030"/>
  <c r="DK76"/>
  <c r="DK1031"/>
  <c r="DK545"/>
  <c r="DK546"/>
  <c r="DK77"/>
  <c r="DK1032"/>
  <c r="DK278"/>
  <c r="DK1033"/>
  <c r="DK279"/>
  <c r="DK78"/>
  <c r="DK79"/>
  <c r="DK1034"/>
  <c r="DK547"/>
  <c r="DK1254"/>
  <c r="DK1035"/>
  <c r="DK1036"/>
  <c r="DK80"/>
  <c r="DK759"/>
  <c r="DK548"/>
  <c r="DK1037"/>
  <c r="DK549"/>
  <c r="DK1255"/>
  <c r="DK1256"/>
  <c r="DK1038"/>
  <c r="DK9"/>
  <c r="DK81"/>
  <c r="DK82"/>
  <c r="DK550"/>
  <c r="DK551"/>
  <c r="DK760"/>
  <c r="DK83"/>
  <c r="DK1257"/>
  <c r="DK1258"/>
  <c r="DK761"/>
  <c r="DK1039"/>
  <c r="DK1040"/>
  <c r="DK814"/>
  <c r="DK815"/>
  <c r="DK280"/>
  <c r="DK10"/>
  <c r="DK1041"/>
  <c r="DK1042"/>
  <c r="DK552"/>
  <c r="DK1043"/>
  <c r="DK1259"/>
  <c r="DK1044"/>
  <c r="DK553"/>
  <c r="DK1045"/>
  <c r="DK281"/>
  <c r="DK554"/>
  <c r="DK555"/>
  <c r="DK1046"/>
  <c r="DK282"/>
  <c r="DK556"/>
  <c r="DK1047"/>
  <c r="DK84"/>
  <c r="DK85"/>
  <c r="DK557"/>
  <c r="DK86"/>
  <c r="DK1048"/>
  <c r="DK283"/>
  <c r="DK1260"/>
  <c r="DK1261"/>
  <c r="DK284"/>
  <c r="DK558"/>
  <c r="DK816"/>
  <c r="DK87"/>
  <c r="DK1262"/>
  <c r="DK817"/>
  <c r="DK818"/>
  <c r="DK1049"/>
  <c r="DK1050"/>
  <c r="DK11"/>
  <c r="DK1051"/>
  <c r="DK559"/>
  <c r="DK560"/>
  <c r="DK1052"/>
  <c r="DK1053"/>
  <c r="DK561"/>
  <c r="DK562"/>
  <c r="DK88"/>
  <c r="DK1054"/>
  <c r="DK1055"/>
  <c r="DK1056"/>
  <c r="DK89"/>
  <c r="DK12"/>
  <c r="DK90"/>
  <c r="DK1263"/>
  <c r="DK762"/>
  <c r="DK563"/>
  <c r="DK564"/>
  <c r="DK565"/>
  <c r="DK566"/>
  <c r="DK567"/>
  <c r="DK568"/>
  <c r="DK819"/>
  <c r="DK1057"/>
  <c r="DK285"/>
  <c r="DK1264"/>
  <c r="DK1058"/>
  <c r="DK1265"/>
  <c r="DK91"/>
  <c r="DK1059"/>
  <c r="DK92"/>
  <c r="DK1060"/>
  <c r="DK93"/>
  <c r="DK569"/>
  <c r="DK1061"/>
  <c r="DK13"/>
  <c r="DK1266"/>
  <c r="DK820"/>
  <c r="DK821"/>
  <c r="DK570"/>
  <c r="DK1267"/>
  <c r="DK94"/>
  <c r="DK286"/>
  <c r="DK1062"/>
  <c r="DK1063"/>
  <c r="DK95"/>
  <c r="DK1268"/>
  <c r="DK287"/>
  <c r="DK288"/>
  <c r="DK289"/>
  <c r="DK290"/>
  <c r="DK291"/>
  <c r="DK571"/>
  <c r="DK1064"/>
  <c r="DK572"/>
  <c r="DK822"/>
  <c r="DK96"/>
  <c r="DK573"/>
  <c r="DK97"/>
  <c r="DK1269"/>
  <c r="DK1065"/>
  <c r="DK574"/>
  <c r="DK575"/>
  <c r="DK576"/>
  <c r="DK577"/>
  <c r="DK578"/>
  <c r="DK823"/>
  <c r="DK292"/>
  <c r="DK293"/>
  <c r="DK294"/>
  <c r="DK295"/>
  <c r="DK1270"/>
  <c r="DK98"/>
  <c r="DK824"/>
  <c r="DK579"/>
  <c r="DK1066"/>
  <c r="DK763"/>
  <c r="DK764"/>
  <c r="DK296"/>
  <c r="DK580"/>
  <c r="DK581"/>
  <c r="DK582"/>
  <c r="DK583"/>
  <c r="DK584"/>
  <c r="DK585"/>
  <c r="DK586"/>
  <c r="DK587"/>
  <c r="DK588"/>
  <c r="DK589"/>
  <c r="DK1067"/>
  <c r="DK99"/>
  <c r="DK100"/>
  <c r="DK590"/>
  <c r="DK101"/>
  <c r="DK297"/>
  <c r="DK591"/>
  <c r="DK592"/>
  <c r="DK1068"/>
  <c r="DK1069"/>
  <c r="DK765"/>
  <c r="DK1070"/>
  <c r="DK1071"/>
  <c r="DK766"/>
  <c r="DK767"/>
  <c r="DK298"/>
  <c r="DK102"/>
  <c r="DK103"/>
  <c r="DK299"/>
  <c r="DK14"/>
  <c r="DK1072"/>
  <c r="DK593"/>
  <c r="DK1073"/>
  <c r="DK594"/>
  <c r="DK595"/>
  <c r="DK104"/>
  <c r="DK768"/>
  <c r="DK596"/>
  <c r="DK769"/>
  <c r="DK1320"/>
  <c r="DK1271"/>
  <c r="DK770"/>
  <c r="DK597"/>
  <c r="DK598"/>
  <c r="DK599"/>
  <c r="DK600"/>
  <c r="DK601"/>
  <c r="DK602"/>
  <c r="DK603"/>
  <c r="DK604"/>
  <c r="DK605"/>
  <c r="DK606"/>
  <c r="DK607"/>
  <c r="DK608"/>
  <c r="DK609"/>
  <c r="DK610"/>
  <c r="DK611"/>
  <c r="DK612"/>
  <c r="DK613"/>
  <c r="DK614"/>
  <c r="DK105"/>
  <c r="DK615"/>
  <c r="DK616"/>
  <c r="DK617"/>
  <c r="DK1272"/>
  <c r="DK1074"/>
  <c r="DK300"/>
  <c r="DK1075"/>
  <c r="DK1076"/>
  <c r="DK1321"/>
  <c r="DK825"/>
  <c r="DK106"/>
  <c r="DK618"/>
  <c r="DK1273"/>
  <c r="DK1077"/>
  <c r="DK1078"/>
  <c r="DK1079"/>
  <c r="DK301"/>
  <c r="DK619"/>
  <c r="DK1274"/>
  <c r="DK620"/>
  <c r="DK1080"/>
  <c r="DK1081"/>
  <c r="DK621"/>
  <c r="DK622"/>
  <c r="DK302"/>
  <c r="DK623"/>
  <c r="DK771"/>
  <c r="DK772"/>
  <c r="DK1275"/>
  <c r="DK624"/>
  <c r="DK107"/>
  <c r="DK826"/>
  <c r="DK1082"/>
  <c r="DK108"/>
  <c r="DK1083"/>
  <c r="DK1084"/>
  <c r="DK1276"/>
  <c r="DK625"/>
  <c r="DK15"/>
  <c r="DK626"/>
  <c r="DK627"/>
  <c r="DK1277"/>
  <c r="DK628"/>
  <c r="DK1085"/>
  <c r="DK1278"/>
  <c r="DK629"/>
  <c r="DK1086"/>
  <c r="DK109"/>
  <c r="DK1087"/>
  <c r="DK1088"/>
  <c r="DK1089"/>
  <c r="DK630"/>
  <c r="DK303"/>
  <c r="DK304"/>
  <c r="DK631"/>
  <c r="DK632"/>
  <c r="DK110"/>
  <c r="DK773"/>
  <c r="DK774"/>
  <c r="DK633"/>
  <c r="DK1327"/>
  <c r="DK305"/>
  <c r="DK306"/>
  <c r="DK111"/>
  <c r="DK634"/>
  <c r="DK775"/>
  <c r="DK307"/>
  <c r="DK635"/>
  <c r="DK1090"/>
  <c r="DK308"/>
  <c r="DK112"/>
  <c r="DK776"/>
  <c r="DK777"/>
  <c r="DK636"/>
  <c r="DK1279"/>
  <c r="DK1091"/>
  <c r="DK309"/>
  <c r="DK113"/>
  <c r="DK1092"/>
  <c r="DK114"/>
  <c r="DK1093"/>
  <c r="DK310"/>
  <c r="DK637"/>
  <c r="DK1280"/>
  <c r="DK1094"/>
  <c r="DK778"/>
  <c r="DK779"/>
  <c r="DK638"/>
  <c r="DK639"/>
  <c r="DK311"/>
  <c r="DK1281"/>
  <c r="DK312"/>
  <c r="DK640"/>
  <c r="DK641"/>
  <c r="DK642"/>
  <c r="DK1322"/>
  <c r="DK643"/>
  <c r="DK1282"/>
  <c r="DK1095"/>
  <c r="DK644"/>
  <c r="DK645"/>
  <c r="DK1096"/>
  <c r="DK313"/>
  <c r="DK780"/>
  <c r="DK646"/>
  <c r="DK647"/>
  <c r="DK648"/>
  <c r="DK1097"/>
  <c r="DK1098"/>
  <c r="DK314"/>
  <c r="DK1099"/>
  <c r="DK115"/>
  <c r="DK116"/>
  <c r="DK315"/>
  <c r="DK1283"/>
  <c r="DK1100"/>
  <c r="DK117"/>
  <c r="DK1101"/>
  <c r="DK649"/>
  <c r="DK781"/>
  <c r="DK1284"/>
  <c r="DK650"/>
  <c r="DK118"/>
  <c r="DK1102"/>
  <c r="DK1103"/>
  <c r="DK1104"/>
  <c r="DK316"/>
  <c r="DK782"/>
  <c r="DK1105"/>
  <c r="DK1106"/>
  <c r="DK1285"/>
  <c r="DK1107"/>
  <c r="DK1108"/>
  <c r="DK1109"/>
  <c r="DK651"/>
  <c r="DK1286"/>
  <c r="DK1323"/>
  <c r="DK119"/>
  <c r="DK652"/>
  <c r="DK653"/>
  <c r="DK1287"/>
  <c r="DK654"/>
  <c r="DK1110"/>
  <c r="DK655"/>
  <c r="DK120"/>
  <c r="DK1111"/>
  <c r="DK656"/>
  <c r="DK317"/>
  <c r="DK783"/>
  <c r="DK1288"/>
  <c r="DK1289"/>
  <c r="DK657"/>
  <c r="DK658"/>
  <c r="DK1112"/>
  <c r="DK318"/>
  <c r="DK121"/>
  <c r="DK659"/>
  <c r="DK1113"/>
  <c r="DK784"/>
  <c r="DK660"/>
  <c r="DK827"/>
  <c r="DK661"/>
  <c r="DK662"/>
  <c r="DK663"/>
  <c r="DK1290"/>
  <c r="DK16"/>
  <c r="DK664"/>
  <c r="DK122"/>
  <c r="DK1291"/>
  <c r="DK123"/>
  <c r="DK665"/>
  <c r="DK319"/>
  <c r="DK1292"/>
  <c r="DK666"/>
  <c r="DK1114"/>
  <c r="DK124"/>
  <c r="DK320"/>
  <c r="DK828"/>
  <c r="DK829"/>
  <c r="DK1293"/>
  <c r="DK1294"/>
  <c r="DK321"/>
  <c r="DK125"/>
  <c r="DK830"/>
  <c r="DK667"/>
  <c r="DK126"/>
  <c r="DK1295"/>
  <c r="DK322"/>
  <c r="DK1115"/>
  <c r="DK668"/>
  <c r="DK785"/>
  <c r="DK669"/>
  <c r="DK1116"/>
  <c r="DK127"/>
  <c r="DK1117"/>
  <c r="DK128"/>
  <c r="DK1118"/>
  <c r="DK1119"/>
  <c r="DK1120"/>
  <c r="DK1121"/>
  <c r="DK1122"/>
  <c r="DK323"/>
  <c r="DK324"/>
  <c r="DK670"/>
  <c r="DK1123"/>
  <c r="DK325"/>
  <c r="DK326"/>
  <c r="DK1124"/>
  <c r="DK1125"/>
  <c r="DK17"/>
  <c r="DK327"/>
  <c r="DK1126"/>
  <c r="DK129"/>
  <c r="DK130"/>
  <c r="DK1296"/>
  <c r="DK671"/>
  <c r="DK131"/>
  <c r="DK132"/>
  <c r="DK831"/>
  <c r="DK832"/>
  <c r="DK672"/>
  <c r="DK328"/>
  <c r="DK673"/>
  <c r="DK1297"/>
  <c r="DK1127"/>
  <c r="DK1128"/>
  <c r="DK674"/>
  <c r="DK1298"/>
  <c r="DK133"/>
  <c r="DK1129"/>
  <c r="DK1130"/>
  <c r="DK1131"/>
  <c r="DK675"/>
  <c r="DK329"/>
  <c r="DK676"/>
  <c r="DK1132"/>
  <c r="DK677"/>
  <c r="DK678"/>
  <c r="DK1133"/>
  <c r="DK1134"/>
  <c r="DK1135"/>
  <c r="DK330"/>
  <c r="DK1299"/>
  <c r="DK679"/>
  <c r="DK1136"/>
  <c r="DK680"/>
  <c r="DK681"/>
  <c r="DK682"/>
  <c r="DK1137"/>
  <c r="DK134"/>
  <c r="DK683"/>
  <c r="DK1138"/>
  <c r="DK135"/>
  <c r="DK136"/>
  <c r="DK1139"/>
  <c r="DK684"/>
  <c r="DK685"/>
  <c r="DK331"/>
  <c r="DK332"/>
  <c r="DK137"/>
  <c r="DK1140"/>
  <c r="DK1141"/>
  <c r="DK1142"/>
  <c r="DK686"/>
  <c r="DK138"/>
  <c r="DK1143"/>
  <c r="DK1144"/>
  <c r="DK333"/>
  <c r="DK687"/>
  <c r="DK139"/>
  <c r="DK140"/>
  <c r="DK1145"/>
  <c r="DK141"/>
  <c r="DK688"/>
  <c r="DK689"/>
  <c r="DK690"/>
  <c r="DK1300"/>
  <c r="DK833"/>
  <c r="DK691"/>
  <c r="DK1146"/>
  <c r="DK692"/>
  <c r="DK1147"/>
  <c r="DK142"/>
  <c r="DK1148"/>
  <c r="DK1301"/>
  <c r="DK1149"/>
  <c r="DK786"/>
  <c r="DK334"/>
  <c r="DK1150"/>
  <c r="DK1151"/>
  <c r="DK1302"/>
  <c r="DK1152"/>
  <c r="DK693"/>
  <c r="DK694"/>
  <c r="DK335"/>
  <c r="DK695"/>
  <c r="DK336"/>
  <c r="DK1153"/>
  <c r="DK696"/>
  <c r="DK697"/>
  <c r="DK698"/>
  <c r="DK699"/>
  <c r="DK787"/>
  <c r="DK337"/>
  <c r="DK700"/>
  <c r="DK788"/>
  <c r="DK1154"/>
  <c r="DK143"/>
  <c r="DK1155"/>
  <c r="DK1156"/>
  <c r="DK1157"/>
  <c r="DK1158"/>
  <c r="DK1159"/>
  <c r="DK144"/>
  <c r="DK1160"/>
  <c r="DK338"/>
  <c r="DK1161"/>
  <c r="DK339"/>
  <c r="DK1162"/>
  <c r="DK1163"/>
  <c r="DK18"/>
  <c r="DK340"/>
  <c r="DK1164"/>
  <c r="DK341"/>
  <c r="DK1165"/>
  <c r="DK145"/>
  <c r="DK701"/>
  <c r="DK702"/>
  <c r="DK146"/>
  <c r="DK1303"/>
  <c r="DK147"/>
  <c r="DK1304"/>
  <c r="DK703"/>
  <c r="DK342"/>
  <c r="DK1166"/>
  <c r="DK1167"/>
  <c r="DK1168"/>
  <c r="DK1305"/>
  <c r="DK704"/>
  <c r="DK148"/>
  <c r="DK705"/>
  <c r="DK1306"/>
  <c r="DK149"/>
  <c r="DK706"/>
  <c r="DK834"/>
  <c r="DK835"/>
  <c r="DK836"/>
  <c r="DK837"/>
  <c r="DK838"/>
  <c r="DK839"/>
  <c r="DK840"/>
  <c r="DK841"/>
  <c r="DK842"/>
  <c r="DK843"/>
  <c r="DK844"/>
  <c r="DK150"/>
  <c r="DK845"/>
  <c r="DK343"/>
  <c r="DK707"/>
  <c r="DK708"/>
  <c r="DK709"/>
  <c r="DK710"/>
  <c r="DK344"/>
  <c r="DK151"/>
  <c r="DK711"/>
  <c r="DK1169"/>
  <c r="DK1170"/>
  <c r="DK152"/>
  <c r="DK153"/>
  <c r="DK154"/>
  <c r="DK1171"/>
  <c r="DK19"/>
  <c r="DK1172"/>
  <c r="DK155"/>
  <c r="DK156"/>
  <c r="DK1173"/>
  <c r="DK846"/>
  <c r="DK157"/>
  <c r="DK847"/>
  <c r="DK158"/>
  <c r="DK1307"/>
  <c r="DK1174"/>
  <c r="DK159"/>
  <c r="DK160"/>
  <c r="DK1175"/>
  <c r="DK1176"/>
  <c r="DK1177"/>
  <c r="DK161"/>
  <c r="DK1178"/>
  <c r="DK1179"/>
  <c r="DK712"/>
  <c r="DK713"/>
  <c r="DK1180"/>
  <c r="DK1181"/>
  <c r="DK1182"/>
  <c r="DK1183"/>
  <c r="DK1184"/>
  <c r="DK1185"/>
  <c r="DK345"/>
  <c r="DK346"/>
  <c r="DK1186"/>
  <c r="DK20"/>
  <c r="DK848"/>
  <c r="DK714"/>
  <c r="DK849"/>
  <c r="DK850"/>
  <c r="DK1187"/>
  <c r="DK347"/>
  <c r="DK851"/>
  <c r="DK162"/>
  <c r="DK163"/>
  <c r="DK164"/>
  <c r="DK852"/>
  <c r="DK165"/>
  <c r="DK166"/>
  <c r="DK1188"/>
  <c r="DK715"/>
  <c r="DK1308"/>
  <c r="DK167"/>
  <c r="DK1189"/>
  <c r="DK168"/>
  <c r="DK1190"/>
  <c r="DK21"/>
  <c r="DK22"/>
  <c r="DK716"/>
  <c r="DK348"/>
  <c r="DK349"/>
  <c r="DK717"/>
  <c r="DK350"/>
  <c r="DK351"/>
  <c r="DK1191"/>
  <c r="DK169"/>
  <c r="DK170"/>
  <c r="DK1309"/>
  <c r="DK171"/>
  <c r="DK1310"/>
  <c r="DK172"/>
  <c r="DK718"/>
  <c r="DK173"/>
  <c r="DK1192"/>
  <c r="DK853"/>
  <c r="DK854"/>
  <c r="DK352"/>
  <c r="DK174"/>
  <c r="DK1193"/>
  <c r="DK1194"/>
  <c r="DK175"/>
  <c r="DK176"/>
  <c r="DK1195"/>
  <c r="DK719"/>
  <c r="DK1196"/>
  <c r="DK23"/>
  <c r="DK720"/>
  <c r="DK721"/>
  <c r="DK1197"/>
  <c r="DK1198"/>
  <c r="DK353"/>
  <c r="DK789"/>
  <c r="DK790"/>
  <c r="DK177"/>
  <c r="DK354"/>
  <c r="DK1199"/>
  <c r="DK178"/>
  <c r="DK355"/>
  <c r="DK1200"/>
  <c r="DK356"/>
  <c r="DK855"/>
  <c r="DK357"/>
  <c r="DK1201"/>
  <c r="DK358"/>
  <c r="DK359"/>
  <c r="DK1202"/>
  <c r="DK360"/>
  <c r="DK1203"/>
  <c r="DK722"/>
  <c r="DK1204"/>
  <c r="DK1205"/>
  <c r="DK179"/>
  <c r="DK180"/>
  <c r="DK791"/>
  <c r="DK181"/>
  <c r="DK1206"/>
  <c r="DK1311"/>
  <c r="DK723"/>
  <c r="DK182"/>
  <c r="DK183"/>
  <c r="DK184"/>
  <c r="DJ857"/>
  <c r="DJ24"/>
  <c r="DJ1207"/>
  <c r="DJ858"/>
  <c r="DJ25"/>
  <c r="DJ859"/>
  <c r="DJ26"/>
  <c r="DJ792"/>
  <c r="DJ860"/>
  <c r="DJ861"/>
  <c r="DJ862"/>
  <c r="DJ793"/>
  <c r="DJ724"/>
  <c r="DJ27"/>
  <c r="DJ863"/>
  <c r="DJ864"/>
  <c r="DJ28"/>
  <c r="DJ29"/>
  <c r="DJ865"/>
  <c r="DJ866"/>
  <c r="DJ867"/>
  <c r="DJ868"/>
  <c r="DJ869"/>
  <c r="DJ1208"/>
  <c r="DJ870"/>
  <c r="DJ361"/>
  <c r="DJ1209"/>
  <c r="DJ30"/>
  <c r="DJ871"/>
  <c r="DJ362"/>
  <c r="DJ1210"/>
  <c r="DJ1211"/>
  <c r="DJ363"/>
  <c r="DJ872"/>
  <c r="DJ364"/>
  <c r="DJ365"/>
  <c r="DJ366"/>
  <c r="DJ185"/>
  <c r="DJ367"/>
  <c r="DJ1212"/>
  <c r="DJ368"/>
  <c r="DJ369"/>
  <c r="DJ370"/>
  <c r="DJ371"/>
  <c r="DJ873"/>
  <c r="DJ1213"/>
  <c r="DJ372"/>
  <c r="DJ373"/>
  <c r="DJ374"/>
  <c r="DJ874"/>
  <c r="DJ1214"/>
  <c r="DJ875"/>
  <c r="DJ375"/>
  <c r="DJ876"/>
  <c r="DJ1215"/>
  <c r="DJ877"/>
  <c r="DJ878"/>
  <c r="DJ1216"/>
  <c r="DJ879"/>
  <c r="DJ376"/>
  <c r="DJ880"/>
  <c r="DJ1217"/>
  <c r="DJ1218"/>
  <c r="DJ377"/>
  <c r="DJ881"/>
  <c r="DJ1219"/>
  <c r="DJ31"/>
  <c r="DJ882"/>
  <c r="DJ378"/>
  <c r="DJ883"/>
  <c r="DJ1220"/>
  <c r="DJ379"/>
  <c r="DJ884"/>
  <c r="DJ1221"/>
  <c r="DJ885"/>
  <c r="DJ380"/>
  <c r="DJ725"/>
  <c r="DJ794"/>
  <c r="DJ795"/>
  <c r="DJ32"/>
  <c r="DJ186"/>
  <c r="DJ886"/>
  <c r="DJ796"/>
  <c r="DJ797"/>
  <c r="DJ1312"/>
  <c r="DJ887"/>
  <c r="DJ33"/>
  <c r="DJ34"/>
  <c r="DJ35"/>
  <c r="DJ187"/>
  <c r="DJ888"/>
  <c r="DJ381"/>
  <c r="DJ889"/>
  <c r="DJ890"/>
  <c r="DJ891"/>
  <c r="DJ382"/>
  <c r="DJ383"/>
  <c r="DJ892"/>
  <c r="DJ384"/>
  <c r="DJ385"/>
  <c r="DJ386"/>
  <c r="DJ893"/>
  <c r="DJ387"/>
  <c r="DJ388"/>
  <c r="DJ894"/>
  <c r="DJ188"/>
  <c r="DJ895"/>
  <c r="DJ189"/>
  <c r="DJ896"/>
  <c r="DJ36"/>
  <c r="DJ1222"/>
  <c r="DJ897"/>
  <c r="DJ37"/>
  <c r="DJ1223"/>
  <c r="DJ389"/>
  <c r="DJ390"/>
  <c r="DJ391"/>
  <c r="DJ190"/>
  <c r="DJ898"/>
  <c r="DJ191"/>
  <c r="DJ899"/>
  <c r="DJ900"/>
  <c r="DJ901"/>
  <c r="DJ1224"/>
  <c r="DJ902"/>
  <c r="DJ392"/>
  <c r="DJ903"/>
  <c r="DJ1225"/>
  <c r="DJ393"/>
  <c r="DJ904"/>
  <c r="DJ905"/>
  <c r="DJ906"/>
  <c r="DJ1226"/>
  <c r="DJ394"/>
  <c r="DJ1227"/>
  <c r="DJ907"/>
  <c r="DJ908"/>
  <c r="DJ395"/>
  <c r="DJ396"/>
  <c r="DJ1313"/>
  <c r="DJ397"/>
  <c r="DJ1228"/>
  <c r="DJ398"/>
  <c r="DJ1229"/>
  <c r="DJ38"/>
  <c r="DJ1230"/>
  <c r="DJ39"/>
  <c r="DJ1231"/>
  <c r="DJ192"/>
  <c r="DJ909"/>
  <c r="DJ1232"/>
  <c r="DJ40"/>
  <c r="DJ910"/>
  <c r="DJ911"/>
  <c r="DJ41"/>
  <c r="DJ42"/>
  <c r="DJ193"/>
  <c r="DJ399"/>
  <c r="DJ194"/>
  <c r="DJ400"/>
  <c r="DJ1233"/>
  <c r="DJ401"/>
  <c r="DJ912"/>
  <c r="DJ913"/>
  <c r="DJ402"/>
  <c r="DJ1234"/>
  <c r="DJ403"/>
  <c r="DJ726"/>
  <c r="DJ914"/>
  <c r="DJ404"/>
  <c r="DJ405"/>
  <c r="DJ406"/>
  <c r="DJ195"/>
  <c r="DJ915"/>
  <c r="DJ196"/>
  <c r="DJ916"/>
  <c r="DJ197"/>
  <c r="DJ917"/>
  <c r="DJ2"/>
  <c r="DJ407"/>
  <c r="DJ408"/>
  <c r="DJ43"/>
  <c r="DJ409"/>
  <c r="DJ410"/>
  <c r="DJ918"/>
  <c r="DJ198"/>
  <c r="DJ919"/>
  <c r="DJ199"/>
  <c r="DJ920"/>
  <c r="DJ411"/>
  <c r="DJ921"/>
  <c r="DJ1235"/>
  <c r="DJ44"/>
  <c r="DJ200"/>
  <c r="DJ412"/>
  <c r="DJ201"/>
  <c r="DJ202"/>
  <c r="DJ922"/>
  <c r="DJ923"/>
  <c r="DJ203"/>
  <c r="DJ204"/>
  <c r="DJ924"/>
  <c r="DJ205"/>
  <c r="DJ925"/>
  <c r="DJ206"/>
  <c r="DJ926"/>
  <c r="DJ927"/>
  <c r="DJ45"/>
  <c r="DJ798"/>
  <c r="DJ1236"/>
  <c r="DJ799"/>
  <c r="DJ413"/>
  <c r="DJ414"/>
  <c r="DJ928"/>
  <c r="DJ207"/>
  <c r="DJ929"/>
  <c r="DJ1237"/>
  <c r="DJ1314"/>
  <c r="DJ800"/>
  <c r="DJ801"/>
  <c r="DJ930"/>
  <c r="DJ931"/>
  <c r="DJ415"/>
  <c r="DJ208"/>
  <c r="DJ932"/>
  <c r="DJ1238"/>
  <c r="DJ416"/>
  <c r="DJ417"/>
  <c r="DJ418"/>
  <c r="DJ933"/>
  <c r="DJ934"/>
  <c r="DJ419"/>
  <c r="DJ3"/>
  <c r="DJ46"/>
  <c r="DJ935"/>
  <c r="DJ1239"/>
  <c r="DJ936"/>
  <c r="DJ420"/>
  <c r="DJ937"/>
  <c r="DJ421"/>
  <c r="DJ938"/>
  <c r="DJ939"/>
  <c r="DJ940"/>
  <c r="DJ422"/>
  <c r="DJ47"/>
  <c r="DJ209"/>
  <c r="DJ802"/>
  <c r="DJ423"/>
  <c r="DJ210"/>
  <c r="DJ424"/>
  <c r="DJ425"/>
  <c r="DJ4"/>
  <c r="DJ426"/>
  <c r="DJ48"/>
  <c r="DJ941"/>
  <c r="DJ49"/>
  <c r="DJ942"/>
  <c r="DJ943"/>
  <c r="DJ211"/>
  <c r="DJ427"/>
  <c r="DJ944"/>
  <c r="DJ1240"/>
  <c r="DJ945"/>
  <c r="DJ946"/>
  <c r="DJ428"/>
  <c r="DJ50"/>
  <c r="DJ429"/>
  <c r="DJ430"/>
  <c r="DJ803"/>
  <c r="DJ431"/>
  <c r="DJ432"/>
  <c r="DJ212"/>
  <c r="DJ433"/>
  <c r="DJ727"/>
  <c r="DJ728"/>
  <c r="DJ434"/>
  <c r="DJ435"/>
  <c r="DJ947"/>
  <c r="DJ436"/>
  <c r="DJ729"/>
  <c r="DJ437"/>
  <c r="DJ438"/>
  <c r="DJ730"/>
  <c r="DJ731"/>
  <c r="DJ439"/>
  <c r="DJ440"/>
  <c r="DJ732"/>
  <c r="DJ733"/>
  <c r="DJ51"/>
  <c r="DJ441"/>
  <c r="DJ52"/>
  <c r="DJ1241"/>
  <c r="DJ948"/>
  <c r="DJ213"/>
  <c r="DJ949"/>
  <c r="DJ214"/>
  <c r="DJ950"/>
  <c r="DJ215"/>
  <c r="DJ951"/>
  <c r="DJ216"/>
  <c r="DJ952"/>
  <c r="DJ217"/>
  <c r="DJ953"/>
  <c r="DJ218"/>
  <c r="DJ954"/>
  <c r="DJ219"/>
  <c r="DJ955"/>
  <c r="DJ220"/>
  <c r="DJ956"/>
  <c r="DJ221"/>
  <c r="DJ957"/>
  <c r="DJ222"/>
  <c r="DJ958"/>
  <c r="DJ223"/>
  <c r="DJ959"/>
  <c r="DJ224"/>
  <c r="DJ960"/>
  <c r="DJ225"/>
  <c r="DJ961"/>
  <c r="DJ226"/>
  <c r="DJ962"/>
  <c r="DJ227"/>
  <c r="DJ963"/>
  <c r="DJ228"/>
  <c r="DJ964"/>
  <c r="DJ229"/>
  <c r="DJ965"/>
  <c r="DJ230"/>
  <c r="DJ966"/>
  <c r="DJ231"/>
  <c r="DJ967"/>
  <c r="DJ968"/>
  <c r="DJ232"/>
  <c r="DJ233"/>
  <c r="DJ969"/>
  <c r="DJ234"/>
  <c r="DJ970"/>
  <c r="DJ235"/>
  <c r="DJ236"/>
  <c r="DJ971"/>
  <c r="DJ237"/>
  <c r="DJ972"/>
  <c r="DJ238"/>
  <c r="DJ973"/>
  <c r="DJ239"/>
  <c r="DJ974"/>
  <c r="DJ240"/>
  <c r="DJ975"/>
  <c r="DJ241"/>
  <c r="DJ242"/>
  <c r="DJ976"/>
  <c r="DJ243"/>
  <c r="DJ977"/>
  <c r="DJ244"/>
  <c r="DJ978"/>
  <c r="DJ979"/>
  <c r="DJ245"/>
  <c r="DJ980"/>
  <c r="DJ246"/>
  <c r="DJ981"/>
  <c r="DJ247"/>
  <c r="DJ982"/>
  <c r="DJ248"/>
  <c r="DJ983"/>
  <c r="DJ249"/>
  <c r="DJ984"/>
  <c r="DJ250"/>
  <c r="DJ985"/>
  <c r="DJ251"/>
  <c r="DJ986"/>
  <c r="DJ252"/>
  <c r="DJ987"/>
  <c r="DJ253"/>
  <c r="DJ988"/>
  <c r="DJ254"/>
  <c r="DJ989"/>
  <c r="DJ255"/>
  <c r="DJ990"/>
  <c r="DJ256"/>
  <c r="DJ991"/>
  <c r="DJ257"/>
  <c r="DJ992"/>
  <c r="DJ258"/>
  <c r="DJ993"/>
  <c r="DJ994"/>
  <c r="DJ1242"/>
  <c r="DJ442"/>
  <c r="DJ995"/>
  <c r="DJ259"/>
  <c r="DJ996"/>
  <c r="DJ997"/>
  <c r="DJ260"/>
  <c r="DJ998"/>
  <c r="DJ443"/>
  <c r="DJ444"/>
  <c r="DJ734"/>
  <c r="DJ53"/>
  <c r="DJ445"/>
  <c r="DJ446"/>
  <c r="DJ54"/>
  <c r="DJ447"/>
  <c r="DJ448"/>
  <c r="DJ449"/>
  <c r="DJ1243"/>
  <c r="DJ450"/>
  <c r="DJ1315"/>
  <c r="DJ451"/>
  <c r="DJ452"/>
  <c r="DJ804"/>
  <c r="DJ55"/>
  <c r="DJ735"/>
  <c r="DJ261"/>
  <c r="DJ453"/>
  <c r="DJ1316"/>
  <c r="DJ1244"/>
  <c r="DJ736"/>
  <c r="DJ5"/>
  <c r="DJ454"/>
  <c r="DJ999"/>
  <c r="DJ455"/>
  <c r="DJ1245"/>
  <c r="DJ456"/>
  <c r="DJ737"/>
  <c r="DJ457"/>
  <c r="DJ1246"/>
  <c r="DJ458"/>
  <c r="DJ1000"/>
  <c r="DJ1001"/>
  <c r="DJ262"/>
  <c r="DJ263"/>
  <c r="DJ56"/>
  <c r="DJ459"/>
  <c r="DJ460"/>
  <c r="DJ461"/>
  <c r="DJ462"/>
  <c r="DJ463"/>
  <c r="DJ264"/>
  <c r="DJ57"/>
  <c r="DJ58"/>
  <c r="DJ464"/>
  <c r="DJ465"/>
  <c r="DJ466"/>
  <c r="DJ467"/>
  <c r="DJ1247"/>
  <c r="DJ1002"/>
  <c r="DJ1248"/>
  <c r="DJ468"/>
  <c r="DJ1003"/>
  <c r="DJ469"/>
  <c r="DJ470"/>
  <c r="DJ471"/>
  <c r="DJ1004"/>
  <c r="DJ1005"/>
  <c r="DJ1006"/>
  <c r="DJ1007"/>
  <c r="DJ472"/>
  <c r="DJ1008"/>
  <c r="DJ473"/>
  <c r="DJ474"/>
  <c r="DJ59"/>
  <c r="DJ475"/>
  <c r="DJ1009"/>
  <c r="DJ60"/>
  <c r="DJ805"/>
  <c r="DJ476"/>
  <c r="DJ477"/>
  <c r="DJ478"/>
  <c r="DJ479"/>
  <c r="DJ480"/>
  <c r="DJ481"/>
  <c r="DJ482"/>
  <c r="DJ483"/>
  <c r="DJ484"/>
  <c r="DJ485"/>
  <c r="DJ486"/>
  <c r="DJ487"/>
  <c r="DJ488"/>
  <c r="DJ489"/>
  <c r="DJ490"/>
  <c r="DJ491"/>
  <c r="DJ738"/>
  <c r="DJ739"/>
  <c r="DJ492"/>
  <c r="DJ740"/>
  <c r="DJ741"/>
  <c r="DJ742"/>
  <c r="DJ493"/>
  <c r="DJ61"/>
  <c r="DJ265"/>
  <c r="DJ62"/>
  <c r="DJ1010"/>
  <c r="DJ1011"/>
  <c r="DJ743"/>
  <c r="DJ1324"/>
  <c r="DJ744"/>
  <c r="DJ745"/>
  <c r="DJ494"/>
  <c r="DJ806"/>
  <c r="DJ495"/>
  <c r="DJ496"/>
  <c r="DJ497"/>
  <c r="DJ498"/>
  <c r="DJ499"/>
  <c r="DJ500"/>
  <c r="DJ501"/>
  <c r="DJ502"/>
  <c r="DJ503"/>
  <c r="DJ504"/>
  <c r="DJ505"/>
  <c r="DJ506"/>
  <c r="DJ266"/>
  <c r="DJ1317"/>
  <c r="DJ507"/>
  <c r="DJ508"/>
  <c r="DJ63"/>
  <c r="DJ64"/>
  <c r="DJ1012"/>
  <c r="DJ65"/>
  <c r="DJ509"/>
  <c r="DJ1013"/>
  <c r="DJ1014"/>
  <c r="DJ66"/>
  <c r="DJ510"/>
  <c r="DJ67"/>
  <c r="DJ511"/>
  <c r="DJ512"/>
  <c r="DJ746"/>
  <c r="DJ747"/>
  <c r="DJ748"/>
  <c r="DJ267"/>
  <c r="DJ749"/>
  <c r="DJ68"/>
  <c r="DJ268"/>
  <c r="DJ750"/>
  <c r="DJ1325"/>
  <c r="DJ69"/>
  <c r="DJ1015"/>
  <c r="DJ1016"/>
  <c r="DJ70"/>
  <c r="DJ807"/>
  <c r="DJ808"/>
  <c r="DJ1249"/>
  <c r="DJ1250"/>
  <c r="DJ809"/>
  <c r="DJ1326"/>
  <c r="DJ1318"/>
  <c r="DJ1017"/>
  <c r="DJ1018"/>
  <c r="DJ1019"/>
  <c r="DJ269"/>
  <c r="DJ513"/>
  <c r="DJ1020"/>
  <c r="DJ751"/>
  <c r="DJ752"/>
  <c r="DJ6"/>
  <c r="DJ71"/>
  <c r="DJ810"/>
  <c r="DJ270"/>
  <c r="DJ72"/>
  <c r="DJ753"/>
  <c r="DJ811"/>
  <c r="DJ1021"/>
  <c r="DJ514"/>
  <c r="DJ515"/>
  <c r="DJ1022"/>
  <c r="DJ271"/>
  <c r="DJ272"/>
  <c r="DJ516"/>
  <c r="DJ517"/>
  <c r="DJ1023"/>
  <c r="DJ812"/>
  <c r="DJ273"/>
  <c r="DJ1024"/>
  <c r="DJ1025"/>
  <c r="DJ518"/>
  <c r="DJ754"/>
  <c r="DJ519"/>
  <c r="DJ520"/>
  <c r="DJ755"/>
  <c r="DJ756"/>
  <c r="DJ7"/>
  <c r="DJ521"/>
  <c r="DJ1026"/>
  <c r="DJ1251"/>
  <c r="DJ522"/>
  <c r="DJ523"/>
  <c r="DJ1319"/>
  <c r="DJ1252"/>
  <c r="DJ1027"/>
  <c r="DJ524"/>
  <c r="DJ525"/>
  <c r="DJ1028"/>
  <c r="DJ274"/>
  <c r="DJ8"/>
  <c r="DJ275"/>
  <c r="DJ526"/>
  <c r="DJ527"/>
  <c r="DJ528"/>
  <c r="DJ276"/>
  <c r="DJ529"/>
  <c r="DJ1253"/>
  <c r="DJ530"/>
  <c r="DJ531"/>
  <c r="DJ532"/>
  <c r="DJ1029"/>
  <c r="DJ533"/>
  <c r="DJ534"/>
  <c r="DJ535"/>
  <c r="DJ536"/>
  <c r="DJ537"/>
  <c r="DJ538"/>
  <c r="DJ539"/>
  <c r="DJ540"/>
  <c r="DJ541"/>
  <c r="DJ542"/>
  <c r="DJ543"/>
  <c r="DJ73"/>
  <c r="DJ544"/>
  <c r="DJ813"/>
  <c r="DJ74"/>
  <c r="DJ277"/>
  <c r="DJ757"/>
  <c r="DJ758"/>
  <c r="DJ75"/>
  <c r="DJ1030"/>
  <c r="DJ76"/>
  <c r="DJ1031"/>
  <c r="DJ545"/>
  <c r="DJ546"/>
  <c r="DJ77"/>
  <c r="DJ1032"/>
  <c r="DJ278"/>
  <c r="DJ1033"/>
  <c r="DJ279"/>
  <c r="DJ78"/>
  <c r="DJ79"/>
  <c r="DJ1034"/>
  <c r="DJ547"/>
  <c r="DJ1254"/>
  <c r="DJ1035"/>
  <c r="DJ1036"/>
  <c r="DJ80"/>
  <c r="DJ759"/>
  <c r="DJ548"/>
  <c r="DJ1037"/>
  <c r="DJ549"/>
  <c r="DJ1255"/>
  <c r="DJ1256"/>
  <c r="DJ1038"/>
  <c r="DJ9"/>
  <c r="DJ81"/>
  <c r="DJ82"/>
  <c r="DJ550"/>
  <c r="DJ551"/>
  <c r="DJ760"/>
  <c r="DJ83"/>
  <c r="DJ1257"/>
  <c r="DJ1258"/>
  <c r="DJ761"/>
  <c r="DJ1039"/>
  <c r="DJ1040"/>
  <c r="DJ814"/>
  <c r="DJ815"/>
  <c r="DJ280"/>
  <c r="DJ10"/>
  <c r="DJ1041"/>
  <c r="DJ1042"/>
  <c r="DJ552"/>
  <c r="DJ1043"/>
  <c r="DJ1259"/>
  <c r="DJ1044"/>
  <c r="DJ553"/>
  <c r="DJ1045"/>
  <c r="DJ281"/>
  <c r="DJ554"/>
  <c r="DJ555"/>
  <c r="DJ1046"/>
  <c r="DJ282"/>
  <c r="DJ556"/>
  <c r="DJ1047"/>
  <c r="DJ84"/>
  <c r="DJ85"/>
  <c r="DJ557"/>
  <c r="DJ86"/>
  <c r="DJ1048"/>
  <c r="DJ283"/>
  <c r="DJ1260"/>
  <c r="DJ1261"/>
  <c r="DJ284"/>
  <c r="DJ558"/>
  <c r="DJ816"/>
  <c r="DJ87"/>
  <c r="DJ1262"/>
  <c r="DJ817"/>
  <c r="DJ818"/>
  <c r="DJ1049"/>
  <c r="DJ1050"/>
  <c r="DJ11"/>
  <c r="DJ1051"/>
  <c r="DJ559"/>
  <c r="DJ560"/>
  <c r="DJ1052"/>
  <c r="DJ1053"/>
  <c r="DJ561"/>
  <c r="DJ562"/>
  <c r="DJ88"/>
  <c r="DJ1054"/>
  <c r="DJ1055"/>
  <c r="DJ1056"/>
  <c r="DJ89"/>
  <c r="DJ12"/>
  <c r="DJ90"/>
  <c r="DJ1263"/>
  <c r="DJ762"/>
  <c r="DJ563"/>
  <c r="DJ564"/>
  <c r="DJ565"/>
  <c r="DJ566"/>
  <c r="DJ567"/>
  <c r="DJ568"/>
  <c r="DJ819"/>
  <c r="DJ1057"/>
  <c r="DJ285"/>
  <c r="DJ1264"/>
  <c r="DJ1058"/>
  <c r="DJ1265"/>
  <c r="DJ91"/>
  <c r="DJ1059"/>
  <c r="DJ92"/>
  <c r="DJ1060"/>
  <c r="DJ93"/>
  <c r="DJ569"/>
  <c r="DJ1061"/>
  <c r="DJ13"/>
  <c r="DJ1266"/>
  <c r="DJ820"/>
  <c r="DJ821"/>
  <c r="DJ570"/>
  <c r="DJ1267"/>
  <c r="DJ94"/>
  <c r="DJ286"/>
  <c r="DJ1062"/>
  <c r="DJ1063"/>
  <c r="DJ95"/>
  <c r="DJ1268"/>
  <c r="DJ287"/>
  <c r="DJ288"/>
  <c r="DJ289"/>
  <c r="DJ290"/>
  <c r="DJ291"/>
  <c r="DJ571"/>
  <c r="DJ1064"/>
  <c r="DJ572"/>
  <c r="DJ822"/>
  <c r="DJ96"/>
  <c r="DJ573"/>
  <c r="DJ97"/>
  <c r="DJ1269"/>
  <c r="DJ1065"/>
  <c r="DJ574"/>
  <c r="DJ575"/>
  <c r="DJ576"/>
  <c r="DJ577"/>
  <c r="DJ578"/>
  <c r="DJ823"/>
  <c r="DJ292"/>
  <c r="DJ293"/>
  <c r="DJ294"/>
  <c r="DJ295"/>
  <c r="DJ1270"/>
  <c r="DJ98"/>
  <c r="DJ824"/>
  <c r="DJ579"/>
  <c r="DJ1066"/>
  <c r="DJ763"/>
  <c r="DJ764"/>
  <c r="DJ296"/>
  <c r="DJ580"/>
  <c r="DJ581"/>
  <c r="DJ582"/>
  <c r="DJ583"/>
  <c r="DJ584"/>
  <c r="DJ585"/>
  <c r="DJ586"/>
  <c r="DJ587"/>
  <c r="DJ588"/>
  <c r="DJ589"/>
  <c r="DJ1067"/>
  <c r="DJ99"/>
  <c r="DJ100"/>
  <c r="DJ590"/>
  <c r="DJ101"/>
  <c r="DJ297"/>
  <c r="DJ591"/>
  <c r="DJ592"/>
  <c r="DJ1068"/>
  <c r="DJ1069"/>
  <c r="DJ765"/>
  <c r="DJ1070"/>
  <c r="DJ1071"/>
  <c r="DJ766"/>
  <c r="DJ767"/>
  <c r="DJ298"/>
  <c r="DJ102"/>
  <c r="DJ103"/>
  <c r="DJ299"/>
  <c r="DJ14"/>
  <c r="DJ1072"/>
  <c r="DJ593"/>
  <c r="DJ1073"/>
  <c r="DJ594"/>
  <c r="DJ595"/>
  <c r="DJ104"/>
  <c r="DJ768"/>
  <c r="DJ596"/>
  <c r="DJ769"/>
  <c r="DJ1320"/>
  <c r="DJ1271"/>
  <c r="DJ770"/>
  <c r="DJ597"/>
  <c r="DJ598"/>
  <c r="DJ599"/>
  <c r="DJ600"/>
  <c r="DJ601"/>
  <c r="DJ602"/>
  <c r="DJ603"/>
  <c r="DJ604"/>
  <c r="DJ605"/>
  <c r="DJ606"/>
  <c r="DJ607"/>
  <c r="DJ608"/>
  <c r="DJ609"/>
  <c r="DJ610"/>
  <c r="DJ611"/>
  <c r="DJ612"/>
  <c r="DJ613"/>
  <c r="DJ614"/>
  <c r="DJ105"/>
  <c r="DJ615"/>
  <c r="DJ616"/>
  <c r="DJ617"/>
  <c r="DJ1272"/>
  <c r="DJ1074"/>
  <c r="DJ300"/>
  <c r="DJ1075"/>
  <c r="DJ1076"/>
  <c r="DJ1321"/>
  <c r="DJ825"/>
  <c r="DJ106"/>
  <c r="DJ618"/>
  <c r="DJ1273"/>
  <c r="DJ1077"/>
  <c r="DJ1078"/>
  <c r="DJ1079"/>
  <c r="DJ301"/>
  <c r="DJ619"/>
  <c r="DJ1274"/>
  <c r="DJ620"/>
  <c r="DJ1080"/>
  <c r="DJ1081"/>
  <c r="DJ621"/>
  <c r="DJ622"/>
  <c r="DJ302"/>
  <c r="DJ623"/>
  <c r="DJ771"/>
  <c r="DJ772"/>
  <c r="DJ1275"/>
  <c r="DJ624"/>
  <c r="DJ107"/>
  <c r="DJ826"/>
  <c r="DJ1082"/>
  <c r="DJ108"/>
  <c r="DJ1083"/>
  <c r="DJ1084"/>
  <c r="DJ1276"/>
  <c r="DJ625"/>
  <c r="DJ15"/>
  <c r="DJ626"/>
  <c r="DJ627"/>
  <c r="DJ1277"/>
  <c r="DJ628"/>
  <c r="DJ1085"/>
  <c r="DJ1278"/>
  <c r="DJ629"/>
  <c r="DJ1086"/>
  <c r="DJ109"/>
  <c r="DJ1087"/>
  <c r="DJ1088"/>
  <c r="DJ1089"/>
  <c r="DJ630"/>
  <c r="DJ303"/>
  <c r="DJ304"/>
  <c r="DJ631"/>
  <c r="DJ632"/>
  <c r="DJ110"/>
  <c r="DJ773"/>
  <c r="DJ774"/>
  <c r="DJ633"/>
  <c r="DJ1327"/>
  <c r="DJ305"/>
  <c r="DJ306"/>
  <c r="DJ111"/>
  <c r="DJ634"/>
  <c r="DJ775"/>
  <c r="DJ307"/>
  <c r="DJ635"/>
  <c r="DJ1090"/>
  <c r="DJ308"/>
  <c r="DJ112"/>
  <c r="DJ776"/>
  <c r="DJ777"/>
  <c r="DJ636"/>
  <c r="DJ1279"/>
  <c r="DJ1091"/>
  <c r="DJ309"/>
  <c r="DJ113"/>
  <c r="DJ1092"/>
  <c r="DJ114"/>
  <c r="DJ1093"/>
  <c r="DJ310"/>
  <c r="DJ637"/>
  <c r="DJ1280"/>
  <c r="DJ1094"/>
  <c r="DJ778"/>
  <c r="DJ779"/>
  <c r="DJ638"/>
  <c r="DJ639"/>
  <c r="DJ311"/>
  <c r="DJ1281"/>
  <c r="DJ312"/>
  <c r="DJ640"/>
  <c r="DJ641"/>
  <c r="DJ642"/>
  <c r="DJ1322"/>
  <c r="DJ643"/>
  <c r="DJ1282"/>
  <c r="DJ1095"/>
  <c r="DJ644"/>
  <c r="DJ645"/>
  <c r="DJ1096"/>
  <c r="DJ313"/>
  <c r="DJ780"/>
  <c r="DJ646"/>
  <c r="DJ647"/>
  <c r="DJ648"/>
  <c r="DJ1097"/>
  <c r="DJ1098"/>
  <c r="DJ314"/>
  <c r="DJ1099"/>
  <c r="DJ115"/>
  <c r="DJ116"/>
  <c r="DJ315"/>
  <c r="DJ1283"/>
  <c r="DJ1100"/>
  <c r="DJ117"/>
  <c r="DJ1101"/>
  <c r="DJ649"/>
  <c r="DJ781"/>
  <c r="DJ1284"/>
  <c r="DJ650"/>
  <c r="DJ118"/>
  <c r="DJ1102"/>
  <c r="DJ1103"/>
  <c r="DJ1104"/>
  <c r="DJ316"/>
  <c r="DJ782"/>
  <c r="DJ1105"/>
  <c r="DJ1106"/>
  <c r="DJ1285"/>
  <c r="DJ1107"/>
  <c r="DJ1108"/>
  <c r="DJ1109"/>
  <c r="DJ651"/>
  <c r="DJ1286"/>
  <c r="DJ1323"/>
  <c r="DJ119"/>
  <c r="DJ652"/>
  <c r="DJ653"/>
  <c r="DJ1287"/>
  <c r="DJ654"/>
  <c r="DJ1110"/>
  <c r="DJ655"/>
  <c r="DJ120"/>
  <c r="DJ1111"/>
  <c r="DJ656"/>
  <c r="DJ317"/>
  <c r="DJ783"/>
  <c r="DJ1288"/>
  <c r="DJ1289"/>
  <c r="DJ657"/>
  <c r="DJ658"/>
  <c r="DJ1112"/>
  <c r="DJ318"/>
  <c r="DJ121"/>
  <c r="DJ659"/>
  <c r="DJ1113"/>
  <c r="DJ784"/>
  <c r="DJ660"/>
  <c r="DJ827"/>
  <c r="DJ661"/>
  <c r="DJ662"/>
  <c r="DJ663"/>
  <c r="DJ1290"/>
  <c r="DJ16"/>
  <c r="DJ664"/>
  <c r="DJ122"/>
  <c r="DJ1291"/>
  <c r="DJ123"/>
  <c r="DJ665"/>
  <c r="DJ319"/>
  <c r="DJ1292"/>
  <c r="DJ666"/>
  <c r="DJ1114"/>
  <c r="DJ124"/>
  <c r="DJ320"/>
  <c r="DJ828"/>
  <c r="DJ829"/>
  <c r="DJ1293"/>
  <c r="DJ1294"/>
  <c r="DJ321"/>
  <c r="DJ125"/>
  <c r="DJ830"/>
  <c r="DJ667"/>
  <c r="DJ126"/>
  <c r="DJ1295"/>
  <c r="DJ322"/>
  <c r="DJ1115"/>
  <c r="DJ668"/>
  <c r="DJ785"/>
  <c r="DJ669"/>
  <c r="DJ1116"/>
  <c r="DJ127"/>
  <c r="DJ1117"/>
  <c r="DJ128"/>
  <c r="DJ1118"/>
  <c r="DJ1119"/>
  <c r="DJ1120"/>
  <c r="DJ1121"/>
  <c r="DJ1122"/>
  <c r="DJ323"/>
  <c r="DJ324"/>
  <c r="DJ670"/>
  <c r="DJ1123"/>
  <c r="DJ325"/>
  <c r="DJ326"/>
  <c r="DJ1124"/>
  <c r="DJ1125"/>
  <c r="DJ17"/>
  <c r="DJ327"/>
  <c r="DJ1126"/>
  <c r="DJ129"/>
  <c r="DJ130"/>
  <c r="DJ1296"/>
  <c r="DJ671"/>
  <c r="DJ131"/>
  <c r="DJ132"/>
  <c r="DJ831"/>
  <c r="DJ832"/>
  <c r="DJ672"/>
  <c r="DJ328"/>
  <c r="DJ673"/>
  <c r="DJ1297"/>
  <c r="DJ1127"/>
  <c r="DJ1128"/>
  <c r="DJ674"/>
  <c r="DJ1298"/>
  <c r="DJ133"/>
  <c r="DJ1129"/>
  <c r="DJ1130"/>
  <c r="DJ1131"/>
  <c r="DJ675"/>
  <c r="DJ329"/>
  <c r="DJ676"/>
  <c r="DJ1132"/>
  <c r="DJ677"/>
  <c r="DJ678"/>
  <c r="DJ1133"/>
  <c r="DJ1134"/>
  <c r="DJ1135"/>
  <c r="DJ330"/>
  <c r="DJ1299"/>
  <c r="DJ679"/>
  <c r="DJ1136"/>
  <c r="DJ680"/>
  <c r="DJ681"/>
  <c r="DJ682"/>
  <c r="DJ1137"/>
  <c r="DJ134"/>
  <c r="DJ683"/>
  <c r="DJ1138"/>
  <c r="DJ135"/>
  <c r="DJ136"/>
  <c r="DJ1139"/>
  <c r="DJ684"/>
  <c r="DJ685"/>
  <c r="DJ331"/>
  <c r="DJ332"/>
  <c r="DJ137"/>
  <c r="DJ1140"/>
  <c r="DJ1141"/>
  <c r="DJ1142"/>
  <c r="DJ686"/>
  <c r="DJ138"/>
  <c r="DJ1143"/>
  <c r="DJ1144"/>
  <c r="DJ333"/>
  <c r="DJ687"/>
  <c r="DJ139"/>
  <c r="DJ140"/>
  <c r="DJ1145"/>
  <c r="DJ141"/>
  <c r="DJ688"/>
  <c r="DJ689"/>
  <c r="DJ690"/>
  <c r="DJ1300"/>
  <c r="DJ833"/>
  <c r="DJ691"/>
  <c r="DJ1146"/>
  <c r="DJ692"/>
  <c r="DJ1147"/>
  <c r="DJ142"/>
  <c r="DJ1148"/>
  <c r="DJ1301"/>
  <c r="DJ1149"/>
  <c r="DJ786"/>
  <c r="DJ334"/>
  <c r="DJ1150"/>
  <c r="DJ1151"/>
  <c r="DJ1302"/>
  <c r="DJ1152"/>
  <c r="DJ693"/>
  <c r="DJ694"/>
  <c r="DJ335"/>
  <c r="DJ695"/>
  <c r="DJ336"/>
  <c r="DJ1153"/>
  <c r="DJ696"/>
  <c r="DJ697"/>
  <c r="DJ698"/>
  <c r="DJ699"/>
  <c r="DJ787"/>
  <c r="DJ337"/>
  <c r="DJ700"/>
  <c r="DJ788"/>
  <c r="DJ1154"/>
  <c r="DJ143"/>
  <c r="DJ1155"/>
  <c r="DJ1156"/>
  <c r="DJ1157"/>
  <c r="DJ1158"/>
  <c r="DJ1159"/>
  <c r="DJ144"/>
  <c r="DJ1160"/>
  <c r="DJ338"/>
  <c r="DJ1161"/>
  <c r="DJ339"/>
  <c r="DJ1162"/>
  <c r="DJ1163"/>
  <c r="DJ18"/>
  <c r="DJ340"/>
  <c r="DJ1164"/>
  <c r="DJ341"/>
  <c r="DJ1165"/>
  <c r="DJ145"/>
  <c r="DJ701"/>
  <c r="DJ702"/>
  <c r="DJ146"/>
  <c r="DJ1303"/>
  <c r="DJ147"/>
  <c r="DJ1304"/>
  <c r="DJ703"/>
  <c r="DJ342"/>
  <c r="DJ1166"/>
  <c r="DJ1167"/>
  <c r="DJ1168"/>
  <c r="DJ1305"/>
  <c r="DJ704"/>
  <c r="DJ148"/>
  <c r="DJ705"/>
  <c r="DJ1306"/>
  <c r="DJ149"/>
  <c r="DJ706"/>
  <c r="DJ834"/>
  <c r="DJ835"/>
  <c r="DJ836"/>
  <c r="DJ837"/>
  <c r="DJ838"/>
  <c r="DJ839"/>
  <c r="DJ840"/>
  <c r="DJ841"/>
  <c r="DJ842"/>
  <c r="DJ843"/>
  <c r="DJ844"/>
  <c r="DJ150"/>
  <c r="DJ845"/>
  <c r="DJ343"/>
  <c r="DJ707"/>
  <c r="DJ708"/>
  <c r="DJ709"/>
  <c r="DJ710"/>
  <c r="DJ344"/>
  <c r="DJ151"/>
  <c r="DJ711"/>
  <c r="DJ1169"/>
  <c r="DJ1170"/>
  <c r="DJ152"/>
  <c r="DJ153"/>
  <c r="DJ154"/>
  <c r="DJ1171"/>
  <c r="DJ19"/>
  <c r="DJ1172"/>
  <c r="DJ155"/>
  <c r="DJ156"/>
  <c r="DJ1173"/>
  <c r="DJ846"/>
  <c r="DJ157"/>
  <c r="DJ847"/>
  <c r="DJ158"/>
  <c r="DJ1307"/>
  <c r="DJ1174"/>
  <c r="DJ159"/>
  <c r="DJ160"/>
  <c r="DJ1175"/>
  <c r="DJ1176"/>
  <c r="DJ1177"/>
  <c r="DJ161"/>
  <c r="DJ1178"/>
  <c r="DJ1179"/>
  <c r="DJ712"/>
  <c r="DJ713"/>
  <c r="DJ1180"/>
  <c r="DJ1181"/>
  <c r="DJ1182"/>
  <c r="DJ1183"/>
  <c r="DJ1184"/>
  <c r="DJ1185"/>
  <c r="DJ345"/>
  <c r="DJ346"/>
  <c r="DJ1186"/>
  <c r="DJ20"/>
  <c r="DJ848"/>
  <c r="DJ714"/>
  <c r="DJ849"/>
  <c r="DJ850"/>
  <c r="DJ1187"/>
  <c r="DJ347"/>
  <c r="DJ851"/>
  <c r="DJ162"/>
  <c r="DJ163"/>
  <c r="DJ164"/>
  <c r="DJ852"/>
  <c r="DJ165"/>
  <c r="DJ166"/>
  <c r="DJ1188"/>
  <c r="DJ715"/>
  <c r="DJ1308"/>
  <c r="DJ167"/>
  <c r="DJ1189"/>
  <c r="DJ168"/>
  <c r="DJ1190"/>
  <c r="DJ21"/>
  <c r="DJ22"/>
  <c r="DJ716"/>
  <c r="DJ348"/>
  <c r="DJ349"/>
  <c r="DJ717"/>
  <c r="DJ350"/>
  <c r="DJ351"/>
  <c r="DJ1191"/>
  <c r="DJ169"/>
  <c r="DJ170"/>
  <c r="DJ1309"/>
  <c r="DJ171"/>
  <c r="DJ1310"/>
  <c r="DJ172"/>
  <c r="DJ718"/>
  <c r="DJ173"/>
  <c r="DJ1192"/>
  <c r="DJ853"/>
  <c r="DJ854"/>
  <c r="DJ352"/>
  <c r="DJ174"/>
  <c r="DJ1193"/>
  <c r="DJ1194"/>
  <c r="DJ175"/>
  <c r="DJ176"/>
  <c r="DJ1195"/>
  <c r="DJ719"/>
  <c r="DJ1196"/>
  <c r="DJ23"/>
  <c r="DJ720"/>
  <c r="DJ721"/>
  <c r="DJ1197"/>
  <c r="DJ1198"/>
  <c r="DJ353"/>
  <c r="DJ789"/>
  <c r="DJ790"/>
  <c r="DJ177"/>
  <c r="DJ354"/>
  <c r="DJ1199"/>
  <c r="DJ178"/>
  <c r="DJ355"/>
  <c r="DJ1200"/>
  <c r="DJ356"/>
  <c r="DJ855"/>
  <c r="DJ357"/>
  <c r="DJ1201"/>
  <c r="DJ358"/>
  <c r="DJ359"/>
  <c r="DJ1202"/>
  <c r="DJ360"/>
  <c r="DJ1203"/>
  <c r="DJ722"/>
  <c r="DJ1204"/>
  <c r="DJ1205"/>
  <c r="DJ179"/>
  <c r="DJ180"/>
  <c r="DJ791"/>
  <c r="DJ181"/>
  <c r="DJ1206"/>
  <c r="DJ1311"/>
  <c r="DJ723"/>
  <c r="DJ182"/>
  <c r="DJ183"/>
  <c r="DJ184"/>
  <c r="DI857"/>
  <c r="DI24"/>
  <c r="DI1207"/>
  <c r="DI858"/>
  <c r="DI25"/>
  <c r="DI859"/>
  <c r="DI26"/>
  <c r="DI792"/>
  <c r="DI860"/>
  <c r="DI861"/>
  <c r="DI862"/>
  <c r="DI793"/>
  <c r="DI724"/>
  <c r="DI27"/>
  <c r="DI863"/>
  <c r="DI864"/>
  <c r="DI28"/>
  <c r="DI29"/>
  <c r="DI865"/>
  <c r="DI866"/>
  <c r="DI867"/>
  <c r="DI868"/>
  <c r="DI869"/>
  <c r="DI1208"/>
  <c r="DI870"/>
  <c r="DI361"/>
  <c r="DI1209"/>
  <c r="DI30"/>
  <c r="DI871"/>
  <c r="DI362"/>
  <c r="DI1210"/>
  <c r="DI1211"/>
  <c r="DI363"/>
  <c r="DI872"/>
  <c r="DI364"/>
  <c r="DI365"/>
  <c r="DI366"/>
  <c r="DI185"/>
  <c r="DI367"/>
  <c r="DI1212"/>
  <c r="DI368"/>
  <c r="DI369"/>
  <c r="DI370"/>
  <c r="DI371"/>
  <c r="DI873"/>
  <c r="DI1213"/>
  <c r="DI372"/>
  <c r="DI373"/>
  <c r="DI374"/>
  <c r="DI874"/>
  <c r="DI1214"/>
  <c r="DI875"/>
  <c r="DI375"/>
  <c r="DI876"/>
  <c r="DI1215"/>
  <c r="DI877"/>
  <c r="DI878"/>
  <c r="DI1216"/>
  <c r="DI879"/>
  <c r="DI376"/>
  <c r="DI880"/>
  <c r="DI1217"/>
  <c r="DI1218"/>
  <c r="DI377"/>
  <c r="DI881"/>
  <c r="DI1219"/>
  <c r="DI31"/>
  <c r="DI882"/>
  <c r="DI378"/>
  <c r="DI883"/>
  <c r="DI1220"/>
  <c r="DI379"/>
  <c r="DI884"/>
  <c r="DI1221"/>
  <c r="DI885"/>
  <c r="DI380"/>
  <c r="DI725"/>
  <c r="DI794"/>
  <c r="DI795"/>
  <c r="DI32"/>
  <c r="DI186"/>
  <c r="DI886"/>
  <c r="DI796"/>
  <c r="DI797"/>
  <c r="DI1312"/>
  <c r="DI887"/>
  <c r="DI33"/>
  <c r="DI34"/>
  <c r="DI35"/>
  <c r="DI187"/>
  <c r="DI888"/>
  <c r="DI381"/>
  <c r="DI889"/>
  <c r="DI890"/>
  <c r="DI891"/>
  <c r="DI382"/>
  <c r="DI383"/>
  <c r="DI892"/>
  <c r="DI384"/>
  <c r="DI385"/>
  <c r="DI386"/>
  <c r="DI893"/>
  <c r="DI387"/>
  <c r="DI388"/>
  <c r="DI894"/>
  <c r="DI188"/>
  <c r="DI895"/>
  <c r="DI189"/>
  <c r="DI896"/>
  <c r="DI36"/>
  <c r="DI1222"/>
  <c r="DI897"/>
  <c r="DI37"/>
  <c r="DI1223"/>
  <c r="DI389"/>
  <c r="DI390"/>
  <c r="DI391"/>
  <c r="DI190"/>
  <c r="DI898"/>
  <c r="DI191"/>
  <c r="DI899"/>
  <c r="DI900"/>
  <c r="DI901"/>
  <c r="DI1224"/>
  <c r="DI902"/>
  <c r="DI392"/>
  <c r="DI903"/>
  <c r="DI1225"/>
  <c r="DI393"/>
  <c r="DI904"/>
  <c r="DI905"/>
  <c r="DI906"/>
  <c r="DI1226"/>
  <c r="DI394"/>
  <c r="DI1227"/>
  <c r="DI907"/>
  <c r="DI908"/>
  <c r="DI395"/>
  <c r="DI396"/>
  <c r="DI1313"/>
  <c r="DI397"/>
  <c r="DI1228"/>
  <c r="DI398"/>
  <c r="DI1229"/>
  <c r="DI38"/>
  <c r="DI1230"/>
  <c r="DI39"/>
  <c r="DI1231"/>
  <c r="DI192"/>
  <c r="DI909"/>
  <c r="DI1232"/>
  <c r="DI40"/>
  <c r="DI910"/>
  <c r="DI911"/>
  <c r="DI41"/>
  <c r="DI42"/>
  <c r="DI193"/>
  <c r="DI399"/>
  <c r="DI194"/>
  <c r="DI400"/>
  <c r="DI1233"/>
  <c r="DI401"/>
  <c r="DI912"/>
  <c r="DI913"/>
  <c r="DI402"/>
  <c r="DI1234"/>
  <c r="DI403"/>
  <c r="DI726"/>
  <c r="DI914"/>
  <c r="DI404"/>
  <c r="DI405"/>
  <c r="DI406"/>
  <c r="DI195"/>
  <c r="DI915"/>
  <c r="DI196"/>
  <c r="DI916"/>
  <c r="DI197"/>
  <c r="DI917"/>
  <c r="DI2"/>
  <c r="DI407"/>
  <c r="DI408"/>
  <c r="DI43"/>
  <c r="DI409"/>
  <c r="DI410"/>
  <c r="DI918"/>
  <c r="DI919"/>
  <c r="DI199"/>
  <c r="DI920"/>
  <c r="DI411"/>
  <c r="DI921"/>
  <c r="DI1235"/>
  <c r="DI44"/>
  <c r="DI200"/>
  <c r="DI412"/>
  <c r="DI201"/>
  <c r="DI202"/>
  <c r="DI922"/>
  <c r="DI923"/>
  <c r="DI203"/>
  <c r="DI204"/>
  <c r="DI924"/>
  <c r="DI205"/>
  <c r="DI925"/>
  <c r="DI206"/>
  <c r="DI926"/>
  <c r="DI927"/>
  <c r="DI45"/>
  <c r="DI798"/>
  <c r="DI1236"/>
  <c r="DI799"/>
  <c r="DI413"/>
  <c r="DI414"/>
  <c r="DI928"/>
  <c r="DI207"/>
  <c r="DI929"/>
  <c r="DI1237"/>
  <c r="DI1314"/>
  <c r="DI800"/>
  <c r="DI801"/>
  <c r="DI930"/>
  <c r="DI931"/>
  <c r="DI415"/>
  <c r="DI208"/>
  <c r="DI932"/>
  <c r="DI1238"/>
  <c r="DI416"/>
  <c r="DI417"/>
  <c r="DI418"/>
  <c r="DI933"/>
  <c r="DI934"/>
  <c r="DI419"/>
  <c r="DI3"/>
  <c r="DI46"/>
  <c r="DI935"/>
  <c r="DI1239"/>
  <c r="DI936"/>
  <c r="DI420"/>
  <c r="DI937"/>
  <c r="DI421"/>
  <c r="DI938"/>
  <c r="DI939"/>
  <c r="DI940"/>
  <c r="DI422"/>
  <c r="DI47"/>
  <c r="DI209"/>
  <c r="DI802"/>
  <c r="DI423"/>
  <c r="DI210"/>
  <c r="DI424"/>
  <c r="DI425"/>
  <c r="DI4"/>
  <c r="DI426"/>
  <c r="DI48"/>
  <c r="DI941"/>
  <c r="DI49"/>
  <c r="DI942"/>
  <c r="DI943"/>
  <c r="DI211"/>
  <c r="DI427"/>
  <c r="DI944"/>
  <c r="DI1240"/>
  <c r="DI945"/>
  <c r="DI946"/>
  <c r="DI428"/>
  <c r="DI50"/>
  <c r="DI429"/>
  <c r="DI430"/>
  <c r="DI803"/>
  <c r="DI431"/>
  <c r="DI432"/>
  <c r="DI212"/>
  <c r="DI433"/>
  <c r="DI727"/>
  <c r="DI728"/>
  <c r="DI434"/>
  <c r="DI435"/>
  <c r="DI947"/>
  <c r="DI436"/>
  <c r="DI729"/>
  <c r="DI437"/>
  <c r="DI438"/>
  <c r="DI730"/>
  <c r="DI731"/>
  <c r="DI439"/>
  <c r="DI440"/>
  <c r="DI732"/>
  <c r="DI733"/>
  <c r="DI51"/>
  <c r="DI441"/>
  <c r="DI52"/>
  <c r="DI1241"/>
  <c r="DI948"/>
  <c r="DI213"/>
  <c r="DI949"/>
  <c r="DI214"/>
  <c r="DI950"/>
  <c r="DI215"/>
  <c r="DI951"/>
  <c r="DI216"/>
  <c r="DI952"/>
  <c r="DI217"/>
  <c r="DI953"/>
  <c r="DI218"/>
  <c r="DI954"/>
  <c r="DI219"/>
  <c r="DI955"/>
  <c r="DI220"/>
  <c r="DI956"/>
  <c r="DI221"/>
  <c r="DI957"/>
  <c r="DI222"/>
  <c r="DI958"/>
  <c r="DI223"/>
  <c r="DI959"/>
  <c r="DI224"/>
  <c r="DI960"/>
  <c r="DI225"/>
  <c r="DI961"/>
  <c r="DI226"/>
  <c r="DI962"/>
  <c r="DI227"/>
  <c r="DI963"/>
  <c r="DI228"/>
  <c r="DI964"/>
  <c r="DI229"/>
  <c r="DI965"/>
  <c r="DI230"/>
  <c r="DI966"/>
  <c r="DI231"/>
  <c r="DI967"/>
  <c r="DI968"/>
  <c r="DI232"/>
  <c r="DI233"/>
  <c r="DI969"/>
  <c r="DI234"/>
  <c r="DI970"/>
  <c r="DI235"/>
  <c r="DI236"/>
  <c r="DI971"/>
  <c r="DI237"/>
  <c r="DI972"/>
  <c r="DI238"/>
  <c r="DI973"/>
  <c r="DI239"/>
  <c r="DI974"/>
  <c r="DI240"/>
  <c r="DI975"/>
  <c r="DI241"/>
  <c r="DI242"/>
  <c r="DI976"/>
  <c r="DI243"/>
  <c r="DI977"/>
  <c r="DI244"/>
  <c r="DI978"/>
  <c r="DI979"/>
  <c r="DI245"/>
  <c r="DI980"/>
  <c r="DI246"/>
  <c r="DI981"/>
  <c r="DI247"/>
  <c r="DI982"/>
  <c r="DI248"/>
  <c r="DI983"/>
  <c r="DI249"/>
  <c r="DI984"/>
  <c r="DI250"/>
  <c r="DI985"/>
  <c r="DI251"/>
  <c r="DI986"/>
  <c r="DI252"/>
  <c r="DI987"/>
  <c r="DI253"/>
  <c r="DI988"/>
  <c r="DI254"/>
  <c r="DI989"/>
  <c r="DI255"/>
  <c r="DI990"/>
  <c r="DI256"/>
  <c r="DI991"/>
  <c r="DI257"/>
  <c r="DI992"/>
  <c r="DI258"/>
  <c r="DI993"/>
  <c r="DI994"/>
  <c r="DI1242"/>
  <c r="DI442"/>
  <c r="DI995"/>
  <c r="DI259"/>
  <c r="DI996"/>
  <c r="DI997"/>
  <c r="DI260"/>
  <c r="DI998"/>
  <c r="DI443"/>
  <c r="DI444"/>
  <c r="DI734"/>
  <c r="DI53"/>
  <c r="DI445"/>
  <c r="DI446"/>
  <c r="DI54"/>
  <c r="DI447"/>
  <c r="DI448"/>
  <c r="DI449"/>
  <c r="DI1243"/>
  <c r="DI450"/>
  <c r="DI1315"/>
  <c r="DI451"/>
  <c r="DI452"/>
  <c r="DI804"/>
  <c r="DI55"/>
  <c r="DI735"/>
  <c r="DI261"/>
  <c r="DI453"/>
  <c r="DI1316"/>
  <c r="DI1244"/>
  <c r="DI736"/>
  <c r="DI5"/>
  <c r="DI454"/>
  <c r="DI999"/>
  <c r="DI455"/>
  <c r="DI1245"/>
  <c r="DI456"/>
  <c r="DI737"/>
  <c r="DI457"/>
  <c r="DI1246"/>
  <c r="DI458"/>
  <c r="DI1000"/>
  <c r="DI1001"/>
  <c r="DI262"/>
  <c r="DI263"/>
  <c r="DI56"/>
  <c r="DI459"/>
  <c r="DI460"/>
  <c r="DI461"/>
  <c r="DI462"/>
  <c r="DI463"/>
  <c r="DI264"/>
  <c r="DI57"/>
  <c r="DI58"/>
  <c r="DI464"/>
  <c r="DI465"/>
  <c r="DI466"/>
  <c r="DI467"/>
  <c r="DI1247"/>
  <c r="DI1002"/>
  <c r="DI1248"/>
  <c r="DI468"/>
  <c r="DI1003"/>
  <c r="DI469"/>
  <c r="DI470"/>
  <c r="DI471"/>
  <c r="DI1004"/>
  <c r="DI1005"/>
  <c r="DI1006"/>
  <c r="DI1007"/>
  <c r="DI472"/>
  <c r="DI1008"/>
  <c r="DI473"/>
  <c r="DI474"/>
  <c r="DI59"/>
  <c r="DI475"/>
  <c r="DI1009"/>
  <c r="DI60"/>
  <c r="DI805"/>
  <c r="DI476"/>
  <c r="DI477"/>
  <c r="DI478"/>
  <c r="DI479"/>
  <c r="DI480"/>
  <c r="DI481"/>
  <c r="DI482"/>
  <c r="DI483"/>
  <c r="DI484"/>
  <c r="DI485"/>
  <c r="DI486"/>
  <c r="DI487"/>
  <c r="DI488"/>
  <c r="DI489"/>
  <c r="DI490"/>
  <c r="DI491"/>
  <c r="DI738"/>
  <c r="DI739"/>
  <c r="DI492"/>
  <c r="DI740"/>
  <c r="DI741"/>
  <c r="DI742"/>
  <c r="DI493"/>
  <c r="DI61"/>
  <c r="DI265"/>
  <c r="DI62"/>
  <c r="DI1010"/>
  <c r="DI1011"/>
  <c r="DI743"/>
  <c r="DI1324"/>
  <c r="DI744"/>
  <c r="DI745"/>
  <c r="DI494"/>
  <c r="DI806"/>
  <c r="DI495"/>
  <c r="DI496"/>
  <c r="DI497"/>
  <c r="DI498"/>
  <c r="DI499"/>
  <c r="DI500"/>
  <c r="DI501"/>
  <c r="DI502"/>
  <c r="DI503"/>
  <c r="DI504"/>
  <c r="DI505"/>
  <c r="DI506"/>
  <c r="DI266"/>
  <c r="DI1317"/>
  <c r="DI507"/>
  <c r="DI508"/>
  <c r="DI63"/>
  <c r="DI64"/>
  <c r="DI1012"/>
  <c r="DI65"/>
  <c r="DI509"/>
  <c r="DI1013"/>
  <c r="DI1014"/>
  <c r="DI66"/>
  <c r="DI510"/>
  <c r="DI67"/>
  <c r="DI511"/>
  <c r="DI512"/>
  <c r="DI746"/>
  <c r="DI747"/>
  <c r="DI748"/>
  <c r="DI267"/>
  <c r="DI749"/>
  <c r="DI68"/>
  <c r="DI268"/>
  <c r="DI750"/>
  <c r="DI1325"/>
  <c r="DI69"/>
  <c r="DI1015"/>
  <c r="DI1016"/>
  <c r="DI70"/>
  <c r="DI807"/>
  <c r="DI808"/>
  <c r="DI1249"/>
  <c r="DI1250"/>
  <c r="DI809"/>
  <c r="DI1326"/>
  <c r="DI1318"/>
  <c r="DI1017"/>
  <c r="DI1018"/>
  <c r="DI1019"/>
  <c r="DI269"/>
  <c r="DI513"/>
  <c r="DI1020"/>
  <c r="DI751"/>
  <c r="DI752"/>
  <c r="DI6"/>
  <c r="DI71"/>
  <c r="DI810"/>
  <c r="DI270"/>
  <c r="DI72"/>
  <c r="DI753"/>
  <c r="DI811"/>
  <c r="DI1021"/>
  <c r="DI514"/>
  <c r="DI515"/>
  <c r="DI1022"/>
  <c r="DI271"/>
  <c r="DI272"/>
  <c r="DI516"/>
  <c r="DI517"/>
  <c r="DI1023"/>
  <c r="DI812"/>
  <c r="DI273"/>
  <c r="DI1024"/>
  <c r="DI1025"/>
  <c r="DI518"/>
  <c r="DI754"/>
  <c r="DI519"/>
  <c r="DI520"/>
  <c r="DI755"/>
  <c r="DI756"/>
  <c r="DI7"/>
  <c r="DI521"/>
  <c r="DI1026"/>
  <c r="DI1251"/>
  <c r="DI522"/>
  <c r="DI523"/>
  <c r="DI1319"/>
  <c r="DI1252"/>
  <c r="DI1027"/>
  <c r="DI524"/>
  <c r="DI525"/>
  <c r="DI1028"/>
  <c r="DI274"/>
  <c r="DI8"/>
  <c r="DI275"/>
  <c r="DI526"/>
  <c r="DI527"/>
  <c r="DI528"/>
  <c r="DI276"/>
  <c r="DI529"/>
  <c r="DI1253"/>
  <c r="DI530"/>
  <c r="DI531"/>
  <c r="DI532"/>
  <c r="DI1029"/>
  <c r="DI533"/>
  <c r="DI534"/>
  <c r="DI535"/>
  <c r="DI536"/>
  <c r="DI537"/>
  <c r="DI538"/>
  <c r="DI539"/>
  <c r="DI540"/>
  <c r="DI541"/>
  <c r="DI542"/>
  <c r="DI543"/>
  <c r="DI73"/>
  <c r="DI544"/>
  <c r="DI813"/>
  <c r="DI74"/>
  <c r="DI277"/>
  <c r="DI757"/>
  <c r="DI758"/>
  <c r="DI75"/>
  <c r="DI1030"/>
  <c r="DI76"/>
  <c r="DI1031"/>
  <c r="DI545"/>
  <c r="DI546"/>
  <c r="DI77"/>
  <c r="DI1032"/>
  <c r="DI278"/>
  <c r="DI1033"/>
  <c r="DI279"/>
  <c r="DI78"/>
  <c r="DI79"/>
  <c r="DI1034"/>
  <c r="DI547"/>
  <c r="DI1254"/>
  <c r="DI1035"/>
  <c r="DI1036"/>
  <c r="DI80"/>
  <c r="DI759"/>
  <c r="DI548"/>
  <c r="DI1037"/>
  <c r="DI549"/>
  <c r="DI1255"/>
  <c r="DI1256"/>
  <c r="DI1038"/>
  <c r="DI9"/>
  <c r="DI81"/>
  <c r="DI82"/>
  <c r="DI550"/>
  <c r="DI551"/>
  <c r="DI760"/>
  <c r="DI83"/>
  <c r="DI1257"/>
  <c r="DI1258"/>
  <c r="DI761"/>
  <c r="DI1039"/>
  <c r="DI1040"/>
  <c r="DI814"/>
  <c r="DI815"/>
  <c r="DI280"/>
  <c r="DI10"/>
  <c r="DI1041"/>
  <c r="DI1042"/>
  <c r="DI552"/>
  <c r="DI1043"/>
  <c r="DI1259"/>
  <c r="DI1044"/>
  <c r="DI553"/>
  <c r="DI1045"/>
  <c r="DI281"/>
  <c r="DI554"/>
  <c r="DI555"/>
  <c r="DI1046"/>
  <c r="DI282"/>
  <c r="DI556"/>
  <c r="DI1047"/>
  <c r="DI84"/>
  <c r="DI85"/>
  <c r="DI557"/>
  <c r="DI86"/>
  <c r="DI1048"/>
  <c r="DI283"/>
  <c r="DI1260"/>
  <c r="DI1261"/>
  <c r="DI284"/>
  <c r="DI558"/>
  <c r="DI816"/>
  <c r="DI87"/>
  <c r="DI1262"/>
  <c r="DI817"/>
  <c r="DI818"/>
  <c r="DI1049"/>
  <c r="DI1050"/>
  <c r="DI11"/>
  <c r="DI1051"/>
  <c r="DI559"/>
  <c r="DI560"/>
  <c r="DI1052"/>
  <c r="DI1053"/>
  <c r="DI561"/>
  <c r="DI562"/>
  <c r="DI88"/>
  <c r="DI1054"/>
  <c r="DI1055"/>
  <c r="DI1056"/>
  <c r="DI89"/>
  <c r="DI12"/>
  <c r="DI90"/>
  <c r="DI1263"/>
  <c r="DI762"/>
  <c r="DI563"/>
  <c r="DI564"/>
  <c r="DI565"/>
  <c r="DI566"/>
  <c r="DI567"/>
  <c r="DI568"/>
  <c r="DI819"/>
  <c r="DI1057"/>
  <c r="DI285"/>
  <c r="DI1264"/>
  <c r="DI1058"/>
  <c r="DI1265"/>
  <c r="DI91"/>
  <c r="DI1059"/>
  <c r="DI92"/>
  <c r="DI1060"/>
  <c r="DI93"/>
  <c r="DI569"/>
  <c r="DI1061"/>
  <c r="DI13"/>
  <c r="DI1266"/>
  <c r="DI820"/>
  <c r="DI821"/>
  <c r="DI570"/>
  <c r="DI1267"/>
  <c r="DI94"/>
  <c r="DI286"/>
  <c r="DI1062"/>
  <c r="DI1063"/>
  <c r="DI95"/>
  <c r="DI1268"/>
  <c r="DI287"/>
  <c r="DI288"/>
  <c r="DI289"/>
  <c r="DI290"/>
  <c r="DI291"/>
  <c r="DI571"/>
  <c r="DI1064"/>
  <c r="DI572"/>
  <c r="DI822"/>
  <c r="DI96"/>
  <c r="DI573"/>
  <c r="DI97"/>
  <c r="DI1269"/>
  <c r="DI1065"/>
  <c r="DI574"/>
  <c r="DI575"/>
  <c r="DI576"/>
  <c r="DI577"/>
  <c r="DI578"/>
  <c r="DI823"/>
  <c r="DI292"/>
  <c r="DI293"/>
  <c r="DI294"/>
  <c r="DI295"/>
  <c r="DI1270"/>
  <c r="DI98"/>
  <c r="DI824"/>
  <c r="DI579"/>
  <c r="DI1066"/>
  <c r="DI763"/>
  <c r="DI764"/>
  <c r="DI296"/>
  <c r="DI580"/>
  <c r="DI581"/>
  <c r="DI582"/>
  <c r="DI583"/>
  <c r="DI584"/>
  <c r="DI585"/>
  <c r="DI586"/>
  <c r="DI587"/>
  <c r="DI588"/>
  <c r="DI589"/>
  <c r="DI1067"/>
  <c r="DI99"/>
  <c r="DI100"/>
  <c r="DI590"/>
  <c r="DI101"/>
  <c r="DI297"/>
  <c r="DI591"/>
  <c r="DI592"/>
  <c r="DI1068"/>
  <c r="DI1069"/>
  <c r="DI765"/>
  <c r="DI1070"/>
  <c r="DI1071"/>
  <c r="DI766"/>
  <c r="DI767"/>
  <c r="DI298"/>
  <c r="DI102"/>
  <c r="DI103"/>
  <c r="DI299"/>
  <c r="DI14"/>
  <c r="DI1072"/>
  <c r="DI593"/>
  <c r="DI1073"/>
  <c r="DI594"/>
  <c r="DI595"/>
  <c r="DI104"/>
  <c r="DI768"/>
  <c r="DI596"/>
  <c r="DI769"/>
  <c r="DI1320"/>
  <c r="DI1271"/>
  <c r="DI770"/>
  <c r="DI597"/>
  <c r="DI598"/>
  <c r="DI599"/>
  <c r="DI600"/>
  <c r="DI601"/>
  <c r="DI602"/>
  <c r="DI603"/>
  <c r="DI604"/>
  <c r="DI605"/>
  <c r="DI606"/>
  <c r="DI607"/>
  <c r="DI608"/>
  <c r="DI609"/>
  <c r="DI610"/>
  <c r="DI611"/>
  <c r="DI612"/>
  <c r="DI613"/>
  <c r="DI614"/>
  <c r="DI105"/>
  <c r="DI615"/>
  <c r="DI616"/>
  <c r="DI617"/>
  <c r="DI1272"/>
  <c r="DI1074"/>
  <c r="DI300"/>
  <c r="DI1075"/>
  <c r="DI1076"/>
  <c r="DI1321"/>
  <c r="DI825"/>
  <c r="DI106"/>
  <c r="DI618"/>
  <c r="DI1273"/>
  <c r="DI1077"/>
  <c r="DI1078"/>
  <c r="DI1079"/>
  <c r="DI301"/>
  <c r="DI619"/>
  <c r="DI1274"/>
  <c r="DI620"/>
  <c r="DI1080"/>
  <c r="DI1081"/>
  <c r="DI621"/>
  <c r="DI622"/>
  <c r="DI302"/>
  <c r="DI623"/>
  <c r="DI771"/>
  <c r="DI772"/>
  <c r="DI1275"/>
  <c r="DI624"/>
  <c r="DI107"/>
  <c r="DI826"/>
  <c r="DI1082"/>
  <c r="DI108"/>
  <c r="DI1083"/>
  <c r="DI1084"/>
  <c r="DI1276"/>
  <c r="DI625"/>
  <c r="DI15"/>
  <c r="DI626"/>
  <c r="DI627"/>
  <c r="DI1277"/>
  <c r="DI628"/>
  <c r="DI1085"/>
  <c r="DI1278"/>
  <c r="DI629"/>
  <c r="DI1086"/>
  <c r="DI109"/>
  <c r="DI1087"/>
  <c r="DI1088"/>
  <c r="DI1089"/>
  <c r="DI630"/>
  <c r="DI303"/>
  <c r="DI304"/>
  <c r="DI631"/>
  <c r="DI632"/>
  <c r="DI110"/>
  <c r="DI773"/>
  <c r="DI774"/>
  <c r="DI633"/>
  <c r="DI1327"/>
  <c r="DI305"/>
  <c r="DI306"/>
  <c r="DI111"/>
  <c r="DI634"/>
  <c r="DI775"/>
  <c r="DI307"/>
  <c r="DI635"/>
  <c r="DI1090"/>
  <c r="DI308"/>
  <c r="DI112"/>
  <c r="DI776"/>
  <c r="DI777"/>
  <c r="DI636"/>
  <c r="DI1279"/>
  <c r="DI1091"/>
  <c r="DI309"/>
  <c r="DI113"/>
  <c r="DI1092"/>
  <c r="DI114"/>
  <c r="DI1093"/>
  <c r="DI310"/>
  <c r="DI637"/>
  <c r="DI1280"/>
  <c r="DI1094"/>
  <c r="DI778"/>
  <c r="DI779"/>
  <c r="DI638"/>
  <c r="DI639"/>
  <c r="DI311"/>
  <c r="DI1281"/>
  <c r="DI312"/>
  <c r="DI640"/>
  <c r="DI641"/>
  <c r="DI642"/>
  <c r="DI1322"/>
  <c r="DI643"/>
  <c r="DI1282"/>
  <c r="DI1095"/>
  <c r="DI644"/>
  <c r="DI645"/>
  <c r="DI1096"/>
  <c r="DI313"/>
  <c r="DI780"/>
  <c r="DI646"/>
  <c r="DI647"/>
  <c r="DI648"/>
  <c r="DI1097"/>
  <c r="DI1098"/>
  <c r="DI314"/>
  <c r="DI1099"/>
  <c r="DI115"/>
  <c r="DI116"/>
  <c r="DI315"/>
  <c r="DI1283"/>
  <c r="DI1100"/>
  <c r="DI117"/>
  <c r="DI1101"/>
  <c r="DI649"/>
  <c r="DI781"/>
  <c r="DI1284"/>
  <c r="DI650"/>
  <c r="DI118"/>
  <c r="DI1102"/>
  <c r="DI1103"/>
  <c r="DI1104"/>
  <c r="DI316"/>
  <c r="DI782"/>
  <c r="DI1105"/>
  <c r="DI1106"/>
  <c r="DI1285"/>
  <c r="DI1107"/>
  <c r="DI1108"/>
  <c r="DI1109"/>
  <c r="DI651"/>
  <c r="DI1286"/>
  <c r="DI1323"/>
  <c r="DI119"/>
  <c r="DI652"/>
  <c r="DI653"/>
  <c r="DI1287"/>
  <c r="DI654"/>
  <c r="DI1110"/>
  <c r="DI655"/>
  <c r="DI120"/>
  <c r="DI1111"/>
  <c r="DI656"/>
  <c r="DI317"/>
  <c r="DI783"/>
  <c r="DI1288"/>
  <c r="DI1289"/>
  <c r="DI657"/>
  <c r="DI658"/>
  <c r="DI1112"/>
  <c r="DI318"/>
  <c r="DI121"/>
  <c r="DI659"/>
  <c r="DI1113"/>
  <c r="DI784"/>
  <c r="DI660"/>
  <c r="DI827"/>
  <c r="DI661"/>
  <c r="DI662"/>
  <c r="DI663"/>
  <c r="DI1290"/>
  <c r="DI16"/>
  <c r="DI664"/>
  <c r="DI122"/>
  <c r="DI1291"/>
  <c r="DI123"/>
  <c r="DI665"/>
  <c r="DI319"/>
  <c r="DI1292"/>
  <c r="DI666"/>
  <c r="DI1114"/>
  <c r="DI124"/>
  <c r="DI320"/>
  <c r="DI828"/>
  <c r="DI829"/>
  <c r="DI1293"/>
  <c r="DI1294"/>
  <c r="DI321"/>
  <c r="DI125"/>
  <c r="DI830"/>
  <c r="DI667"/>
  <c r="DI126"/>
  <c r="DI1295"/>
  <c r="DI322"/>
  <c r="DI1115"/>
  <c r="DI668"/>
  <c r="DI785"/>
  <c r="DI669"/>
  <c r="DI1116"/>
  <c r="DI127"/>
  <c r="DI1117"/>
  <c r="DI128"/>
  <c r="DI1118"/>
  <c r="DI1119"/>
  <c r="DI1120"/>
  <c r="DI1121"/>
  <c r="DI1122"/>
  <c r="DI323"/>
  <c r="DI324"/>
  <c r="DI670"/>
  <c r="DI1123"/>
  <c r="DI325"/>
  <c r="DI326"/>
  <c r="DI1124"/>
  <c r="DI1125"/>
  <c r="DI17"/>
  <c r="DI327"/>
  <c r="DI1126"/>
  <c r="DI129"/>
  <c r="DI130"/>
  <c r="DI1296"/>
  <c r="DI671"/>
  <c r="DI131"/>
  <c r="DI132"/>
  <c r="DI831"/>
  <c r="DI832"/>
  <c r="DI672"/>
  <c r="DI328"/>
  <c r="DI673"/>
  <c r="DI1297"/>
  <c r="DI1127"/>
  <c r="DI1128"/>
  <c r="DI674"/>
  <c r="DI1298"/>
  <c r="DI133"/>
  <c r="DI1129"/>
  <c r="DI1130"/>
  <c r="DI1131"/>
  <c r="DI675"/>
  <c r="DI329"/>
  <c r="DI676"/>
  <c r="DI1132"/>
  <c r="DI677"/>
  <c r="DI678"/>
  <c r="DI1133"/>
  <c r="DI1134"/>
  <c r="DI1135"/>
  <c r="DI330"/>
  <c r="DI1299"/>
  <c r="DI679"/>
  <c r="DI1136"/>
  <c r="DI680"/>
  <c r="DI681"/>
  <c r="DI682"/>
  <c r="DI1137"/>
  <c r="DI134"/>
  <c r="DI683"/>
  <c r="DI1138"/>
  <c r="DI135"/>
  <c r="DI136"/>
  <c r="DI1139"/>
  <c r="DI684"/>
  <c r="DI685"/>
  <c r="DI331"/>
  <c r="DI332"/>
  <c r="DI137"/>
  <c r="DI1140"/>
  <c r="DI1141"/>
  <c r="DI1142"/>
  <c r="DI686"/>
  <c r="DI138"/>
  <c r="DI1143"/>
  <c r="DI1144"/>
  <c r="DI333"/>
  <c r="DI687"/>
  <c r="DI139"/>
  <c r="DI140"/>
  <c r="DI1145"/>
  <c r="DI141"/>
  <c r="DI688"/>
  <c r="DI689"/>
  <c r="DI690"/>
  <c r="DI1300"/>
  <c r="DI833"/>
  <c r="DI691"/>
  <c r="DI1146"/>
  <c r="DI692"/>
  <c r="DI1147"/>
  <c r="DI142"/>
  <c r="DI1148"/>
  <c r="DI1301"/>
  <c r="DI1149"/>
  <c r="DI786"/>
  <c r="DI334"/>
  <c r="DI1150"/>
  <c r="DI1151"/>
  <c r="DI1302"/>
  <c r="DI1152"/>
  <c r="DI693"/>
  <c r="DI694"/>
  <c r="DI335"/>
  <c r="DI695"/>
  <c r="DI336"/>
  <c r="DI1153"/>
  <c r="DI696"/>
  <c r="DI697"/>
  <c r="DI698"/>
  <c r="DI699"/>
  <c r="DI787"/>
  <c r="DI337"/>
  <c r="DI700"/>
  <c r="DI788"/>
  <c r="DI1154"/>
  <c r="DI143"/>
  <c r="DI1155"/>
  <c r="DI1156"/>
  <c r="DI1157"/>
  <c r="DI1158"/>
  <c r="DI1159"/>
  <c r="DI144"/>
  <c r="DI1160"/>
  <c r="DI338"/>
  <c r="DI1161"/>
  <c r="DI339"/>
  <c r="DI1162"/>
  <c r="DI1163"/>
  <c r="DI18"/>
  <c r="DI340"/>
  <c r="DI1164"/>
  <c r="DI341"/>
  <c r="DI1165"/>
  <c r="DI145"/>
  <c r="DI701"/>
  <c r="DI702"/>
  <c r="DI146"/>
  <c r="DI1303"/>
  <c r="DI147"/>
  <c r="DI1304"/>
  <c r="DI703"/>
  <c r="DI342"/>
  <c r="DI1166"/>
  <c r="DI1167"/>
  <c r="DI1168"/>
  <c r="DI1305"/>
  <c r="DI704"/>
  <c r="DI148"/>
  <c r="DI705"/>
  <c r="DI1306"/>
  <c r="DI149"/>
  <c r="DI706"/>
  <c r="DI834"/>
  <c r="DI835"/>
  <c r="DI836"/>
  <c r="DI837"/>
  <c r="DI838"/>
  <c r="DI839"/>
  <c r="DI840"/>
  <c r="DI841"/>
  <c r="DI842"/>
  <c r="DI843"/>
  <c r="DI844"/>
  <c r="DI150"/>
  <c r="DI845"/>
  <c r="DI343"/>
  <c r="DI707"/>
  <c r="DI708"/>
  <c r="DI709"/>
  <c r="DI710"/>
  <c r="DI344"/>
  <c r="DI151"/>
  <c r="DI711"/>
  <c r="DI1169"/>
  <c r="DI1170"/>
  <c r="DI152"/>
  <c r="DI153"/>
  <c r="DI154"/>
  <c r="DI1171"/>
  <c r="DI19"/>
  <c r="DI1172"/>
  <c r="DI155"/>
  <c r="DI156"/>
  <c r="DI1173"/>
  <c r="DI846"/>
  <c r="DI157"/>
  <c r="DI847"/>
  <c r="DI158"/>
  <c r="DI1307"/>
  <c r="DI1174"/>
  <c r="DI159"/>
  <c r="DI160"/>
  <c r="DI1175"/>
  <c r="DI1176"/>
  <c r="DI1177"/>
  <c r="DI161"/>
  <c r="DI1178"/>
  <c r="DI1179"/>
  <c r="DI712"/>
  <c r="DI713"/>
  <c r="DI1180"/>
  <c r="DI1181"/>
  <c r="DI1182"/>
  <c r="DI1183"/>
  <c r="DI1184"/>
  <c r="DI1185"/>
  <c r="DI345"/>
  <c r="DI346"/>
  <c r="DI1186"/>
  <c r="DI20"/>
  <c r="DI848"/>
  <c r="DI714"/>
  <c r="DI849"/>
  <c r="DI850"/>
  <c r="DI1187"/>
  <c r="DI347"/>
  <c r="DI851"/>
  <c r="DI162"/>
  <c r="DI163"/>
  <c r="DI164"/>
  <c r="DI852"/>
  <c r="DI165"/>
  <c r="DI166"/>
  <c r="DI1188"/>
  <c r="DI715"/>
  <c r="DI1308"/>
  <c r="DI167"/>
  <c r="DI1189"/>
  <c r="DI168"/>
  <c r="DI1190"/>
  <c r="DI21"/>
  <c r="DI22"/>
  <c r="DI716"/>
  <c r="DI348"/>
  <c r="DI349"/>
  <c r="DI717"/>
  <c r="DI350"/>
  <c r="DI351"/>
  <c r="DI1191"/>
  <c r="DI169"/>
  <c r="DI170"/>
  <c r="DI1309"/>
  <c r="DI171"/>
  <c r="DI1310"/>
  <c r="DI172"/>
  <c r="DI718"/>
  <c r="DI173"/>
  <c r="DI1192"/>
  <c r="DI853"/>
  <c r="DI854"/>
  <c r="DI352"/>
  <c r="DI174"/>
  <c r="DI1193"/>
  <c r="DI1194"/>
  <c r="DI175"/>
  <c r="DI176"/>
  <c r="DI1195"/>
  <c r="DI719"/>
  <c r="DI1196"/>
  <c r="DI23"/>
  <c r="DI720"/>
  <c r="DI721"/>
  <c r="DI1197"/>
  <c r="DI1198"/>
  <c r="DI353"/>
  <c r="DI789"/>
  <c r="DI790"/>
  <c r="DI177"/>
  <c r="DI354"/>
  <c r="DI1199"/>
  <c r="DI178"/>
  <c r="DI355"/>
  <c r="DI1200"/>
  <c r="DI356"/>
  <c r="DI855"/>
  <c r="DI357"/>
  <c r="DI1201"/>
  <c r="DI358"/>
  <c r="DI359"/>
  <c r="DI1202"/>
  <c r="DI360"/>
  <c r="DI1203"/>
  <c r="DI722"/>
  <c r="DI1204"/>
  <c r="DI1205"/>
  <c r="DI179"/>
  <c r="DI180"/>
  <c r="DI791"/>
  <c r="DI181"/>
  <c r="DI1206"/>
  <c r="DI1311"/>
  <c r="DI723"/>
  <c r="DI182"/>
  <c r="DI183"/>
  <c r="DI184"/>
  <c r="DO856"/>
  <c r="DN856"/>
  <c r="DM856"/>
  <c r="DL856"/>
  <c r="DK856"/>
  <c r="DJ856"/>
  <c r="DI856"/>
</calcChain>
</file>

<file path=xl/sharedStrings.xml><?xml version="1.0" encoding="utf-8"?>
<sst xmlns="http://schemas.openxmlformats.org/spreadsheetml/2006/main" count="29030" uniqueCount="4828">
  <si>
    <t>PF07501</t>
  </si>
  <si>
    <t>PF12229</t>
  </si>
  <si>
    <t>PF04294</t>
  </si>
  <si>
    <t>PB008075</t>
  </si>
  <si>
    <t>PF03734</t>
  </si>
  <si>
    <t>PB126133</t>
  </si>
  <si>
    <t>PB092941</t>
  </si>
  <si>
    <t>PB149309</t>
  </si>
  <si>
    <t>PB090665</t>
  </si>
  <si>
    <t>PB065969</t>
  </si>
  <si>
    <t>PB065035</t>
  </si>
  <si>
    <t>PB000550</t>
  </si>
  <si>
    <t>PF01522</t>
  </si>
  <si>
    <t>PB254923</t>
  </si>
  <si>
    <t>PB238071</t>
  </si>
  <si>
    <t>PB492342</t>
  </si>
  <si>
    <t>PB209614</t>
  </si>
  <si>
    <t>PB390315</t>
  </si>
  <si>
    <t>PB083648</t>
  </si>
  <si>
    <t>PB131716</t>
  </si>
  <si>
    <t>PB298772</t>
  </si>
  <si>
    <t>PB028542</t>
  </si>
  <si>
    <t>PB502359</t>
  </si>
  <si>
    <t>PB167362</t>
  </si>
  <si>
    <t>PB081995</t>
  </si>
  <si>
    <t>PB384427</t>
  </si>
  <si>
    <t>PB391381</t>
  </si>
  <si>
    <t>PB049511</t>
  </si>
  <si>
    <t>PB063287</t>
  </si>
  <si>
    <t>PB083751</t>
  </si>
  <si>
    <t>PB005572</t>
  </si>
  <si>
    <t>PB015224</t>
  </si>
  <si>
    <t>PB161860</t>
  </si>
  <si>
    <t>PB075115</t>
  </si>
  <si>
    <t>PB385979</t>
  </si>
  <si>
    <t>PB000367</t>
  </si>
  <si>
    <t>PB003318</t>
  </si>
  <si>
    <t>PB139407</t>
  </si>
  <si>
    <t>PB458838</t>
  </si>
  <si>
    <t>PB075791</t>
  </si>
  <si>
    <t>PB017498</t>
  </si>
  <si>
    <t>PB285790</t>
  </si>
  <si>
    <t>PB002554</t>
  </si>
  <si>
    <t>PB542707</t>
  </si>
  <si>
    <t>PB473104</t>
  </si>
  <si>
    <t>PB027877</t>
  </si>
  <si>
    <t>PB280536</t>
  </si>
  <si>
    <t>PB454494</t>
  </si>
  <si>
    <t>PB001877</t>
  </si>
  <si>
    <t>PB222585</t>
  </si>
  <si>
    <t>PB232803</t>
  </si>
  <si>
    <t>PB005872</t>
  </si>
  <si>
    <t>PB002710</t>
  </si>
  <si>
    <t>PB283585</t>
  </si>
  <si>
    <t>PB458781</t>
  </si>
  <si>
    <t>PB004322</t>
  </si>
  <si>
    <t>PB328938</t>
  </si>
  <si>
    <t>PB332047</t>
  </si>
  <si>
    <t>PB403938</t>
  </si>
  <si>
    <t>PB140036</t>
  </si>
  <si>
    <t>PB499966</t>
  </si>
  <si>
    <t>PB499981</t>
  </si>
  <si>
    <t>PB216146</t>
  </si>
  <si>
    <t>PB228526</t>
  </si>
  <si>
    <t>PB002670</t>
  </si>
  <si>
    <t>PB284824</t>
  </si>
  <si>
    <t>PF02368</t>
  </si>
  <si>
    <t>PB314863</t>
  </si>
  <si>
    <t>PB175016</t>
  </si>
  <si>
    <t>PB025461</t>
  </si>
  <si>
    <t>PB001614</t>
  </si>
  <si>
    <t>PB493411</t>
  </si>
  <si>
    <t>PB487456</t>
  </si>
  <si>
    <t>PB035505</t>
  </si>
  <si>
    <t>PB000794</t>
  </si>
  <si>
    <t>PB317392</t>
  </si>
  <si>
    <t>PB033276</t>
  </si>
  <si>
    <t>PB392715</t>
  </si>
  <si>
    <t>PB409305</t>
  </si>
  <si>
    <t>PB100062</t>
  </si>
  <si>
    <t>PB250966</t>
  </si>
  <si>
    <t>PB303411</t>
  </si>
  <si>
    <t>PB477349</t>
  </si>
  <si>
    <t>PB163662</t>
  </si>
  <si>
    <t>PB217041</t>
  </si>
  <si>
    <t>PB456266</t>
  </si>
  <si>
    <t>PB480039</t>
  </si>
  <si>
    <t>PB065663</t>
  </si>
  <si>
    <t>PB061679</t>
  </si>
  <si>
    <t>PF00226</t>
  </si>
  <si>
    <t>PB338454</t>
  </si>
  <si>
    <t>PB020723</t>
  </si>
  <si>
    <t>PB013985</t>
  </si>
  <si>
    <t>PB309875</t>
  </si>
  <si>
    <t>PB138075</t>
  </si>
  <si>
    <t>PB000111</t>
  </si>
  <si>
    <t>PB013926</t>
  </si>
  <si>
    <t>PB004098</t>
  </si>
  <si>
    <t>PB063640</t>
  </si>
  <si>
    <t>PB314474</t>
  </si>
  <si>
    <t>PB006798</t>
  </si>
  <si>
    <t>PB001980</t>
  </si>
  <si>
    <t>PB004910</t>
  </si>
  <si>
    <t>PB474383</t>
  </si>
  <si>
    <t>PB029617</t>
  </si>
  <si>
    <t>PB006772</t>
  </si>
  <si>
    <t>PB014666</t>
  </si>
  <si>
    <t>PB019779</t>
  </si>
  <si>
    <t>A0PYM7</t>
  </si>
  <si>
    <t>A0R9P0</t>
  </si>
  <si>
    <t>A0RG04</t>
  </si>
  <si>
    <t>A1A343</t>
  </si>
  <si>
    <t>A1HMT7</t>
  </si>
  <si>
    <t>A1HTF7</t>
  </si>
  <si>
    <t>A1HTH4</t>
  </si>
  <si>
    <t>A1SFU1</t>
  </si>
  <si>
    <t>A1T460</t>
  </si>
  <si>
    <t>A3DEB5</t>
  </si>
  <si>
    <t>A3DI09</t>
  </si>
  <si>
    <t>A3DJ04</t>
  </si>
  <si>
    <t>A3TGU2</t>
  </si>
  <si>
    <t>A4E6K2</t>
  </si>
  <si>
    <t>A4FR03</t>
  </si>
  <si>
    <t>A4J2L2</t>
  </si>
  <si>
    <t>A4J3Q9</t>
  </si>
  <si>
    <t>A4QHP1</t>
  </si>
  <si>
    <t>A4T1F8</t>
  </si>
  <si>
    <t>A4X1C1</t>
  </si>
  <si>
    <t>A4XJR0</t>
  </si>
  <si>
    <t>A5D3C5</t>
  </si>
  <si>
    <t>A5D499</t>
  </si>
  <si>
    <t>A5HYA7</t>
  </si>
  <si>
    <t>A5HYA8</t>
  </si>
  <si>
    <t>A5I012</t>
  </si>
  <si>
    <t>A5I3Y3</t>
  </si>
  <si>
    <t>A5KQ95</t>
  </si>
  <si>
    <t>A5KSU1</t>
  </si>
  <si>
    <t>A5N2R4</t>
  </si>
  <si>
    <t>A5N5L0</t>
  </si>
  <si>
    <t>A5URD1</t>
  </si>
  <si>
    <t>A5UWX4</t>
  </si>
  <si>
    <t>A5VHJ2</t>
  </si>
  <si>
    <t>A5Z7T2</t>
  </si>
  <si>
    <t>A5ZNC0</t>
  </si>
  <si>
    <t>A5ZPA5</t>
  </si>
  <si>
    <t>A5ZS93</t>
  </si>
  <si>
    <t>A5ZUJ2</t>
  </si>
  <si>
    <t>A6BEK6</t>
  </si>
  <si>
    <t>A6LQZ9</t>
  </si>
  <si>
    <t>A6LRG0</t>
  </si>
  <si>
    <t>A6LRG1</t>
  </si>
  <si>
    <t>A6M0T4</t>
  </si>
  <si>
    <t>A6M0T6</t>
  </si>
  <si>
    <t>A6TU80</t>
  </si>
  <si>
    <t>A7A7J3</t>
  </si>
  <si>
    <t>A7AZ78</t>
  </si>
  <si>
    <t>A7B515</t>
  </si>
  <si>
    <t>A7BBT1</t>
  </si>
  <si>
    <t>A7FQM4</t>
  </si>
  <si>
    <t>A7FQM5</t>
  </si>
  <si>
    <t>A7FS71</t>
  </si>
  <si>
    <t>A7FVM7</t>
  </si>
  <si>
    <t>A7G0C1</t>
  </si>
  <si>
    <t>A7G0C2</t>
  </si>
  <si>
    <t>A7G1V8</t>
  </si>
  <si>
    <t>A7G9W7</t>
  </si>
  <si>
    <t>A7G9W8</t>
  </si>
  <si>
    <t>A7GBL0</t>
  </si>
  <si>
    <t>A7GFF0</t>
  </si>
  <si>
    <t>A7GL67</t>
  </si>
  <si>
    <t>A7NFF3</t>
  </si>
  <si>
    <t>A7NLR5</t>
  </si>
  <si>
    <t>A7VBG9</t>
  </si>
  <si>
    <t>A7VPA6</t>
  </si>
  <si>
    <t>A8KR28</t>
  </si>
  <si>
    <t>A8LXS3</t>
  </si>
  <si>
    <t>A8MEY0</t>
  </si>
  <si>
    <t>A8RHQ6</t>
  </si>
  <si>
    <t>A8RMI6</t>
  </si>
  <si>
    <t>A8RQE4</t>
  </si>
  <si>
    <t>A8RQY4</t>
  </si>
  <si>
    <t>A8RWY2</t>
  </si>
  <si>
    <t>A8SJ57</t>
  </si>
  <si>
    <t>A8SMW6</t>
  </si>
  <si>
    <t>A8SP59</t>
  </si>
  <si>
    <t>A8YV76</t>
  </si>
  <si>
    <t>A9AVU1</t>
  </si>
  <si>
    <t>A9B125</t>
  </si>
  <si>
    <t>A9FSS8</t>
  </si>
  <si>
    <t>A9VL32</t>
  </si>
  <si>
    <t>A9VTT8</t>
  </si>
  <si>
    <t>A9W9P3</t>
  </si>
  <si>
    <t>A9WE53</t>
  </si>
  <si>
    <t>A9WII7</t>
  </si>
  <si>
    <t>B0A915</t>
  </si>
  <si>
    <t>B0AAA2</t>
  </si>
  <si>
    <t>B0AAZ0</t>
  </si>
  <si>
    <t>B0AB88</t>
  </si>
  <si>
    <t>B0AL58</t>
  </si>
  <si>
    <t>B0AUD3</t>
  </si>
  <si>
    <t>B0G2Z0</t>
  </si>
  <si>
    <t>B0G471</t>
  </si>
  <si>
    <t>B0K6W7</t>
  </si>
  <si>
    <t>B0K872</t>
  </si>
  <si>
    <t>B0MC59</t>
  </si>
  <si>
    <t>B0MCV1</t>
  </si>
  <si>
    <t>B0MEL8</t>
  </si>
  <si>
    <t>B0N1U9</t>
  </si>
  <si>
    <t>B0N3I2</t>
  </si>
  <si>
    <t>B0NBB8</t>
  </si>
  <si>
    <t>B0NBN6</t>
  </si>
  <si>
    <t>B0P0Y9</t>
  </si>
  <si>
    <t>B0P1X3</t>
  </si>
  <si>
    <t>B0P1Y0</t>
  </si>
  <si>
    <t>B0PWK3</t>
  </si>
  <si>
    <t>B0Q6K0</t>
  </si>
  <si>
    <t>B0QCQ2</t>
  </si>
  <si>
    <t>B0QMN1</t>
  </si>
  <si>
    <t>B0RZT9</t>
  </si>
  <si>
    <t>B0S1H6</t>
  </si>
  <si>
    <t>B1B7G8</t>
  </si>
  <si>
    <t>B1BRF1</t>
  </si>
  <si>
    <t>B1BX80</t>
  </si>
  <si>
    <t>B1BZU1</t>
  </si>
  <si>
    <t>B1C5F4</t>
  </si>
  <si>
    <t>B1C9E2</t>
  </si>
  <si>
    <t>B1EUC9</t>
  </si>
  <si>
    <t>B1F369</t>
  </si>
  <si>
    <t>B1GC68</t>
  </si>
  <si>
    <t>B1GMF9</t>
  </si>
  <si>
    <t>B1I375</t>
  </si>
  <si>
    <t>B1IDA3</t>
  </si>
  <si>
    <t>B1IDA4</t>
  </si>
  <si>
    <t>B1IGK5</t>
  </si>
  <si>
    <t>B1IGW3</t>
  </si>
  <si>
    <t>B1KTI2</t>
  </si>
  <si>
    <t>B1KTI3</t>
  </si>
  <si>
    <t>B1KVV9</t>
  </si>
  <si>
    <t>B1KX14</t>
  </si>
  <si>
    <t>B1Q6T8</t>
  </si>
  <si>
    <t>B1Q8S7</t>
  </si>
  <si>
    <t>B1Q8S8</t>
  </si>
  <si>
    <t>B1QC60</t>
  </si>
  <si>
    <t>B1QIG0</t>
  </si>
  <si>
    <t>B1QIG1</t>
  </si>
  <si>
    <t>B1QNH0</t>
  </si>
  <si>
    <t>B1QTN2</t>
  </si>
  <si>
    <t>B1QWX6</t>
  </si>
  <si>
    <t>B1QYH6</t>
  </si>
  <si>
    <t>B1QZL2</t>
  </si>
  <si>
    <t>B1R140</t>
  </si>
  <si>
    <t>B1R1E1</t>
  </si>
  <si>
    <t>B1RBD8</t>
  </si>
  <si>
    <t>B1REU7</t>
  </si>
  <si>
    <t>B1RK76</t>
  </si>
  <si>
    <t>B1RSI3</t>
  </si>
  <si>
    <t>B1RTE3</t>
  </si>
  <si>
    <t>B1ULS1</t>
  </si>
  <si>
    <t>B1UUE2</t>
  </si>
  <si>
    <t>B1V6A3</t>
  </si>
  <si>
    <t>B1V6F6</t>
  </si>
  <si>
    <t>B1VEG0</t>
  </si>
  <si>
    <t>B1W4L1</t>
  </si>
  <si>
    <t>B2A3X4</t>
  </si>
  <si>
    <t>B2BM18</t>
  </si>
  <si>
    <t>B2E8R1</t>
  </si>
  <si>
    <t>B2G522</t>
  </si>
  <si>
    <t>B2GDF1</t>
  </si>
  <si>
    <t>B2TKD1</t>
  </si>
  <si>
    <t>B2TKD4</t>
  </si>
  <si>
    <t>B2TL66</t>
  </si>
  <si>
    <t>B2TPY0</t>
  </si>
  <si>
    <t>B2UY29</t>
  </si>
  <si>
    <t>B2V0I5</t>
  </si>
  <si>
    <t>B2V0I8</t>
  </si>
  <si>
    <t>B2V160</t>
  </si>
  <si>
    <t>B3DSD4</t>
  </si>
  <si>
    <t>B3J9E0</t>
  </si>
  <si>
    <t>B3WAP9</t>
  </si>
  <si>
    <t>B3XM97</t>
  </si>
  <si>
    <t>B3XN51</t>
  </si>
  <si>
    <t>B3YMK4</t>
  </si>
  <si>
    <t>B3YY47</t>
  </si>
  <si>
    <t>B3Z442</t>
  </si>
  <si>
    <t>B3ZE54</t>
  </si>
  <si>
    <t>B3ZHT6</t>
  </si>
  <si>
    <t>B3ZUI8</t>
  </si>
  <si>
    <t>B4V186</t>
  </si>
  <si>
    <t>B5CM58</t>
  </si>
  <si>
    <t>B5CTB1</t>
  </si>
  <si>
    <t>B5H487</t>
  </si>
  <si>
    <t>B5QPN4</t>
  </si>
  <si>
    <t>B5QT79</t>
  </si>
  <si>
    <t>B5UJ37</t>
  </si>
  <si>
    <t>B5UM03</t>
  </si>
  <si>
    <t>B5V1U1</t>
  </si>
  <si>
    <t>B5V2E5</t>
  </si>
  <si>
    <t>B6FPN1</t>
  </si>
  <si>
    <t>B6FR81</t>
  </si>
  <si>
    <t>B6FWG9</t>
  </si>
  <si>
    <t>B6FZF3</t>
  </si>
  <si>
    <t>B6FZG8</t>
  </si>
  <si>
    <t>B6GC68</t>
  </si>
  <si>
    <t>B6WBX2</t>
  </si>
  <si>
    <t>B6XV56</t>
  </si>
  <si>
    <t>B7HAJ8</t>
  </si>
  <si>
    <t>B7HBP1</t>
  </si>
  <si>
    <t>B7HVA8</t>
  </si>
  <si>
    <t>B7HWX9</t>
  </si>
  <si>
    <t>B7INH5</t>
  </si>
  <si>
    <t>B7IWY2</t>
  </si>
  <si>
    <t>B7JF26</t>
  </si>
  <si>
    <t>B7JQ88</t>
  </si>
  <si>
    <t>B8DUP1</t>
  </si>
  <si>
    <t>B8FQB7</t>
  </si>
  <si>
    <t>B8FVP0</t>
  </si>
  <si>
    <t>B8G022</t>
  </si>
  <si>
    <t>B8G850</t>
  </si>
  <si>
    <t>B8G9Z9</t>
  </si>
  <si>
    <t>B8GBK0</t>
  </si>
  <si>
    <t>B9CK16</t>
  </si>
  <si>
    <t>B9DZ50</t>
  </si>
  <si>
    <t>B9E6D9</t>
  </si>
  <si>
    <t>B9IRI4</t>
  </si>
  <si>
    <t>B9J3X3</t>
  </si>
  <si>
    <t>B9KZF2</t>
  </si>
  <si>
    <t>115,120,118</t>
  </si>
  <si>
    <t>B9LAM8</t>
  </si>
  <si>
    <t>B9LC46</t>
  </si>
  <si>
    <t>B9LIX4</t>
  </si>
  <si>
    <t>B9MR96</t>
  </si>
  <si>
    <t>C0B9V7</t>
  </si>
  <si>
    <t>C0BBC4</t>
  </si>
  <si>
    <t>C0BT20</t>
  </si>
  <si>
    <t>C0C1G5</t>
  </si>
  <si>
    <t>C0C3B1</t>
  </si>
  <si>
    <t>C0CGS3</t>
  </si>
  <si>
    <t>C0CS71</t>
  </si>
  <si>
    <t>C0D1R2</t>
  </si>
  <si>
    <t>C0D1Y5</t>
  </si>
  <si>
    <t>C0D829</t>
  </si>
  <si>
    <t>C0D8W8</t>
  </si>
  <si>
    <t>C0DA76</t>
  </si>
  <si>
    <t>C0E627</t>
  </si>
  <si>
    <t>C0ECK9</t>
  </si>
  <si>
    <t>C0ET57</t>
  </si>
  <si>
    <t>C0EUQ0</t>
  </si>
  <si>
    <t>C0F0E2</t>
  </si>
  <si>
    <t>C0FUI6</t>
  </si>
  <si>
    <t>C0FX52</t>
  </si>
  <si>
    <t>C0GDP1</t>
  </si>
  <si>
    <t>C0GK11</t>
  </si>
  <si>
    <t>C0VX07</t>
  </si>
  <si>
    <t>C0W0R7</t>
  </si>
  <si>
    <t>C0W843</t>
  </si>
  <si>
    <t>C0W945</t>
  </si>
  <si>
    <t>C0WGG6</t>
  </si>
  <si>
    <t>C0WSJ9</t>
  </si>
  <si>
    <t>C0X002</t>
  </si>
  <si>
    <t>C0X7B4</t>
  </si>
  <si>
    <t>C0XKZ4</t>
  </si>
  <si>
    <t>C0YZB8</t>
  </si>
  <si>
    <t>C0YZR3</t>
  </si>
  <si>
    <t>C0Z7Y1</t>
  </si>
  <si>
    <t>C0ZRT0</t>
  </si>
  <si>
    <t>C1AV08</t>
  </si>
  <si>
    <t>C1CWU5</t>
  </si>
  <si>
    <t>C1EXD4</t>
  </si>
  <si>
    <t>C1F0D3</t>
  </si>
  <si>
    <t>C1FQK6</t>
  </si>
  <si>
    <t>C1FQV0</t>
  </si>
  <si>
    <t>C1FQV1</t>
  </si>
  <si>
    <t>C1FUP1</t>
  </si>
  <si>
    <t>C1I4C0</t>
  </si>
  <si>
    <t>C1I508</t>
  </si>
  <si>
    <t>C1I7X8</t>
  </si>
  <si>
    <t>C2BEE3</t>
  </si>
  <si>
    <t>C2CKE4</t>
  </si>
  <si>
    <t>C2CRJ8</t>
  </si>
  <si>
    <t>C2D3U1</t>
  </si>
  <si>
    <t>C2D9X3</t>
  </si>
  <si>
    <t>C2E4J9</t>
  </si>
  <si>
    <t>C2EHT1</t>
  </si>
  <si>
    <t>C2EN06</t>
  </si>
  <si>
    <t>C2EPA4</t>
  </si>
  <si>
    <t>C2EVX6</t>
  </si>
  <si>
    <t>C2F9R9</t>
  </si>
  <si>
    <t>C2GDU1</t>
  </si>
  <si>
    <t>C2GM09</t>
  </si>
  <si>
    <t>C2GTJ9</t>
  </si>
  <si>
    <t>C2H255</t>
  </si>
  <si>
    <t>C2HEI3</t>
  </si>
  <si>
    <t>C2HKY8</t>
  </si>
  <si>
    <t>C2HPA1</t>
  </si>
  <si>
    <t>C2JMT6</t>
  </si>
  <si>
    <t>C2JVD5</t>
  </si>
  <si>
    <t>C2KF55</t>
  </si>
  <si>
    <t>C2KF84</t>
  </si>
  <si>
    <t>C2KMI7</t>
  </si>
  <si>
    <t>C2KVQ3</t>
  </si>
  <si>
    <t>C2KVU3</t>
  </si>
  <si>
    <t>C2KZ82</t>
  </si>
  <si>
    <t>C2MG02</t>
  </si>
  <si>
    <t>C2MMS6</t>
  </si>
  <si>
    <t>C2MW43</t>
  </si>
  <si>
    <t>C2N323</t>
  </si>
  <si>
    <t>C2NCW2</t>
  </si>
  <si>
    <t>C2NJV1</t>
  </si>
  <si>
    <t>C2NU44</t>
  </si>
  <si>
    <t>C2P0Q4</t>
  </si>
  <si>
    <t>C2PA89</t>
  </si>
  <si>
    <t>C2PH82</t>
  </si>
  <si>
    <t>C2PR61</t>
  </si>
  <si>
    <t>C2Q5S4</t>
  </si>
  <si>
    <t>C2Q785</t>
  </si>
  <si>
    <t>C2QLE6</t>
  </si>
  <si>
    <t>C2QN93</t>
  </si>
  <si>
    <t>C2QVB7</t>
  </si>
  <si>
    <t>C2R3D8</t>
  </si>
  <si>
    <t>C2RAE0</t>
  </si>
  <si>
    <t>C2RIC2</t>
  </si>
  <si>
    <t>C2RQ83</t>
  </si>
  <si>
    <t>C2RYX0</t>
  </si>
  <si>
    <t>C2S5R8</t>
  </si>
  <si>
    <t>C2SFB4</t>
  </si>
  <si>
    <t>C2SMA6</t>
  </si>
  <si>
    <t>C2SW63</t>
  </si>
  <si>
    <t>C2T321</t>
  </si>
  <si>
    <t>C2TBQ6</t>
  </si>
  <si>
    <t>C2TIQ6</t>
  </si>
  <si>
    <t>C2TSL4</t>
  </si>
  <si>
    <t>C2TZM3</t>
  </si>
  <si>
    <t>C2U977</t>
  </si>
  <si>
    <t>C2UG03</t>
  </si>
  <si>
    <t>C2UQR3</t>
  </si>
  <si>
    <t>C2UXD9</t>
  </si>
  <si>
    <t>C2V750</t>
  </si>
  <si>
    <t>C2VDZ6</t>
  </si>
  <si>
    <t>C2VNR2</t>
  </si>
  <si>
    <t>C2VVV3</t>
  </si>
  <si>
    <t>C2W3Z9</t>
  </si>
  <si>
    <t>C2WHU1</t>
  </si>
  <si>
    <t>C2WX04</t>
  </si>
  <si>
    <t>C2X0K9</t>
  </si>
  <si>
    <t>C2X731</t>
  </si>
  <si>
    <t>C2XDQ9</t>
  </si>
  <si>
    <t>C2XPA7</t>
  </si>
  <si>
    <t>C2XW22</t>
  </si>
  <si>
    <t>C2Y2X5</t>
  </si>
  <si>
    <t>C2Y5Y3</t>
  </si>
  <si>
    <t>C2YK08</t>
  </si>
  <si>
    <t>C2YLX4</t>
  </si>
  <si>
    <t>C2YTS9</t>
  </si>
  <si>
    <t>C2Z326</t>
  </si>
  <si>
    <t>C2ZA33</t>
  </si>
  <si>
    <t>C2ZJM6</t>
  </si>
  <si>
    <t>C2ZRK8</t>
  </si>
  <si>
    <t>C3A187</t>
  </si>
  <si>
    <t>C3A7X9</t>
  </si>
  <si>
    <t>C3AH27</t>
  </si>
  <si>
    <t>C3AHG0</t>
  </si>
  <si>
    <t>C3AYY2</t>
  </si>
  <si>
    <t>C3AZB8</t>
  </si>
  <si>
    <t>C3BFC8</t>
  </si>
  <si>
    <t>C3BFV2</t>
  </si>
  <si>
    <t>C3BXK5</t>
  </si>
  <si>
    <t>C3C4J4</t>
  </si>
  <si>
    <t>C3CDX9</t>
  </si>
  <si>
    <t>C3CSP0</t>
  </si>
  <si>
    <t>C3CWX0</t>
  </si>
  <si>
    <t>C3D3U5</t>
  </si>
  <si>
    <t>C3DF52</t>
  </si>
  <si>
    <t>C3DLV9</t>
  </si>
  <si>
    <t>C3DYX0</t>
  </si>
  <si>
    <t>C3E5J2</t>
  </si>
  <si>
    <t>C3EG20</t>
  </si>
  <si>
    <t>C3EMP6</t>
  </si>
  <si>
    <t>C3EWW1</t>
  </si>
  <si>
    <t>C3F3T3</t>
  </si>
  <si>
    <t>C3FFF7</t>
  </si>
  <si>
    <t>C3FM91</t>
  </si>
  <si>
    <t>C3FY98</t>
  </si>
  <si>
    <t>C3G5D0</t>
  </si>
  <si>
    <t>C3GEE2</t>
  </si>
  <si>
    <t>C3GL31</t>
  </si>
  <si>
    <t>C3GWC0</t>
  </si>
  <si>
    <t>C3H325</t>
  </si>
  <si>
    <t>C3HDN5</t>
  </si>
  <si>
    <t>C3HKP0</t>
  </si>
  <si>
    <t>C3HVN2</t>
  </si>
  <si>
    <t>C3I2Y0</t>
  </si>
  <si>
    <t>C3IEQ0</t>
  </si>
  <si>
    <t>C3ILC9</t>
  </si>
  <si>
    <t>C3JVP7</t>
  </si>
  <si>
    <t>C3KYQ1</t>
  </si>
  <si>
    <t>C3KYQ2</t>
  </si>
  <si>
    <t>C3KYY8</t>
  </si>
  <si>
    <t>C3L2A4</t>
  </si>
  <si>
    <t>C3LCP9</t>
  </si>
  <si>
    <t>C3LGF9</t>
  </si>
  <si>
    <t>C3NZI1</t>
  </si>
  <si>
    <t>C3P132</t>
  </si>
  <si>
    <t>C3PK39</t>
  </si>
  <si>
    <t>C3RNL2</t>
  </si>
  <si>
    <t>C3RP85</t>
  </si>
  <si>
    <t>C4F901</t>
  </si>
  <si>
    <t>C4FQT5</t>
  </si>
  <si>
    <t>C4FUF0</t>
  </si>
  <si>
    <t>C4FXT8</t>
  </si>
  <si>
    <t>C4G444</t>
  </si>
  <si>
    <t>C4G9Z5</t>
  </si>
  <si>
    <t>C4GBT1</t>
  </si>
  <si>
    <t>C4IDC3</t>
  </si>
  <si>
    <t>C4IDZ9</t>
  </si>
  <si>
    <t>C4IGA4</t>
  </si>
  <si>
    <t>C4IJ51</t>
  </si>
  <si>
    <t>C4IJR1</t>
  </si>
  <si>
    <t>C4IL06</t>
  </si>
  <si>
    <t>C4LGU5</t>
  </si>
  <si>
    <t>C4RF35</t>
  </si>
  <si>
    <t>C4VK94</t>
  </si>
  <si>
    <t>C4VRF5</t>
  </si>
  <si>
    <t>C4ZD86</t>
  </si>
  <si>
    <t>C4ZI97</t>
  </si>
  <si>
    <t>C5C0Y2</t>
  </si>
  <si>
    <t>C5EAP3</t>
  </si>
  <si>
    <t>C5EEF9</t>
  </si>
  <si>
    <t>C5EHP0</t>
  </si>
  <si>
    <t>C5EJA0</t>
  </si>
  <si>
    <t>C5ETR5</t>
  </si>
  <si>
    <t>C5EVY6</t>
  </si>
  <si>
    <t>C5F6L7</t>
  </si>
  <si>
    <t>C5G242</t>
  </si>
  <si>
    <t>C5UQI5</t>
  </si>
  <si>
    <t>C5UVQ2</t>
  </si>
  <si>
    <t>C5UVQ5</t>
  </si>
  <si>
    <t>C5UY61</t>
  </si>
  <si>
    <t>C5VQN6</t>
  </si>
  <si>
    <t>C6A833</t>
  </si>
  <si>
    <t>C6AIP1</t>
  </si>
  <si>
    <t>C6CYW3</t>
  </si>
  <si>
    <t>C6J873</t>
  </si>
  <si>
    <t>C6J8W2</t>
  </si>
  <si>
    <t>C6JBT8</t>
  </si>
  <si>
    <t>C6JH65</t>
  </si>
  <si>
    <t>C6LA87</t>
  </si>
  <si>
    <t>C6LAC0</t>
  </si>
  <si>
    <t>C6LD51</t>
  </si>
  <si>
    <t>C6PQH4</t>
  </si>
  <si>
    <t>C6PRT4</t>
  </si>
  <si>
    <t>C6PS79</t>
  </si>
  <si>
    <t>C6PU77</t>
  </si>
  <si>
    <t>C6PZ31</t>
  </si>
  <si>
    <t>C6Q1F3</t>
  </si>
  <si>
    <t>C6Q1F4</t>
  </si>
  <si>
    <t>C6RBM2</t>
  </si>
  <si>
    <t>C6VKV6</t>
  </si>
  <si>
    <t>C6WR67</t>
  </si>
  <si>
    <t>C7CUB1</t>
  </si>
  <si>
    <t>C7D0J7</t>
  </si>
  <si>
    <t>C7G671</t>
  </si>
  <si>
    <t>C7G8J6</t>
  </si>
  <si>
    <t>C7HBH0</t>
  </si>
  <si>
    <t>C7HC38</t>
  </si>
  <si>
    <t>C7HDG2</t>
  </si>
  <si>
    <t>C7HSK4</t>
  </si>
  <si>
    <t>C7IV22</t>
  </si>
  <si>
    <t>C7MBB0</t>
  </si>
  <si>
    <t>C7MME9</t>
  </si>
  <si>
    <t>C7MVH4</t>
  </si>
  <si>
    <t>C7N511</t>
  </si>
  <si>
    <t>C7NKB1</t>
  </si>
  <si>
    <t>C7Q0R5</t>
  </si>
  <si>
    <t>C7R1Z0</t>
  </si>
  <si>
    <t>C7RE30</t>
  </si>
  <si>
    <t>C7T782</t>
  </si>
  <si>
    <t>C7TMD3</t>
  </si>
  <si>
    <t>C7U960</t>
  </si>
  <si>
    <t>C7UAL5</t>
  </si>
  <si>
    <t>C7UR73</t>
  </si>
  <si>
    <t>C7UXX3</t>
  </si>
  <si>
    <t>C7V4E8</t>
  </si>
  <si>
    <t>C7VEK3</t>
  </si>
  <si>
    <t>C7VJX0</t>
  </si>
  <si>
    <t>C7VT24</t>
  </si>
  <si>
    <t>C7W3X4</t>
  </si>
  <si>
    <t>C7W9E7</t>
  </si>
  <si>
    <t>C7WI52</t>
  </si>
  <si>
    <t>C7WRU1</t>
  </si>
  <si>
    <t>C7WZ49</t>
  </si>
  <si>
    <t>C7XGN9</t>
  </si>
  <si>
    <t>C7XJU5</t>
  </si>
  <si>
    <t>C7XTK5</t>
  </si>
  <si>
    <t>C7Y0X7</t>
  </si>
  <si>
    <t>C7Y4L8</t>
  </si>
  <si>
    <t>C7Y756</t>
  </si>
  <si>
    <t>C7YDM7</t>
  </si>
  <si>
    <t>C8NJM4</t>
  </si>
  <si>
    <t>C8PCE0</t>
  </si>
  <si>
    <t>C8RSQ3</t>
  </si>
  <si>
    <t>C8VZU9</t>
  </si>
  <si>
    <t>C8W4T8</t>
  </si>
  <si>
    <t>C8W735</t>
  </si>
  <si>
    <t>C8WHF4</t>
  </si>
  <si>
    <t>C8WII2</t>
  </si>
  <si>
    <t>C8WJP0</t>
  </si>
  <si>
    <t>C8WPM4</t>
  </si>
  <si>
    <t>C8X9Y3</t>
  </si>
  <si>
    <t>C9A416</t>
  </si>
  <si>
    <t>C9ADC7</t>
  </si>
  <si>
    <t>C9AK49</t>
  </si>
  <si>
    <t>C9ASF9</t>
  </si>
  <si>
    <t>C9B2N8</t>
  </si>
  <si>
    <t>C9B9N4</t>
  </si>
  <si>
    <t>C9BH51</t>
  </si>
  <si>
    <t>C9BNQ1</t>
  </si>
  <si>
    <t>C9BXM4</t>
  </si>
  <si>
    <t>C9C764</t>
  </si>
  <si>
    <t>C9CE21</t>
  </si>
  <si>
    <t>C9CQZ7</t>
  </si>
  <si>
    <t>C9KLR5</t>
  </si>
  <si>
    <t>C9L5G3</t>
  </si>
  <si>
    <t>C9L6L4</t>
  </si>
  <si>
    <t>C9L759</t>
  </si>
  <si>
    <t>C9LMW8</t>
  </si>
  <si>
    <t>C9LS51</t>
  </si>
  <si>
    <t>C9R8A7</t>
  </si>
  <si>
    <t>C9XK13</t>
  </si>
  <si>
    <t>C9XPW3</t>
  </si>
  <si>
    <t>C9XQX2</t>
  </si>
  <si>
    <t>C9YL33</t>
  </si>
  <si>
    <t>C9YN96</t>
  </si>
  <si>
    <t>C9YQD2</t>
  </si>
  <si>
    <t>C9YUD5</t>
  </si>
  <si>
    <t>D0AC11</t>
  </si>
  <si>
    <t>D0ANH0</t>
  </si>
  <si>
    <t>D0DFM2</t>
  </si>
  <si>
    <t>D0DGF5</t>
  </si>
  <si>
    <t>D0DPD8</t>
  </si>
  <si>
    <t>D0DUX8</t>
  </si>
  <si>
    <t>D0E050</t>
  </si>
  <si>
    <t>D0L6M5</t>
  </si>
  <si>
    <t>D0R5W7</t>
  </si>
  <si>
    <t>D0WE02</t>
  </si>
  <si>
    <t>D0WPN1</t>
  </si>
  <si>
    <t>D0YTS0</t>
  </si>
  <si>
    <t>D1AFT9</t>
  </si>
  <si>
    <t>D1BKN3</t>
  </si>
  <si>
    <t>D1BML1</t>
  </si>
  <si>
    <t>D1BVJ6</t>
  </si>
  <si>
    <t>D1BY68</t>
  </si>
  <si>
    <t>D1BYS1</t>
  </si>
  <si>
    <t>D1C444</t>
  </si>
  <si>
    <t>116,121,118</t>
  </si>
  <si>
    <t>D1CC16</t>
  </si>
  <si>
    <t>D1CDF9</t>
  </si>
  <si>
    <t>117,116,119,119</t>
  </si>
  <si>
    <t>D1CEB1</t>
  </si>
  <si>
    <t>117,116,121</t>
  </si>
  <si>
    <t>D1NML8</t>
  </si>
  <si>
    <t>D1NP01</t>
  </si>
  <si>
    <t>D1NQF9</t>
  </si>
  <si>
    <t>D1NSC0</t>
  </si>
  <si>
    <t>D1VRS2</t>
  </si>
  <si>
    <t>D1VTT3</t>
  </si>
  <si>
    <t>D1WA55</t>
  </si>
  <si>
    <t>D1WIC7</t>
  </si>
  <si>
    <t>D1YLQ3</t>
  </si>
  <si>
    <t>D1YRA1</t>
  </si>
  <si>
    <t>D2AVS2</t>
  </si>
  <si>
    <t>D2EHX0</t>
  </si>
  <si>
    <t>D2PN53</t>
  </si>
  <si>
    <t>D2R9S0</t>
  </si>
  <si>
    <t>D2SBN5</t>
  </si>
  <si>
    <t>D3AAD8</t>
  </si>
  <si>
    <t>D3ADW4</t>
  </si>
  <si>
    <t>D3ADX6</t>
  </si>
  <si>
    <t>D3AM15</t>
  </si>
  <si>
    <t>D3F1C0</t>
  </si>
  <si>
    <t>D3FF16</t>
  </si>
  <si>
    <t>D3LD19</t>
  </si>
  <si>
    <t>D3MSV9</t>
  </si>
  <si>
    <t>D3MTQ1</t>
  </si>
  <si>
    <t>D3PMB3</t>
  </si>
  <si>
    <t>D3R5B3</t>
  </si>
  <si>
    <t>D3T3L2</t>
  </si>
  <si>
    <t>D4CAY6</t>
  </si>
  <si>
    <t>D4CG29</t>
  </si>
  <si>
    <t>D4CL96</t>
  </si>
  <si>
    <t>D4EIY5</t>
  </si>
  <si>
    <t>D4ES43</t>
  </si>
  <si>
    <t>D4FEG3</t>
  </si>
  <si>
    <t>D4FH78</t>
  </si>
  <si>
    <t>D4IY97</t>
  </si>
  <si>
    <t>D4J5C2</t>
  </si>
  <si>
    <t>D4J6I4</t>
  </si>
  <si>
    <t>D4J8X7</t>
  </si>
  <si>
    <t>D4JBW9</t>
  </si>
  <si>
    <t>D4JH51</t>
  </si>
  <si>
    <t>D4JHW2</t>
  </si>
  <si>
    <t>D4JMC4</t>
  </si>
  <si>
    <t>D4KPD6</t>
  </si>
  <si>
    <t>D4KU03</t>
  </si>
  <si>
    <t>D4KY58</t>
  </si>
  <si>
    <t>D4L2Z2</t>
  </si>
  <si>
    <t>D4LG40</t>
  </si>
  <si>
    <t>D4LH15</t>
  </si>
  <si>
    <t>D4LH16</t>
  </si>
  <si>
    <t>D4LKQ7</t>
  </si>
  <si>
    <t>D4LMX4</t>
  </si>
  <si>
    <t>D4LQ84</t>
  </si>
  <si>
    <t>D4LSF9</t>
  </si>
  <si>
    <t>D4LTA5</t>
  </si>
  <si>
    <t>D4LXA9</t>
  </si>
  <si>
    <t>D4M5M6</t>
  </si>
  <si>
    <t>D4M6E9</t>
  </si>
  <si>
    <t>D4MDH7</t>
  </si>
  <si>
    <t>D4MY36</t>
  </si>
  <si>
    <t>D4N0F9</t>
  </si>
  <si>
    <t>D4QJ86</t>
  </si>
  <si>
    <t>D4QXK2</t>
  </si>
  <si>
    <t>D4R2W4</t>
  </si>
  <si>
    <t>D4R893</t>
  </si>
  <si>
    <t>D4RHW1</t>
  </si>
  <si>
    <t>D4RVD1</t>
  </si>
  <si>
    <t>D4SKU0</t>
  </si>
  <si>
    <t>D4U030</t>
  </si>
  <si>
    <t>D4UX59</t>
  </si>
  <si>
    <t>D4VYS7</t>
  </si>
  <si>
    <t>D4W3T8</t>
  </si>
  <si>
    <t>D4YH34</t>
  </si>
  <si>
    <t>D4YPN9</t>
  </si>
  <si>
    <t>D4YPP0</t>
  </si>
  <si>
    <t>D4YSP8</t>
  </si>
  <si>
    <t>D5GXM9</t>
  </si>
  <si>
    <t>D5GZW3</t>
  </si>
  <si>
    <t>D5MYC2</t>
  </si>
  <si>
    <t>D5NYA6</t>
  </si>
  <si>
    <t>D5Q3F0</t>
  </si>
  <si>
    <t>D5Q689</t>
  </si>
  <si>
    <t>D5Q8J4</t>
  </si>
  <si>
    <t>D5RV49</t>
  </si>
  <si>
    <t>D5S082</t>
  </si>
  <si>
    <t>D5S2C0</t>
  </si>
  <si>
    <t>D5TH97</t>
  </si>
  <si>
    <t>D5TPJ8</t>
  </si>
  <si>
    <t>D5TR83</t>
  </si>
  <si>
    <t>D5UKS9</t>
  </si>
  <si>
    <t>D5UN49</t>
  </si>
  <si>
    <t>D5VVA9</t>
  </si>
  <si>
    <t>D5W130</t>
  </si>
  <si>
    <t>D5W1R9</t>
  </si>
  <si>
    <t>D5X827</t>
  </si>
  <si>
    <t>D5XA64</t>
  </si>
  <si>
    <t>D6A408</t>
  </si>
  <si>
    <t>D6D8W0</t>
  </si>
  <si>
    <t>D6DDN7</t>
  </si>
  <si>
    <t>D6DLM6</t>
  </si>
  <si>
    <t>D6DYU2</t>
  </si>
  <si>
    <t>D6E0V2</t>
  </si>
  <si>
    <t>D6E3C4</t>
  </si>
  <si>
    <t>D6GR68</t>
  </si>
  <si>
    <t>D6GS55</t>
  </si>
  <si>
    <t>D6KHT5</t>
  </si>
  <si>
    <t>D6KMZ4</t>
  </si>
  <si>
    <t>D6KU53</t>
  </si>
  <si>
    <t>D6L591</t>
  </si>
  <si>
    <t>D6S2E0</t>
  </si>
  <si>
    <t>D6SA03</t>
  </si>
  <si>
    <t>D6SAR8</t>
  </si>
  <si>
    <t>D6SW65</t>
  </si>
  <si>
    <t>D6T1S1</t>
  </si>
  <si>
    <t>D6ZKM4</t>
  </si>
  <si>
    <t>D7AQ36</t>
  </si>
  <si>
    <t>D7BDM0</t>
  </si>
  <si>
    <t>D7BKF7</t>
  </si>
  <si>
    <t>D7BNR5</t>
  </si>
  <si>
    <t>D7BQJ1</t>
  </si>
  <si>
    <t>D7CK16</t>
  </si>
  <si>
    <t>D7CK31</t>
  </si>
  <si>
    <t>D7GS76</t>
  </si>
  <si>
    <t>D7GSC8</t>
  </si>
  <si>
    <t>D7GU70</t>
  </si>
  <si>
    <t>D7GX46</t>
  </si>
  <si>
    <t>D7N6T5</t>
  </si>
  <si>
    <t>D7N8Y9</t>
  </si>
  <si>
    <t>D7V700</t>
  </si>
  <si>
    <t>D7VDV7</t>
  </si>
  <si>
    <t>D8FJ96</t>
  </si>
  <si>
    <t>D8FKW9</t>
  </si>
  <si>
    <t>D8FPC3</t>
  </si>
  <si>
    <t>D8GCP2</t>
  </si>
  <si>
    <t>D8GI94</t>
  </si>
  <si>
    <t>D8GRM8</t>
  </si>
  <si>
    <t>D8GSW5</t>
  </si>
  <si>
    <t>D8GTI8</t>
  </si>
  <si>
    <t>D8GUS2</t>
  </si>
  <si>
    <t>D8H0W2</t>
  </si>
  <si>
    <t>D8H4G8</t>
  </si>
  <si>
    <t>D8HLB9</t>
  </si>
  <si>
    <t>D8I4T6</t>
  </si>
  <si>
    <t>D8IIG6</t>
  </si>
  <si>
    <t>D8IJC8</t>
  </si>
  <si>
    <t>D8KQ63</t>
  </si>
  <si>
    <t>D9PPV4</t>
  </si>
  <si>
    <t>D9PRY9</t>
  </si>
  <si>
    <t>D9Q4Y8</t>
  </si>
  <si>
    <t>D9QCV2</t>
  </si>
  <si>
    <t>D9QTD2</t>
  </si>
  <si>
    <t>D9QZ43</t>
  </si>
  <si>
    <t>D9R0Q2</t>
  </si>
  <si>
    <t>D9R2Z8</t>
  </si>
  <si>
    <t>D9R6T7</t>
  </si>
  <si>
    <t>D9R6U8</t>
  </si>
  <si>
    <t>D9S3H3</t>
  </si>
  <si>
    <t>D9SNN6</t>
  </si>
  <si>
    <t>D9SVC5</t>
  </si>
  <si>
    <t>D9SVC6</t>
  </si>
  <si>
    <t>D9T1M5</t>
  </si>
  <si>
    <t>D9TL34</t>
  </si>
  <si>
    <t>D9TNA9</t>
  </si>
  <si>
    <t>D9V9T8</t>
  </si>
  <si>
    <t>D9VC99</t>
  </si>
  <si>
    <t>D9WI75</t>
  </si>
  <si>
    <t>E0DEG9</t>
  </si>
  <si>
    <t>E0E2X0</t>
  </si>
  <si>
    <t>E0E518</t>
  </si>
  <si>
    <t>E0G0L5</t>
  </si>
  <si>
    <t>E0GB15</t>
  </si>
  <si>
    <t>E0GM93</t>
  </si>
  <si>
    <t>E0GW23</t>
  </si>
  <si>
    <t>E0H1F0</t>
  </si>
  <si>
    <t>E0H960</t>
  </si>
  <si>
    <t>E0N0G9</t>
  </si>
  <si>
    <t>E0N3B9</t>
  </si>
  <si>
    <t>E0NGF2</t>
  </si>
  <si>
    <t>E0NIN8</t>
  </si>
  <si>
    <t>E0NLZ7</t>
  </si>
  <si>
    <t>E0Q4R0</t>
  </si>
  <si>
    <t>E0QG60</t>
  </si>
  <si>
    <t>E0QHZ7</t>
  </si>
  <si>
    <t>E0QP27</t>
  </si>
  <si>
    <t>E0S083</t>
  </si>
  <si>
    <t>E0TY47</t>
  </si>
  <si>
    <t>E1EQC6</t>
  </si>
  <si>
    <t>E1FGC4</t>
  </si>
  <si>
    <t>E1IBW7</t>
  </si>
  <si>
    <t>E1IEP8</t>
  </si>
  <si>
    <t>E1IH50</t>
  </si>
  <si>
    <t>E1II96</t>
  </si>
  <si>
    <t>E1JKP0</t>
  </si>
  <si>
    <t>E1KVB0</t>
  </si>
  <si>
    <t>E1KYI9</t>
  </si>
  <si>
    <t>E1L2M3</t>
  </si>
  <si>
    <t>E1L706</t>
  </si>
  <si>
    <t>E1LAJ6</t>
  </si>
  <si>
    <t>E1MFR7</t>
  </si>
  <si>
    <t>E1NBT9</t>
  </si>
  <si>
    <t>E1NEZ8</t>
  </si>
  <si>
    <t>E1NJR9</t>
  </si>
  <si>
    <t>E1NQX6</t>
  </si>
  <si>
    <t>E1NSJ0</t>
  </si>
  <si>
    <t>E1NVJ2</t>
  </si>
  <si>
    <t>E1QVK2</t>
  </si>
  <si>
    <t>E1SX42</t>
  </si>
  <si>
    <t>E1TTK0</t>
  </si>
  <si>
    <t>E1VW12</t>
  </si>
  <si>
    <t>E2MUL8</t>
  </si>
  <si>
    <t>E2NP47</t>
  </si>
  <si>
    <t>E2Q1H0</t>
  </si>
  <si>
    <t>E2S3S7</t>
  </si>
  <si>
    <t>E2SE55</t>
  </si>
  <si>
    <t>E2Y1H6</t>
  </si>
  <si>
    <t>E2YD89</t>
  </si>
  <si>
    <t>E2YK55</t>
  </si>
  <si>
    <t>E2YXQ5</t>
  </si>
  <si>
    <t>E2Z747</t>
  </si>
  <si>
    <t>E3BDZ8</t>
  </si>
  <si>
    <t>E3BT14</t>
  </si>
  <si>
    <t>E3BV79</t>
  </si>
  <si>
    <t>E3BYF6</t>
  </si>
  <si>
    <t>E3C2R8</t>
  </si>
  <si>
    <t>E3CA84</t>
  </si>
  <si>
    <t>E3E2U5</t>
  </si>
  <si>
    <t>E3F9T5</t>
  </si>
  <si>
    <t>E3GGQ5</t>
  </si>
  <si>
    <t>E3PXQ7</t>
  </si>
  <si>
    <t>E3R3C4</t>
  </si>
  <si>
    <t>E3R695</t>
  </si>
  <si>
    <t>E3RBX6</t>
  </si>
  <si>
    <t>E4I6U0</t>
  </si>
  <si>
    <t>E4IJD4</t>
  </si>
  <si>
    <t>E4IS75</t>
  </si>
  <si>
    <t>E4IZN1</t>
  </si>
  <si>
    <t>E4J674</t>
  </si>
  <si>
    <t>E4JH12</t>
  </si>
  <si>
    <t>E4KPM5</t>
  </si>
  <si>
    <t>E4KPN1</t>
  </si>
  <si>
    <t>E4KQV1</t>
  </si>
  <si>
    <t>E4KY90</t>
  </si>
  <si>
    <t>E4KYX3</t>
  </si>
  <si>
    <t>E4LAL1</t>
  </si>
  <si>
    <t>E4LG13</t>
  </si>
  <si>
    <t>E4MGG6</t>
  </si>
  <si>
    <t>E4MGZ5</t>
  </si>
  <si>
    <t>E4MJK8</t>
  </si>
  <si>
    <t>E4MKX7</t>
  </si>
  <si>
    <t>E4MLY2</t>
  </si>
  <si>
    <t>E4Q6I5</t>
  </si>
  <si>
    <t>E4QC60</t>
  </si>
  <si>
    <t>E4R443</t>
  </si>
  <si>
    <t>E4S653</t>
  </si>
  <si>
    <t>E4SFC2</t>
  </si>
  <si>
    <t>E4SIL9</t>
  </si>
  <si>
    <t>E4SNB9</t>
  </si>
  <si>
    <t>E4SYP9</t>
  </si>
  <si>
    <t>E4W9E4</t>
  </si>
  <si>
    <t>E5G6W9</t>
  </si>
  <si>
    <t>E5VGA3</t>
  </si>
  <si>
    <t>E5VGA4</t>
  </si>
  <si>
    <t>E5VHQ8</t>
  </si>
  <si>
    <t>E5VK31</t>
  </si>
  <si>
    <t>E5VRZ3</t>
  </si>
  <si>
    <t>E5VSI5</t>
  </si>
  <si>
    <t>E5VT82</t>
  </si>
  <si>
    <t>E5W6A5</t>
  </si>
  <si>
    <t>E5X4X2</t>
  </si>
  <si>
    <t>E5X869</t>
  </si>
  <si>
    <t>E5XAR3</t>
  </si>
  <si>
    <t>E5XC56</t>
  </si>
  <si>
    <t>E5XEW6</t>
  </si>
  <si>
    <t>E5XXB8</t>
  </si>
  <si>
    <t>E6EKR7</t>
  </si>
  <si>
    <t>E6F1M6</t>
  </si>
  <si>
    <t>E6F415</t>
  </si>
  <si>
    <t>E6FBF7</t>
  </si>
  <si>
    <t>E6FM59</t>
  </si>
  <si>
    <t>E6FSZ6</t>
  </si>
  <si>
    <t>E6G093</t>
  </si>
  <si>
    <t>E6GB01</t>
  </si>
  <si>
    <t>E6GJ51</t>
  </si>
  <si>
    <t>E6GS26</t>
  </si>
  <si>
    <t>E6H2U1</t>
  </si>
  <si>
    <t>E6HBQ1</t>
  </si>
  <si>
    <t>E6HM30</t>
  </si>
  <si>
    <t>E6HUG6</t>
  </si>
  <si>
    <t>E6HZ90</t>
  </si>
  <si>
    <t>E6I8R0</t>
  </si>
  <si>
    <t>E6IGT3</t>
  </si>
  <si>
    <t>E6IR30</t>
  </si>
  <si>
    <t>E6JDU8</t>
  </si>
  <si>
    <t>E6K1L2</t>
  </si>
  <si>
    <t>E6KS12</t>
  </si>
  <si>
    <t>E6LMR6</t>
  </si>
  <si>
    <t>E6LND9</t>
  </si>
  <si>
    <t>E6LQF9</t>
  </si>
  <si>
    <t>E6LT66</t>
  </si>
  <si>
    <t>E6LWR7</t>
  </si>
  <si>
    <t>E6M4V4</t>
  </si>
  <si>
    <t>E6MK33</t>
  </si>
  <si>
    <t>E6S8F3</t>
  </si>
  <si>
    <t>E6TGJ5</t>
  </si>
  <si>
    <t>E6UFB1</t>
  </si>
  <si>
    <t>E6UKF2</t>
  </si>
  <si>
    <t>E6UNV9</t>
  </si>
  <si>
    <t>E6URG7</t>
  </si>
  <si>
    <t>E6URQ4</t>
  </si>
  <si>
    <t>E7FT62</t>
  </si>
  <si>
    <t>E7G967</t>
  </si>
  <si>
    <t>E7GIQ3</t>
  </si>
  <si>
    <t>E7GIU8</t>
  </si>
  <si>
    <t>E7GNI7</t>
  </si>
  <si>
    <t>E7GRW9</t>
  </si>
  <si>
    <t>E7MQY2</t>
  </si>
  <si>
    <t>E7NA79</t>
  </si>
  <si>
    <t>E8JHT9</t>
  </si>
  <si>
    <t>E8JJU6</t>
  </si>
  <si>
    <t>E8MI13</t>
  </si>
  <si>
    <t>E8MT31</t>
  </si>
  <si>
    <t>E8N1Q0</t>
  </si>
  <si>
    <t>E8ND11</t>
  </si>
  <si>
    <t>E8S377</t>
  </si>
  <si>
    <t>E8U8M7</t>
  </si>
  <si>
    <t>E8UQL5</t>
  </si>
  <si>
    <t>E8VJY1</t>
  </si>
  <si>
    <t>E8ZMX4</t>
  </si>
  <si>
    <t>E8ZNI2</t>
  </si>
  <si>
    <t>E8ZNI3</t>
  </si>
  <si>
    <t>E8ZNX9</t>
  </si>
  <si>
    <t>E9RNH7</t>
  </si>
  <si>
    <t>E9RNX1</t>
  </si>
  <si>
    <t>E9RV74</t>
  </si>
  <si>
    <t>E9S956</t>
  </si>
  <si>
    <t>E9SDE2</t>
  </si>
  <si>
    <t>E9SM19</t>
  </si>
  <si>
    <t>E9SN26</t>
  </si>
  <si>
    <t>E9SN76</t>
  </si>
  <si>
    <t>E9SS91</t>
  </si>
  <si>
    <t>E9SWZ2</t>
  </si>
  <si>
    <t>E9UUC4</t>
  </si>
  <si>
    <t>F0DHW8</t>
  </si>
  <si>
    <t>F0DKC4</t>
  </si>
  <si>
    <t>F0EHK6</t>
  </si>
  <si>
    <t>F0GL89</t>
  </si>
  <si>
    <t>F0GSJ1</t>
  </si>
  <si>
    <t>F0GTZ1</t>
  </si>
  <si>
    <t>F0H0D2</t>
  </si>
  <si>
    <t>F0HG50</t>
  </si>
  <si>
    <t>F0HK01</t>
  </si>
  <si>
    <t>F0HLT3</t>
  </si>
  <si>
    <t>F0HMQ2</t>
  </si>
  <si>
    <t>F0HNF7</t>
  </si>
  <si>
    <t>F0HWE9</t>
  </si>
  <si>
    <t>F0K0Z4</t>
  </si>
  <si>
    <t>F0K7Q8</t>
  </si>
  <si>
    <t>F0K8B0</t>
  </si>
  <si>
    <t>F0NT74</t>
  </si>
  <si>
    <t>F0NX36</t>
  </si>
  <si>
    <t>F0PE02</t>
  </si>
  <si>
    <t>F0PIL4</t>
  </si>
  <si>
    <t>F0PJ45</t>
  </si>
  <si>
    <t>F0RJL6</t>
  </si>
  <si>
    <t>F0TEV1</t>
  </si>
  <si>
    <t>F0THB5</t>
  </si>
  <si>
    <t>F0YXY8</t>
  </si>
  <si>
    <t>F0Z163</t>
  </si>
  <si>
    <t>F0Z3C2</t>
  </si>
  <si>
    <t>F1T564</t>
  </si>
  <si>
    <t>F1YPU5</t>
  </si>
  <si>
    <t>F1ZVP8</t>
  </si>
  <si>
    <t>F2BW02</t>
  </si>
  <si>
    <t>F2H760</t>
  </si>
  <si>
    <t>F2H8I5</t>
  </si>
  <si>
    <t>F2I7R5</t>
  </si>
  <si>
    <t>F2JJI9</t>
  </si>
  <si>
    <t>F2JRI3</t>
  </si>
  <si>
    <t>F2LZF9</t>
  </si>
  <si>
    <t>F2M327</t>
  </si>
  <si>
    <t>F2ML86</t>
  </si>
  <si>
    <t>F2MUG0</t>
  </si>
  <si>
    <t>F2N9T8</t>
  </si>
  <si>
    <t>F2R751</t>
  </si>
  <si>
    <t>F2V0A1</t>
  </si>
  <si>
    <t>F2V0I1</t>
  </si>
  <si>
    <t>F3AB83</t>
  </si>
  <si>
    <t>F3ABS3</t>
  </si>
  <si>
    <t>F3AGN3</t>
  </si>
  <si>
    <t>F3ALB4</t>
  </si>
  <si>
    <t>F3AVX5</t>
  </si>
  <si>
    <t>F3B1J5</t>
  </si>
  <si>
    <t>F3B6D8</t>
  </si>
  <si>
    <t>F3B8R4</t>
  </si>
  <si>
    <t>F3BC12</t>
  </si>
  <si>
    <t>F3M0K5</t>
  </si>
  <si>
    <t>F3ML46</t>
  </si>
  <si>
    <t>F3P963</t>
  </si>
  <si>
    <t>F3R1Y0</t>
  </si>
  <si>
    <t>F3Y982</t>
  </si>
  <si>
    <t>F3ZY67</t>
  </si>
  <si>
    <t>F4A3I2</t>
  </si>
  <si>
    <t>F4ACP4</t>
  </si>
  <si>
    <t>F4CWJ8</t>
  </si>
  <si>
    <t>F4F081</t>
  </si>
  <si>
    <t>F4F227</t>
  </si>
  <si>
    <t>F4FTK3</t>
  </si>
  <si>
    <t>F4H8L0</t>
  </si>
  <si>
    <t>F4LUD1</t>
  </si>
  <si>
    <t>F5KYN0</t>
  </si>
  <si>
    <t>F5SH54</t>
  </si>
  <si>
    <t>F5T5J1</t>
  </si>
  <si>
    <t>F5T6H7</t>
  </si>
  <si>
    <t>F5TCK2</t>
  </si>
  <si>
    <t>F5VDV0</t>
  </si>
  <si>
    <t>F5XST3</t>
  </si>
  <si>
    <t>F6B2V5</t>
  </si>
  <si>
    <t>F6B9F9</t>
  </si>
  <si>
    <t>F6BJ17</t>
  </si>
  <si>
    <t>F6C9Q7</t>
  </si>
  <si>
    <t>F6CB04</t>
  </si>
  <si>
    <t>F6CL90</t>
  </si>
  <si>
    <t>F6DQI6</t>
  </si>
  <si>
    <t>F6DSM4</t>
  </si>
  <si>
    <t>F6DUW8</t>
  </si>
  <si>
    <t>F6EJC8</t>
  </si>
  <si>
    <t>F6FPT0</t>
  </si>
  <si>
    <t>F6IXJ0</t>
  </si>
  <si>
    <t>F7JCK5</t>
  </si>
  <si>
    <t>F7JJ27</t>
  </si>
  <si>
    <t>F7JM94</t>
  </si>
  <si>
    <t>F7JS94</t>
  </si>
  <si>
    <t>F7JY67</t>
  </si>
  <si>
    <t>F7K762</t>
  </si>
  <si>
    <t>F7KGI8</t>
  </si>
  <si>
    <t>F7KPG3</t>
  </si>
  <si>
    <t>F7KST5</t>
  </si>
  <si>
    <t>F7MNX6</t>
  </si>
  <si>
    <t>F7NMY4</t>
  </si>
  <si>
    <t>F7QSN4</t>
  </si>
  <si>
    <t>F7SFJ0</t>
  </si>
  <si>
    <t>F7UV14</t>
  </si>
  <si>
    <t>F7UVP5</t>
  </si>
  <si>
    <t>F7V187</t>
  </si>
  <si>
    <t>F7V4E4</t>
  </si>
  <si>
    <t>F7V7Z6</t>
  </si>
  <si>
    <t>F7V906</t>
  </si>
  <si>
    <t>F7Z5P3</t>
  </si>
  <si>
    <t>F7ZV18</t>
  </si>
  <si>
    <t>F7ZW28</t>
  </si>
  <si>
    <t>F7ZYW6</t>
  </si>
  <si>
    <t>F8AQS7</t>
  </si>
  <si>
    <t>F8DQP0</t>
  </si>
  <si>
    <t>F8DYU3</t>
  </si>
  <si>
    <t>F8KDM8</t>
  </si>
  <si>
    <t>F8KDZ9</t>
  </si>
  <si>
    <t>F9EI02</t>
  </si>
  <si>
    <t>F9JH44</t>
  </si>
  <si>
    <t>F9MTP3</t>
  </si>
  <si>
    <t>F9MWG9</t>
  </si>
  <si>
    <t>F9MYU4</t>
  </si>
  <si>
    <t>F9N2B8</t>
  </si>
  <si>
    <t>F9N5L1</t>
  </si>
  <si>
    <t>F9PIW4</t>
  </si>
  <si>
    <t>F9PJ37</t>
  </si>
  <si>
    <t>F9PSA3</t>
  </si>
  <si>
    <t>F9UL10</t>
  </si>
  <si>
    <t>F9VLQ7</t>
  </si>
  <si>
    <t>F9VQQ1</t>
  </si>
  <si>
    <t>F9XZL2</t>
  </si>
  <si>
    <t>G0CPQ6</t>
  </si>
  <si>
    <t>G0CZ02</t>
  </si>
  <si>
    <t>G0FX46</t>
  </si>
  <si>
    <t>G0G4Z3</t>
  </si>
  <si>
    <t>G0H5S1</t>
  </si>
  <si>
    <t>G0HCS5</t>
  </si>
  <si>
    <t>G0I221</t>
  </si>
  <si>
    <t>G0M3B2</t>
  </si>
  <si>
    <t>G0PRP2</t>
  </si>
  <si>
    <t>G0VQD4</t>
  </si>
  <si>
    <t>G0VRM7</t>
  </si>
  <si>
    <t>G0WV90</t>
  </si>
  <si>
    <t>G1UBK5</t>
  </si>
  <si>
    <t>G1WG59</t>
  </si>
  <si>
    <t>G1WMQ4</t>
  </si>
  <si>
    <t>G1WPS1</t>
  </si>
  <si>
    <t>G2EHS3</t>
  </si>
  <si>
    <t>G2FPS3</t>
  </si>
  <si>
    <t>G2FPV0</t>
  </si>
  <si>
    <t>G2FTZ1</t>
  </si>
  <si>
    <t>G2ID77</t>
  </si>
  <si>
    <t>G2IEX1</t>
  </si>
  <si>
    <t>G2MVG8</t>
  </si>
  <si>
    <t>G2PYV0</t>
  </si>
  <si>
    <t>G2SR05</t>
  </si>
  <si>
    <t>G2SW16</t>
  </si>
  <si>
    <t>G2SXF9</t>
  </si>
  <si>
    <t>G2SZS3</t>
  </si>
  <si>
    <t>G2TKK8</t>
  </si>
  <si>
    <t>G3Z007</t>
  </si>
  <si>
    <t>G4CBJ7</t>
  </si>
  <si>
    <t>G4D546</t>
  </si>
  <si>
    <t>G4D6Y9</t>
  </si>
  <si>
    <t>G4D6Z0</t>
  </si>
  <si>
    <t>G4E8E6</t>
  </si>
  <si>
    <t>G4EAU6</t>
  </si>
  <si>
    <t>G4EVJ4</t>
  </si>
  <si>
    <t>G4J244</t>
  </si>
  <si>
    <t>G4L4A7</t>
  </si>
  <si>
    <t>G4NX15</t>
  </si>
  <si>
    <t>G4PAW9</t>
  </si>
  <si>
    <t>G4QUJ8</t>
  </si>
  <si>
    <t>G4QXW2</t>
  </si>
  <si>
    <t>G5F510</t>
  </si>
  <si>
    <t>G5F5P4</t>
  </si>
  <si>
    <t>G5F8Q4</t>
  </si>
  <si>
    <t>G5F8V0</t>
  </si>
  <si>
    <t>G5FD50</t>
  </si>
  <si>
    <t>G5FKD4</t>
  </si>
  <si>
    <t>G5GET1</t>
  </si>
  <si>
    <t>G5GGR3</t>
  </si>
  <si>
    <t>G5GHN7</t>
  </si>
  <si>
    <t>G5GIH7</t>
  </si>
  <si>
    <t>G5HC76</t>
  </si>
  <si>
    <t>G5HCQ3</t>
  </si>
  <si>
    <t>G5HDP4</t>
  </si>
  <si>
    <t>G5HL08</t>
  </si>
  <si>
    <t>G5HPR6</t>
  </si>
  <si>
    <t>G5HRZ2</t>
  </si>
  <si>
    <t>G5HVY4</t>
  </si>
  <si>
    <t>G5I075</t>
  </si>
  <si>
    <t>G5I2D8</t>
  </si>
  <si>
    <t>G5I377</t>
  </si>
  <si>
    <t>G5IE16</t>
  </si>
  <si>
    <t>G5IGY2</t>
  </si>
  <si>
    <t>G5IJU1</t>
  </si>
  <si>
    <t>G5IJY4</t>
  </si>
  <si>
    <t>G5IMJ6</t>
  </si>
  <si>
    <t>G5IWE6</t>
  </si>
  <si>
    <t>G6AN78</t>
  </si>
  <si>
    <t>G6B4E0</t>
  </si>
  <si>
    <t>G6B9U5</t>
  </si>
  <si>
    <t>G6BC83</t>
  </si>
  <si>
    <t>G6BES0</t>
  </si>
  <si>
    <t>G6BFU2</t>
  </si>
  <si>
    <t>G6BLL0</t>
  </si>
  <si>
    <t>G6BQ39</t>
  </si>
  <si>
    <t>G6BWV0</t>
  </si>
  <si>
    <t>G6BYA8</t>
  </si>
  <si>
    <t>G6CFY3</t>
  </si>
  <si>
    <t>G6EV46</t>
  </si>
  <si>
    <t>G6F8W2</t>
  </si>
  <si>
    <t>G6G7D7</t>
  </si>
  <si>
    <t>G6GA39</t>
  </si>
  <si>
    <t>G6GCU0</t>
  </si>
  <si>
    <t>G6GGF7</t>
  </si>
  <si>
    <t>G6GJ24</t>
  </si>
  <si>
    <t>G6GKU0</t>
  </si>
  <si>
    <t>G6I142</t>
  </si>
  <si>
    <t>G6I3J2</t>
  </si>
  <si>
    <t>G6IS81</t>
  </si>
  <si>
    <t>G6IWR4</t>
  </si>
  <si>
    <t>G6WYH4</t>
  </si>
  <si>
    <t>G7GWL7</t>
  </si>
  <si>
    <t>G7GYE8</t>
  </si>
  <si>
    <t>G7HY19</t>
  </si>
  <si>
    <t>G7M3V6</t>
  </si>
  <si>
    <t>G7M4N2</t>
  </si>
  <si>
    <t>G7M6M6</t>
  </si>
  <si>
    <t>G7M730</t>
  </si>
  <si>
    <t>G7U394</t>
  </si>
  <si>
    <t>G7UZ81</t>
  </si>
  <si>
    <t>G7W5K8</t>
  </si>
  <si>
    <t>G7W9E1</t>
  </si>
  <si>
    <t>G7WI76</t>
  </si>
  <si>
    <t>G8LUN2</t>
  </si>
  <si>
    <t>G8LY52</t>
  </si>
  <si>
    <t>G8LYR0</t>
  </si>
  <si>
    <t>G8M1B5</t>
  </si>
  <si>
    <t>G8PAB8</t>
  </si>
  <si>
    <t>G8U894</t>
  </si>
  <si>
    <t>G8UBB6</t>
  </si>
  <si>
    <t>G9EZD4</t>
  </si>
  <si>
    <t>G9EZD5</t>
  </si>
  <si>
    <t>G9F0I0</t>
  </si>
  <si>
    <t>G9F234</t>
  </si>
  <si>
    <t>G9PGN9</t>
  </si>
  <si>
    <t>G9PMB4</t>
  </si>
  <si>
    <t>G9PMV0</t>
  </si>
  <si>
    <t>G9Q4X8</t>
  </si>
  <si>
    <t>G9QEX0</t>
  </si>
  <si>
    <t>G9R0I0</t>
  </si>
  <si>
    <t>G9R3Q8</t>
  </si>
  <si>
    <t>G9SQU4</t>
  </si>
  <si>
    <t>G9SXK7</t>
  </si>
  <si>
    <t>G9WK95</t>
  </si>
  <si>
    <t>G9WLY5</t>
  </si>
  <si>
    <t>G9WUG9</t>
  </si>
  <si>
    <t>G9WWG1</t>
  </si>
  <si>
    <t>G9WYK5</t>
  </si>
  <si>
    <t>G9X0V4</t>
  </si>
  <si>
    <t>G9X4K9</t>
  </si>
  <si>
    <t>G9X7F0</t>
  </si>
  <si>
    <t>G9XAB2</t>
  </si>
  <si>
    <t>G9XBN2</t>
  </si>
  <si>
    <t>G9XKR4</t>
  </si>
  <si>
    <t>G9XPI1</t>
  </si>
  <si>
    <t>G9XVT7</t>
  </si>
  <si>
    <t>G9ZRW7</t>
  </si>
  <si>
    <t>H0B6S9</t>
  </si>
  <si>
    <t>H0E3H3</t>
  </si>
  <si>
    <t>H0JSQ5</t>
  </si>
  <si>
    <t>H0K005</t>
  </si>
  <si>
    <t>H0K699</t>
  </si>
  <si>
    <t>H0KKV8</t>
  </si>
  <si>
    <t>H0NN77</t>
  </si>
  <si>
    <t>H0NNE9</t>
  </si>
  <si>
    <t>H0QW32</t>
  </si>
  <si>
    <t>H0RCJ1</t>
  </si>
  <si>
    <t>H1AIL2</t>
  </si>
  <si>
    <t>H1ANS2</t>
  </si>
  <si>
    <t>H1CQM3</t>
  </si>
  <si>
    <t>H1CQZ4</t>
  </si>
  <si>
    <t>H1D1X0</t>
  </si>
  <si>
    <t>H1HR27</t>
  </si>
  <si>
    <t>H1HRR0</t>
  </si>
  <si>
    <t>H1HXR3</t>
  </si>
  <si>
    <t>H1IDQ2</t>
  </si>
  <si>
    <t>H1IF93</t>
  </si>
  <si>
    <t>H1J3E8</t>
  </si>
  <si>
    <t>H1J527</t>
  </si>
  <si>
    <t>H1J8X1</t>
  </si>
  <si>
    <t>H1JB64</t>
  </si>
  <si>
    <t>H1LD12</t>
  </si>
  <si>
    <t>H1LU49</t>
  </si>
  <si>
    <t>H1LV80</t>
  </si>
  <si>
    <t>H1LWK5</t>
  </si>
  <si>
    <t>H2FRT0</t>
  </si>
  <si>
    <t>H2G8Q2</t>
  </si>
  <si>
    <t>H2G9J6</t>
  </si>
  <si>
    <t>H2GKY1</t>
  </si>
  <si>
    <t>H2GPP2</t>
  </si>
  <si>
    <t>H2GYG7</t>
  </si>
  <si>
    <t>H2H5C6</t>
  </si>
  <si>
    <t>H2HC91</t>
  </si>
  <si>
    <t>H2HJ21</t>
  </si>
  <si>
    <t>H2HJJ3</t>
  </si>
  <si>
    <t>H2HR86</t>
  </si>
  <si>
    <t>H2I3H5</t>
  </si>
  <si>
    <t>H2I9V2</t>
  </si>
  <si>
    <t>H3L2M9</t>
  </si>
  <si>
    <t>H3NJC6</t>
  </si>
  <si>
    <t>H3NP31</t>
  </si>
  <si>
    <t>H3P2E7</t>
  </si>
  <si>
    <t>H3RQ13</t>
  </si>
  <si>
    <t>H4GII7</t>
  </si>
  <si>
    <t>H5RPU1</t>
  </si>
  <si>
    <t>H5T5U5</t>
  </si>
  <si>
    <t>H5TQA2</t>
  </si>
  <si>
    <t>H5TZV1</t>
  </si>
  <si>
    <t>H5UM81</t>
  </si>
  <si>
    <t>H5X1Z0</t>
  </si>
  <si>
    <t>H5X8R8</t>
  </si>
  <si>
    <t>H5XFB3</t>
  </si>
  <si>
    <t>H5XQF0</t>
  </si>
  <si>
    <t>H5XSF0</t>
  </si>
  <si>
    <t>H5XVU0</t>
  </si>
  <si>
    <t>H5XZ90</t>
  </si>
  <si>
    <t>H5Y0W3</t>
  </si>
  <si>
    <t>H6M803</t>
  </si>
  <si>
    <t>H6R7E6</t>
  </si>
  <si>
    <t>H6RR91</t>
  </si>
  <si>
    <t>H7CVM2</t>
  </si>
  <si>
    <t>H7CVZ3</t>
  </si>
  <si>
    <t>H7D2H0</t>
  </si>
  <si>
    <t>H7D7K9</t>
  </si>
  <si>
    <t>H7D9C2</t>
  </si>
  <si>
    <t>H7DDW8</t>
  </si>
  <si>
    <t>H7DKW3</t>
  </si>
  <si>
    <t>H7DTS4</t>
  </si>
  <si>
    <t>H7DXF7</t>
  </si>
  <si>
    <t>H7E161</t>
  </si>
  <si>
    <t>H7FDU3</t>
  </si>
  <si>
    <t>H7FWX5</t>
  </si>
  <si>
    <t>H8E175</t>
  </si>
  <si>
    <t>H8EAB0</t>
  </si>
  <si>
    <t>H8EEP1</t>
  </si>
  <si>
    <t>H8EH49</t>
  </si>
  <si>
    <t>H8EJH3</t>
  </si>
  <si>
    <t>H8EPC8</t>
  </si>
  <si>
    <t>H8EQ87</t>
  </si>
  <si>
    <t>H8FZC2</t>
  </si>
  <si>
    <t>H8G380</t>
  </si>
  <si>
    <t>H8G8R0</t>
  </si>
  <si>
    <t>H8G9M9</t>
  </si>
  <si>
    <t>H8GYI9</t>
  </si>
  <si>
    <t>H8LAN8</t>
  </si>
  <si>
    <t>H8LRJ7</t>
  </si>
  <si>
    <t>I0AV73</t>
  </si>
  <si>
    <t>I0CX80</t>
  </si>
  <si>
    <t>I0D4D6</t>
  </si>
  <si>
    <t>I0DN02</t>
  </si>
  <si>
    <t>I0F525</t>
  </si>
  <si>
    <t>I0GQ69</t>
  </si>
  <si>
    <t>I0H243</t>
  </si>
  <si>
    <t>I0I0P5</t>
  </si>
  <si>
    <t>I0LE14</t>
  </si>
  <si>
    <t>I0LN96</t>
  </si>
  <si>
    <t>I0R7X0</t>
  </si>
  <si>
    <t>I0R8B1</t>
  </si>
  <si>
    <t>I0RA49</t>
  </si>
  <si>
    <t>I0UPN6</t>
  </si>
  <si>
    <t>I0V627</t>
  </si>
  <si>
    <t>I0WMD7</t>
  </si>
  <si>
    <t>I1D542</t>
  </si>
  <si>
    <t>I1D837</t>
  </si>
  <si>
    <t>O85237</t>
  </si>
  <si>
    <t>Q034U9</t>
  </si>
  <si>
    <t>Q03DZ6</t>
  </si>
  <si>
    <t>Q03FP6</t>
  </si>
  <si>
    <t>Q03T01</t>
  </si>
  <si>
    <t>Q040Y6</t>
  </si>
  <si>
    <t>Q047Q5</t>
  </si>
  <si>
    <t>Q0AZP7</t>
  </si>
  <si>
    <t>Q0AZQ9</t>
  </si>
  <si>
    <t>Q0S654</t>
  </si>
  <si>
    <t>Q0STC5</t>
  </si>
  <si>
    <t>Q0STM6</t>
  </si>
  <si>
    <t>Q0TQX7</t>
  </si>
  <si>
    <t>Q0TR98</t>
  </si>
  <si>
    <t>Q184F4</t>
  </si>
  <si>
    <t>Q185T7</t>
  </si>
  <si>
    <t>Q18BV8</t>
  </si>
  <si>
    <t>Q1AUZ7</t>
  </si>
  <si>
    <t>Q1AWL3</t>
  </si>
  <si>
    <t>Q1G887</t>
  </si>
  <si>
    <t>Q1IXZ6</t>
  </si>
  <si>
    <t>Q24SD4</t>
  </si>
  <si>
    <t>Q24UT7</t>
  </si>
  <si>
    <t>Q24WA2</t>
  </si>
  <si>
    <t>Q2MG38</t>
  </si>
  <si>
    <t>Q2RHZ9</t>
  </si>
  <si>
    <t>Q38V69</t>
  </si>
  <si>
    <t>Q3AEN2</t>
  </si>
  <si>
    <t>Q3ERH2</t>
  </si>
  <si>
    <t>Q3Y185</t>
  </si>
  <si>
    <t>Q4JLD4</t>
  </si>
  <si>
    <t>Q4JXY5</t>
  </si>
  <si>
    <t>Q4MQN7</t>
  </si>
  <si>
    <t>Q4MXE5</t>
  </si>
  <si>
    <t>Q5FI26</t>
  </si>
  <si>
    <t>Q5FKB5</t>
  </si>
  <si>
    <t>Q5YND3</t>
  </si>
  <si>
    <t>Q639A3</t>
  </si>
  <si>
    <t>Q63G41</t>
  </si>
  <si>
    <t>Q65MZ6</t>
  </si>
  <si>
    <t>Q6HGL4</t>
  </si>
  <si>
    <t>Q6HNL1</t>
  </si>
  <si>
    <t>Q6HWM9</t>
  </si>
  <si>
    <t>Q6NEU4</t>
  </si>
  <si>
    <t>Q734Z6</t>
  </si>
  <si>
    <t>Q73DP0</t>
  </si>
  <si>
    <t>Q74HR7</t>
  </si>
  <si>
    <t>Q813E4</t>
  </si>
  <si>
    <t>Q81I19</t>
  </si>
  <si>
    <t>Q81NG4</t>
  </si>
  <si>
    <t>Q81V95</t>
  </si>
  <si>
    <t>Q830C8</t>
  </si>
  <si>
    <t>Q893P0</t>
  </si>
  <si>
    <t>Q898T2</t>
  </si>
  <si>
    <t>Q8ERD9</t>
  </si>
  <si>
    <t>Q8FM40</t>
  </si>
  <si>
    <t>Q8G5X8</t>
  </si>
  <si>
    <t>Q8NLT6</t>
  </si>
  <si>
    <t>Q8R958</t>
  </si>
  <si>
    <t>Q8XKT0</t>
  </si>
  <si>
    <t>Q97L19</t>
  </si>
  <si>
    <t>Q97L71</t>
  </si>
  <si>
    <t>Q9RTY1</t>
  </si>
  <si>
    <t>O34611</t>
  </si>
  <si>
    <t>Sequence_ID</t>
  </si>
  <si>
    <t>Sequence_AC</t>
  </si>
  <si>
    <t>Sequence_length</t>
  </si>
  <si>
    <t>Pfam_AC</t>
  </si>
  <si>
    <t>From</t>
  </si>
  <si>
    <t>To</t>
  </si>
  <si>
    <t>Pfam_seq_num</t>
  </si>
  <si>
    <t>Description</t>
  </si>
  <si>
    <t>A0PYM7_CLONN</t>
  </si>
  <si>
    <t>PF07501.7 G5 domain</t>
  </si>
  <si>
    <t>PF12229.3 Putative peptidoglycan binding domain</t>
  </si>
  <si>
    <t>PF04294.8 VanW like protein</t>
  </si>
  <si>
    <t>A0R9P0_BACAH</t>
  </si>
  <si>
    <t>A0RG04_BACAH</t>
  </si>
  <si>
    <t>PF03734.9 L,D-transpeptidase catalytic domain</t>
  </si>
  <si>
    <t>A1A343_BIFAA</t>
  </si>
  <si>
    <t>A1HMT7_9FIRM</t>
  </si>
  <si>
    <t>A1HTF7_9FIRM</t>
  </si>
  <si>
    <t>A1HTH4_9FIRM</t>
  </si>
  <si>
    <t>A1SFU1_NOCSJ</t>
  </si>
  <si>
    <t>A1T460_MYCVP</t>
  </si>
  <si>
    <t>A3DEB5_CLOTH</t>
  </si>
  <si>
    <t>A3DI09_CLOTH</t>
  </si>
  <si>
    <t>A3DJ04_CLOTH</t>
  </si>
  <si>
    <t>A3TGU2_9MICO</t>
  </si>
  <si>
    <t>A4E6K2_9ACTN</t>
  </si>
  <si>
    <t>A4FR03_SACEN</t>
  </si>
  <si>
    <t>A4J2L2_DESRM</t>
  </si>
  <si>
    <t>A4J3Q9_DESRM</t>
  </si>
  <si>
    <t>A4QHP1_CORGB</t>
  </si>
  <si>
    <t>A4T1F8_MYCGI</t>
  </si>
  <si>
    <t>A4X1C1_SALTO</t>
  </si>
  <si>
    <t>A4XJR0_CALS8</t>
  </si>
  <si>
    <t>A5D3C5_PELTS</t>
  </si>
  <si>
    <t>A5D499_PELTS</t>
  </si>
  <si>
    <t>A5HYA7_CLOBH</t>
  </si>
  <si>
    <t>A5HYA8_CLOBH</t>
  </si>
  <si>
    <t>A5I012_CLOBH</t>
  </si>
  <si>
    <t>A5I3Y3_CLOBH</t>
  </si>
  <si>
    <t>A5KQ95_9FIRM</t>
  </si>
  <si>
    <t>A5KSU1_9BACT</t>
  </si>
  <si>
    <t>PF01522.16 Polysaccharide deacetylase</t>
  </si>
  <si>
    <t>A5N2R4_CLOK5</t>
  </si>
  <si>
    <t>A5N5L0_CLOK5</t>
  </si>
  <si>
    <t>A5URD1_ROSS1</t>
  </si>
  <si>
    <t>A5UWX4_ROSS1</t>
  </si>
  <si>
    <t>A5VHJ2_LACRD</t>
  </si>
  <si>
    <t>A5Z7T2_9FIRM</t>
  </si>
  <si>
    <t>A5ZNC0_9FIRM</t>
  </si>
  <si>
    <t>A5ZPA5_9FIRM</t>
  </si>
  <si>
    <t>A5ZS93_9FIRM</t>
  </si>
  <si>
    <t>A5ZUJ2_9FIRM</t>
  </si>
  <si>
    <t>A6BEK6_9FIRM</t>
  </si>
  <si>
    <t>A6LQZ9_CLOB8</t>
  </si>
  <si>
    <t>A6LRG0_CLOB8</t>
  </si>
  <si>
    <t>A6LRG1_CLOB8</t>
  </si>
  <si>
    <t>A6M0T4_CLOB8</t>
  </si>
  <si>
    <t>A6M0T6_CLOB8</t>
  </si>
  <si>
    <t>A6TU80_ALKMQ</t>
  </si>
  <si>
    <t>A7A7J3_BIFAD</t>
  </si>
  <si>
    <t>A7AZ78_RUMGN</t>
  </si>
  <si>
    <t>A7B515_RUMGN</t>
  </si>
  <si>
    <t>A7BBT1_9ACTO</t>
  </si>
  <si>
    <t>A7FQM4_CLOB1</t>
  </si>
  <si>
    <t>A7FQM5_CLOB1</t>
  </si>
  <si>
    <t>A7FS71_CLOB1</t>
  </si>
  <si>
    <t>A7FVM7_CLOB1</t>
  </si>
  <si>
    <t>A7G0C1_CLOBH</t>
  </si>
  <si>
    <t>A7G0C2_CLOBH</t>
  </si>
  <si>
    <t>A7G1V8_CLOBH</t>
  </si>
  <si>
    <t>A7G9W7_CLOBL</t>
  </si>
  <si>
    <t>A7G9W8_CLOBL</t>
  </si>
  <si>
    <t>A7GBL0_CLOBL</t>
  </si>
  <si>
    <t>A7GFF0_CLOBL</t>
  </si>
  <si>
    <t>A7GL67_BACCN</t>
  </si>
  <si>
    <t>A7NFF3_ROSCS</t>
  </si>
  <si>
    <t>A7NLR5_ROSCS</t>
  </si>
  <si>
    <t>A7VBG9_9CLOT</t>
  </si>
  <si>
    <t>A7VPA6_9CLOT</t>
  </si>
  <si>
    <t>A8KR28_9ACTO</t>
  </si>
  <si>
    <t>A8LXS3_SALAI</t>
  </si>
  <si>
    <t>A8MEY0_ALKOO</t>
  </si>
  <si>
    <t>A8RHQ6_9CLOT</t>
  </si>
  <si>
    <t>A8RMI6_9CLOT</t>
  </si>
  <si>
    <t>A8RQE4_9CLOT</t>
  </si>
  <si>
    <t>A8RQY4_9CLOT</t>
  </si>
  <si>
    <t>A8RWY2_9CLOT</t>
  </si>
  <si>
    <t>A8SJ57_9FIRM</t>
  </si>
  <si>
    <t>A8SMW6_9FIRM</t>
  </si>
  <si>
    <t>A8SP59_9FIRM</t>
  </si>
  <si>
    <t>A8YV76_LACH4</t>
  </si>
  <si>
    <t>A9AVU1_HERA2</t>
  </si>
  <si>
    <t>A9B125_HERA2</t>
  </si>
  <si>
    <t>A9FSS8_SORC5</t>
  </si>
  <si>
    <t>A9VL32_BACWK</t>
  </si>
  <si>
    <t>A9VTT8_BACWK</t>
  </si>
  <si>
    <t>A9W9P3_CHLAA</t>
  </si>
  <si>
    <t>A9WE53_CHLAA</t>
  </si>
  <si>
    <t>A9WII7_CHLAA</t>
  </si>
  <si>
    <t>B0A915_9FIRM</t>
  </si>
  <si>
    <t>B0AAA2_9FIRM</t>
  </si>
  <si>
    <t>B0AAZ0_9FIRM</t>
  </si>
  <si>
    <t>B0AB88_9FIRM</t>
  </si>
  <si>
    <t>B0AL58_BACAN</t>
  </si>
  <si>
    <t>B0AUD3_BACAN</t>
  </si>
  <si>
    <t>B0G2Z0_9FIRM</t>
  </si>
  <si>
    <t>B0G471_9FIRM</t>
  </si>
  <si>
    <t>B0K6W7_THEPX</t>
  </si>
  <si>
    <t>B0K872_THEP3</t>
  </si>
  <si>
    <t>B0MC59_9FIRM</t>
  </si>
  <si>
    <t>B0MCV1_9FIRM</t>
  </si>
  <si>
    <t>B0MEL8_9FIRM</t>
  </si>
  <si>
    <t>B0N1U9_9FIRM</t>
  </si>
  <si>
    <t>B0N3I2_9FIRM</t>
  </si>
  <si>
    <t>B0NBB8_EUBSP</t>
  </si>
  <si>
    <t>B0NBN6_EUBSP</t>
  </si>
  <si>
    <t>B0P0Y9_9CLOT</t>
  </si>
  <si>
    <t>B0P1X3_9CLOT</t>
  </si>
  <si>
    <t>B0P1Y0_9CLOT</t>
  </si>
  <si>
    <t>B0PWK3_BACAN</t>
  </si>
  <si>
    <t>B0Q6K0_BACAN</t>
  </si>
  <si>
    <t>B0QCQ2_BACAN</t>
  </si>
  <si>
    <t>B0QMN1_BACAN</t>
  </si>
  <si>
    <t>B0RZT9_FINM2</t>
  </si>
  <si>
    <t>B0S1H6_FINM2</t>
  </si>
  <si>
    <t>B1B7G8_CLOBO</t>
  </si>
  <si>
    <t>B1BRF1_CLOPF</t>
  </si>
  <si>
    <t>B1BX80_CLOPF</t>
  </si>
  <si>
    <t>B1BZU1_9FIRM</t>
  </si>
  <si>
    <t>B1C5F4_9FIRM</t>
  </si>
  <si>
    <t>B1C9E2_9FIRM</t>
  </si>
  <si>
    <t>B1EUC9_BACAN</t>
  </si>
  <si>
    <t>B1F369_BACAN</t>
  </si>
  <si>
    <t>B1GC68_BACAN</t>
  </si>
  <si>
    <t>B1GMF9_BACAN</t>
  </si>
  <si>
    <t>B1I375_DESAP</t>
  </si>
  <si>
    <t>B1IDA3_CLOBK</t>
  </si>
  <si>
    <t>B1IDA4_CLOBK</t>
  </si>
  <si>
    <t>B1IGK5_CLOBK</t>
  </si>
  <si>
    <t>B1IGW3_CLOBK</t>
  </si>
  <si>
    <t>B1KTI2_CLOBM</t>
  </si>
  <si>
    <t>B1KTI3_CLOBM</t>
  </si>
  <si>
    <t>B1KVV9_CLOBM</t>
  </si>
  <si>
    <t>B1KX14_CLOBM</t>
  </si>
  <si>
    <t>B1Q6T8_CLOBO</t>
  </si>
  <si>
    <t>B1Q8S7_CLOBO</t>
  </si>
  <si>
    <t>B1Q8S8_CLOBO</t>
  </si>
  <si>
    <t>B1QC60_CLOBO</t>
  </si>
  <si>
    <t>B1QIG0_CLOBO</t>
  </si>
  <si>
    <t>B1QIG1_CLOBO</t>
  </si>
  <si>
    <t>B1QNH0_CLOBO</t>
  </si>
  <si>
    <t>B1QTN2_CLOBU</t>
  </si>
  <si>
    <t>B1QWX6_CLOBU</t>
  </si>
  <si>
    <t>B1QYH6_CLOBU</t>
  </si>
  <si>
    <t>B1QZL2_CLOBU</t>
  </si>
  <si>
    <t>B1R140_CLOBU</t>
  </si>
  <si>
    <t>B1R1E1_CLOBU</t>
  </si>
  <si>
    <t>B1RBD8_CLOPF</t>
  </si>
  <si>
    <t>B1REU7_CLOPF</t>
  </si>
  <si>
    <t>B1RK76_CLOPF</t>
  </si>
  <si>
    <t>B1RSI3_CLOPF</t>
  </si>
  <si>
    <t>B1RTE3_CLOPF</t>
  </si>
  <si>
    <t>B1ULS1_BACAN</t>
  </si>
  <si>
    <t>B1UUE2_BACAN</t>
  </si>
  <si>
    <t>B1V6A3_CLOPF</t>
  </si>
  <si>
    <t>B1V6F6_CLOPF</t>
  </si>
  <si>
    <t>B1VEG0_CORU7</t>
  </si>
  <si>
    <t>B1W4L1_STRGG</t>
  </si>
  <si>
    <t>B2A3X4_NATTJ</t>
  </si>
  <si>
    <t>B2BM18_9ACTO</t>
  </si>
  <si>
    <t>B2E8R1_BIFAN</t>
  </si>
  <si>
    <t>B2G522_LACRJ</t>
  </si>
  <si>
    <t>B2GDF1_LACF3</t>
  </si>
  <si>
    <t>B2TKD1_CLOBB</t>
  </si>
  <si>
    <t>B2TKD4_CLOBB</t>
  </si>
  <si>
    <t>B2TL66_CLOBB</t>
  </si>
  <si>
    <t>B2TPY0_CLOBB</t>
  </si>
  <si>
    <t>B2UY29_CLOBA</t>
  </si>
  <si>
    <t>B2V0I5_CLOBA</t>
  </si>
  <si>
    <t>B2V0I8_CLOBA</t>
  </si>
  <si>
    <t>B2V160_CLOBA</t>
  </si>
  <si>
    <t>B3DSD4_BIFLD</t>
  </si>
  <si>
    <t>B3J9E0_BACAN</t>
  </si>
  <si>
    <t>B3WAP9_LACCB</t>
  </si>
  <si>
    <t>B3XM97_LACRE</t>
  </si>
  <si>
    <t>B3XN51_LACRE</t>
  </si>
  <si>
    <t>B3YMK4_BACCE</t>
  </si>
  <si>
    <t>B3YY47_BACCE</t>
  </si>
  <si>
    <t>B3Z442_BACCE</t>
  </si>
  <si>
    <t>B3ZE54_BACCE</t>
  </si>
  <si>
    <t>B3ZHT6_BACCE</t>
  </si>
  <si>
    <t>B3ZUI8_BACCE</t>
  </si>
  <si>
    <t>B4V186_9ACTO</t>
  </si>
  <si>
    <t>B5CM58_9FIRM</t>
  </si>
  <si>
    <t>B5CTB1_9FIRM</t>
  </si>
  <si>
    <t>B5H487_STRCL</t>
  </si>
  <si>
    <t>B5QPN4_LACRH</t>
  </si>
  <si>
    <t>B5QT79_LACCA</t>
  </si>
  <si>
    <t>B5UJ37_BACCE</t>
  </si>
  <si>
    <t>B5UM03_BACCE</t>
  </si>
  <si>
    <t>B5V1U1_BACCE</t>
  </si>
  <si>
    <t>B5V2E5_BACCE</t>
  </si>
  <si>
    <t>B6FPN1_9CLOT</t>
  </si>
  <si>
    <t>B6FR81_9CLOT</t>
  </si>
  <si>
    <t>B6FWG9_9FIRM</t>
  </si>
  <si>
    <t>B6FZF3_9FIRM</t>
  </si>
  <si>
    <t>B6FZG8_9FIRM</t>
  </si>
  <si>
    <t>B6GC68_9ACTN</t>
  </si>
  <si>
    <t>B6WBX2_9FIRM</t>
  </si>
  <si>
    <t>B6XV56_9BIFI</t>
  </si>
  <si>
    <t>B7HAJ8_BACC4</t>
  </si>
  <si>
    <t>B7HBP1_BACC4</t>
  </si>
  <si>
    <t>B7HVA8_BACC7</t>
  </si>
  <si>
    <t>B7HWX9_BACC7</t>
  </si>
  <si>
    <t>B7INH5_BACC2</t>
  </si>
  <si>
    <t>B7IWY2_BACC2</t>
  </si>
  <si>
    <t>B7JF26_BACC0</t>
  </si>
  <si>
    <t>B7JQ88_BACC0</t>
  </si>
  <si>
    <t>B8DUP1_BIFA0</t>
  </si>
  <si>
    <t>B8FQB7_DESHD</t>
  </si>
  <si>
    <t>B8FVP0_DESHD</t>
  </si>
  <si>
    <t>B8G022_DESHD</t>
  </si>
  <si>
    <t>B8G850_CHLAD</t>
  </si>
  <si>
    <t>B8G9Z9_CHLAD</t>
  </si>
  <si>
    <t>B8GBK0_CHLAD</t>
  </si>
  <si>
    <t>B9CK16_9ACTN</t>
  </si>
  <si>
    <t>B9DZ50_CLOK1</t>
  </si>
  <si>
    <t>B9E6D9_CLOK1</t>
  </si>
  <si>
    <t>B9IRI4_BACCQ</t>
  </si>
  <si>
    <t>B9J3X3_BACCQ</t>
  </si>
  <si>
    <t>B9KZF2_THERP</t>
  </si>
  <si>
    <t>B9LAM8_CHLSY</t>
  </si>
  <si>
    <t>B9LC46_CHLSY</t>
  </si>
  <si>
    <t>B9LIX4_CHLSY</t>
  </si>
  <si>
    <t>B9MR96_ANATD</t>
  </si>
  <si>
    <t>C0B9V7_9FIRM</t>
  </si>
  <si>
    <t>C0BBC4_9FIRM</t>
  </si>
  <si>
    <t>C0BT20_9BIFI</t>
  </si>
  <si>
    <t>C0C1G5_9CLOT</t>
  </si>
  <si>
    <t>C0C3B1_9CLOT</t>
  </si>
  <si>
    <t>C0CGS3_9FIRM</t>
  </si>
  <si>
    <t>C0CS71_9FIRM</t>
  </si>
  <si>
    <t>C0D1R2_9CLOT</t>
  </si>
  <si>
    <t>C0D1Y5_9CLOT</t>
  </si>
  <si>
    <t>C0D829_9CLOT</t>
  </si>
  <si>
    <t>C0D8W8_9CLOT</t>
  </si>
  <si>
    <t>C0DA76_9CLOT</t>
  </si>
  <si>
    <t>C0E627_9CORY</t>
  </si>
  <si>
    <t>C0ECK9_9CLOT</t>
  </si>
  <si>
    <t>C0ET57_9FIRM</t>
  </si>
  <si>
    <t>C0EUQ0_9FIRM</t>
  </si>
  <si>
    <t>C0F0E2_9FIRM</t>
  </si>
  <si>
    <t>C0FUI6_9FIRM</t>
  </si>
  <si>
    <t>C0FX52_9FIRM</t>
  </si>
  <si>
    <t>C0GDP1_9FIRM</t>
  </si>
  <si>
    <t>C0GK11_9FIRM</t>
  </si>
  <si>
    <t>C0VX07_9CORY</t>
  </si>
  <si>
    <t>C0W0R7_9ACTO</t>
  </si>
  <si>
    <t>C0W843_9ACTO</t>
  </si>
  <si>
    <t>C0W945_9ACTO</t>
  </si>
  <si>
    <t>C0WGG6_9CORY</t>
  </si>
  <si>
    <t>C0WSJ9_LACBU</t>
  </si>
  <si>
    <t>C0X002_LACFE</t>
  </si>
  <si>
    <t>C0X7B4_ENTFL</t>
  </si>
  <si>
    <t>C0XKZ4_LACHI</t>
  </si>
  <si>
    <t>C0YZB8_LACRE</t>
  </si>
  <si>
    <t>C0YZR3_LACRE</t>
  </si>
  <si>
    <t>C0Z7Y1_BREBN</t>
  </si>
  <si>
    <t>C0ZRT0_RHOE4</t>
  </si>
  <si>
    <t>C1AV08_RHOOB</t>
  </si>
  <si>
    <t>C1CWU5_DEIDV</t>
  </si>
  <si>
    <t>C1EXD4_BACC3</t>
  </si>
  <si>
    <t>C1F0D3_BACC3</t>
  </si>
  <si>
    <t>C1FQK6_CLOBJ</t>
  </si>
  <si>
    <t>C1FQV0_CLOBJ</t>
  </si>
  <si>
    <t>C1FQV1_CLOBJ</t>
  </si>
  <si>
    <t>C1FUP1_CLOBJ</t>
  </si>
  <si>
    <t>C1I4C0_9CLOT</t>
  </si>
  <si>
    <t>C1I508_9CLOT</t>
  </si>
  <si>
    <t>C1I7X8_9CLOT</t>
  </si>
  <si>
    <t>C2BEE3_9FIRM</t>
  </si>
  <si>
    <t>C2CKE4_9FIRM</t>
  </si>
  <si>
    <t>C2CRJ8_CORST</t>
  </si>
  <si>
    <t>C2D3U1_LACBR</t>
  </si>
  <si>
    <t>C2D9X3_ENTFL</t>
  </si>
  <si>
    <t>C2E4J9_LACJH</t>
  </si>
  <si>
    <t>C2EHT1_9LACO</t>
  </si>
  <si>
    <t>C2EN06_9LACO</t>
  </si>
  <si>
    <t>C2EPA4_9LACO</t>
  </si>
  <si>
    <t>C2EVX6_9LACO</t>
  </si>
  <si>
    <t>C2F9R9_LACPA</t>
  </si>
  <si>
    <t>C2GDU1_9CORY</t>
  </si>
  <si>
    <t>C2GM09_LACRE</t>
  </si>
  <si>
    <t>C2GTJ9_BIFLN</t>
  </si>
  <si>
    <t>C2H255_ENTFL</t>
  </si>
  <si>
    <t>C2HEI3_ENTFC</t>
  </si>
  <si>
    <t>C2HKY8_LACAI</t>
  </si>
  <si>
    <t>C2HPA1_LACAI</t>
  </si>
  <si>
    <t>C2JMT6_ENTFL</t>
  </si>
  <si>
    <t>C2JVD5_LACRH</t>
  </si>
  <si>
    <t>C2KF55_9LACO</t>
  </si>
  <si>
    <t>C2KF84_9LACO</t>
  </si>
  <si>
    <t>C2KMI7_9ACTO</t>
  </si>
  <si>
    <t>C2KVQ3_9FIRM</t>
  </si>
  <si>
    <t>C2KVU3_9FIRM</t>
  </si>
  <si>
    <t>C2KZ82_9FIRM</t>
  </si>
  <si>
    <t>C2MG02_BACCE</t>
  </si>
  <si>
    <t>C2MMS6_BACCE</t>
  </si>
  <si>
    <t>C2MW43_BACCE</t>
  </si>
  <si>
    <t>C2N323_BACCE</t>
  </si>
  <si>
    <t>C2NCW2_BACCE</t>
  </si>
  <si>
    <t>C2NJV1_BACCE</t>
  </si>
  <si>
    <t>C2NU44_BACCE</t>
  </si>
  <si>
    <t>C2P0Q4_BACCE</t>
  </si>
  <si>
    <t>C2PA89_BACCE</t>
  </si>
  <si>
    <t>C2PH82_BACCE</t>
  </si>
  <si>
    <t>C2PR61_BACCE</t>
  </si>
  <si>
    <t>C2Q5S4_BACCE</t>
  </si>
  <si>
    <t>C2Q785_BACCE</t>
  </si>
  <si>
    <t>C2QLE6_BACCE</t>
  </si>
  <si>
    <t>C2QN93_BACCE</t>
  </si>
  <si>
    <t>C2QVB7_BACCE</t>
  </si>
  <si>
    <t>C2R3D8_BACCE</t>
  </si>
  <si>
    <t>C2RAE0_BACCE</t>
  </si>
  <si>
    <t>C2RIC2_BACCE</t>
  </si>
  <si>
    <t>C2RQ83_BACCE</t>
  </si>
  <si>
    <t>C2RYX0_BACCE</t>
  </si>
  <si>
    <t>C2S5R8_BACCE</t>
  </si>
  <si>
    <t>C2SFB4_BACCE</t>
  </si>
  <si>
    <t>C2SMA6_BACCE</t>
  </si>
  <si>
    <t>C2SW63_BACCE</t>
  </si>
  <si>
    <t>C2T321_BACCE</t>
  </si>
  <si>
    <t>C2TBQ6_BACCE</t>
  </si>
  <si>
    <t>C2TIQ6_BACCE</t>
  </si>
  <si>
    <t>C2TSL4_BACCE</t>
  </si>
  <si>
    <t>C2TZM3_BACCE</t>
  </si>
  <si>
    <t>C2U977_BACCE</t>
  </si>
  <si>
    <t>C2UG03_BACCE</t>
  </si>
  <si>
    <t>C2UQR3_BACCE</t>
  </si>
  <si>
    <t>C2UXD9_BACCE</t>
  </si>
  <si>
    <t>C2V750_BACCE</t>
  </si>
  <si>
    <t>C2VDZ6_BACCE</t>
  </si>
  <si>
    <t>C2VNR2_BACCE</t>
  </si>
  <si>
    <t>C2VVV3_BACCE</t>
  </si>
  <si>
    <t>C2W3Z9_BACCE</t>
  </si>
  <si>
    <t>C2WHU1_BACCE</t>
  </si>
  <si>
    <t>C2WX04_BACCE</t>
  </si>
  <si>
    <t>C2X0K9_BACCE</t>
  </si>
  <si>
    <t>C2X731_BACCE</t>
  </si>
  <si>
    <t>C2XDQ9_BACCE</t>
  </si>
  <si>
    <t>C2XPA7_BACCE</t>
  </si>
  <si>
    <t>C2XW22_BACCE</t>
  </si>
  <si>
    <t>C2Y2X5_BACCE</t>
  </si>
  <si>
    <t>C2Y5Y3_BACCE</t>
  </si>
  <si>
    <t>C2YK08_BACCE</t>
  </si>
  <si>
    <t>C2YLX4_BACCE</t>
  </si>
  <si>
    <t>C2YTS9_BACCE</t>
  </si>
  <si>
    <t>C2Z326_BACCE</t>
  </si>
  <si>
    <t>C2ZA33_BACCE</t>
  </si>
  <si>
    <t>C2ZJM6_BACCE</t>
  </si>
  <si>
    <t>C2ZRK8_BACCE</t>
  </si>
  <si>
    <t>C3A187_BACMY</t>
  </si>
  <si>
    <t>C3A7X9_BACMY</t>
  </si>
  <si>
    <t>C3AH27_BACMY</t>
  </si>
  <si>
    <t>C3AHG0_BACMY</t>
  </si>
  <si>
    <t>C3AYY2_BACMY</t>
  </si>
  <si>
    <t>C3AZB8_BACMY</t>
  </si>
  <si>
    <t>C3BFC8_9BACI</t>
  </si>
  <si>
    <t>C3BFV2_9BACI</t>
  </si>
  <si>
    <t>C3BXK5_BACTU</t>
  </si>
  <si>
    <t>C3C4J4_BACTU</t>
  </si>
  <si>
    <t>C3CDX9_BACTU</t>
  </si>
  <si>
    <t>C3CSP0_BACTU</t>
  </si>
  <si>
    <t>C3CWX0_BACTU</t>
  </si>
  <si>
    <t>C3D3U5_BACTU</t>
  </si>
  <si>
    <t>C3DF52_BACTS</t>
  </si>
  <si>
    <t>C3DLV9_BACTS</t>
  </si>
  <si>
    <t>C3DYX0_BACTU</t>
  </si>
  <si>
    <t>C3E5J2_BACTU</t>
  </si>
  <si>
    <t>C3EG20_BACTK</t>
  </si>
  <si>
    <t>C3EMP6_BACTK</t>
  </si>
  <si>
    <t>C3EWW1_BACTU</t>
  </si>
  <si>
    <t>C3F3T3_BACTU</t>
  </si>
  <si>
    <t>C3FFF7_BACTB</t>
  </si>
  <si>
    <t>C3FM91_BACTB</t>
  </si>
  <si>
    <t>C3FY98_BACTU</t>
  </si>
  <si>
    <t>C3G5D0_BACTU</t>
  </si>
  <si>
    <t>C3GEE2_BACTU</t>
  </si>
  <si>
    <t>C3GL31_BACTU</t>
  </si>
  <si>
    <t>C3GWC0_BACTU</t>
  </si>
  <si>
    <t>C3H325_BACTU</t>
  </si>
  <si>
    <t>C3HDN5_BACTU</t>
  </si>
  <si>
    <t>C3HKP0_BACTU</t>
  </si>
  <si>
    <t>C3HVN2_BACTU</t>
  </si>
  <si>
    <t>C3I2Y0_BACTU</t>
  </si>
  <si>
    <t>C3IEQ0_BACTU</t>
  </si>
  <si>
    <t>C3ILC9_BACTU</t>
  </si>
  <si>
    <t>C3JVP7_RHOER</t>
  </si>
  <si>
    <t>C3KYQ1_CLOB6</t>
  </si>
  <si>
    <t>C3KYQ2_CLOB6</t>
  </si>
  <si>
    <t>C3KYY8_CLOB6</t>
  </si>
  <si>
    <t>C3L2A4_CLOB6</t>
  </si>
  <si>
    <t>C3LCP9_BACAC</t>
  </si>
  <si>
    <t>C3LGF9_BACAC</t>
  </si>
  <si>
    <t>C3NZI1_BACAA</t>
  </si>
  <si>
    <t>C3P132_BACAA</t>
  </si>
  <si>
    <t>C3PK39_CORA7</t>
  </si>
  <si>
    <t>C3RNL2_9FIRM</t>
  </si>
  <si>
    <t>C3RP85_9FIRM</t>
  </si>
  <si>
    <t>C4F901_9ACTN</t>
  </si>
  <si>
    <t>C4FQT5_9FIRM</t>
  </si>
  <si>
    <t>C4FUF0_9FIRM</t>
  </si>
  <si>
    <t>C4FXT8_9FIRM</t>
  </si>
  <si>
    <t>C4G444_ABIDE</t>
  </si>
  <si>
    <t>C4G9Z5_9FIRM</t>
  </si>
  <si>
    <t>C4GBT1_9FIRM</t>
  </si>
  <si>
    <t>C4IDC3_CLOBU</t>
  </si>
  <si>
    <t>C4IDZ9_CLOBU</t>
  </si>
  <si>
    <t>C4IGA4_CLOBU</t>
  </si>
  <si>
    <t>C4IJ51_CLOBU</t>
  </si>
  <si>
    <t>C4IJR1_CLOBU</t>
  </si>
  <si>
    <t>C4IL06_CLOBU</t>
  </si>
  <si>
    <t>C4LGU5_CORK4</t>
  </si>
  <si>
    <t>C4RF35_9ACTO</t>
  </si>
  <si>
    <t>C4VK94_9LACO</t>
  </si>
  <si>
    <t>C4VRF5_9LACO</t>
  </si>
  <si>
    <t>C4ZD86_EUBR3</t>
  </si>
  <si>
    <t>C4ZI97_EUBR3</t>
  </si>
  <si>
    <t>C5C0Y2_BEUC1</t>
  </si>
  <si>
    <t>C5EAP3_BIFLI</t>
  </si>
  <si>
    <t>C5EEF9_9FIRM</t>
  </si>
  <si>
    <t>C5EHP0_9FIRM</t>
  </si>
  <si>
    <t>C5EJA0_9FIRM</t>
  </si>
  <si>
    <t>C5ETR5_9FIRM</t>
  </si>
  <si>
    <t>C5EVY6_9FIRM</t>
  </si>
  <si>
    <t>C5F6L7_LACPA</t>
  </si>
  <si>
    <t>C5G242_9LACO</t>
  </si>
  <si>
    <t>C5UQI5_CLOBO</t>
  </si>
  <si>
    <t>C5UVQ2_CLOBO</t>
  </si>
  <si>
    <t>C5UVQ5_CLOBO</t>
  </si>
  <si>
    <t>C5UY61_CLOBO</t>
  </si>
  <si>
    <t>C5VQN6_CLOBO</t>
  </si>
  <si>
    <t>C6A833_BIFLB</t>
  </si>
  <si>
    <t>C6AIP1_BIFAS</t>
  </si>
  <si>
    <t>C6CYW3_PAESJ</t>
  </si>
  <si>
    <t>C6J873_9FIRM</t>
  </si>
  <si>
    <t>C6J8W2_9FIRM</t>
  </si>
  <si>
    <t>C6JBT8_9FIRM</t>
  </si>
  <si>
    <t>C6JH65_9FIRM</t>
  </si>
  <si>
    <t>C6LA87_9FIRM</t>
  </si>
  <si>
    <t>C6LAC0_9FIRM</t>
  </si>
  <si>
    <t>C6LD51_9FIRM</t>
  </si>
  <si>
    <t>C6PQH4_9CLOT</t>
  </si>
  <si>
    <t>C6PRT4_9CLOT</t>
  </si>
  <si>
    <t>C6PS79_9CLOT</t>
  </si>
  <si>
    <t>C6PU77_9CLOT</t>
  </si>
  <si>
    <t>C6PZ31_9CLOT</t>
  </si>
  <si>
    <t>C6Q1F3_9CLOT</t>
  </si>
  <si>
    <t>C6Q1F4_9CLOT</t>
  </si>
  <si>
    <t>C6RBM2_9CORY</t>
  </si>
  <si>
    <t>C6VKV6_LACPJ</t>
  </si>
  <si>
    <t>C6WR67_ACTMD</t>
  </si>
  <si>
    <t>C7CUB1_ENTFL</t>
  </si>
  <si>
    <t>C7D0J7_ENTFL</t>
  </si>
  <si>
    <t>C7G671_9FIRM</t>
  </si>
  <si>
    <t>C7G8J6_9FIRM</t>
  </si>
  <si>
    <t>C7HBH0_CLOTM</t>
  </si>
  <si>
    <t>C7HC38_CLOTM</t>
  </si>
  <si>
    <t>C7HDG2_CLOTM</t>
  </si>
  <si>
    <t>C7HSK4_9FIRM</t>
  </si>
  <si>
    <t>C7IV22_THEET</t>
  </si>
  <si>
    <t>C7MBB0_BRAFD</t>
  </si>
  <si>
    <t>C7MME9_CRYCD</t>
  </si>
  <si>
    <t>C7MVH4_SACVD</t>
  </si>
  <si>
    <t>C7N511_SLAHD</t>
  </si>
  <si>
    <t>C7NKB1_KYTSD</t>
  </si>
  <si>
    <t>C7Q0R5_CATAD</t>
  </si>
  <si>
    <t>C7R1Z0_JONDD</t>
  </si>
  <si>
    <t>C7RE30_ANAPD</t>
  </si>
  <si>
    <t>C7T782_LACRG</t>
  </si>
  <si>
    <t>C7TMD3_LACRL</t>
  </si>
  <si>
    <t>C7U960_ENTFL</t>
  </si>
  <si>
    <t>C7UAL5_ENTFL</t>
  </si>
  <si>
    <t>C7UR73_ENTFL</t>
  </si>
  <si>
    <t>C7UXX3_ENTFL</t>
  </si>
  <si>
    <t>C7V4E8_ENTFL</t>
  </si>
  <si>
    <t>C7VEK3_ENTFL</t>
  </si>
  <si>
    <t>C7VJX0_ENTFL</t>
  </si>
  <si>
    <t>C7VT24_ENTFL</t>
  </si>
  <si>
    <t>C7W3X4_ENTFL</t>
  </si>
  <si>
    <t>C7W9E7_ENTFL</t>
  </si>
  <si>
    <t>C7WI52_ENTFL</t>
  </si>
  <si>
    <t>C7WRU1_ENTFL</t>
  </si>
  <si>
    <t>C7WZ49_ENTFL</t>
  </si>
  <si>
    <t>C7XGN9_9LACO</t>
  </si>
  <si>
    <t>C7XJU5_9LACO</t>
  </si>
  <si>
    <t>C7XTK5_9LACO</t>
  </si>
  <si>
    <t>C7Y0X7_9LACO</t>
  </si>
  <si>
    <t>C7Y4L8_9LACO</t>
  </si>
  <si>
    <t>C7Y756_9LACO</t>
  </si>
  <si>
    <t>C7YDM7_ENTFL</t>
  </si>
  <si>
    <t>C8NJM4_COREF</t>
  </si>
  <si>
    <t>C8PCE0_9LACO</t>
  </si>
  <si>
    <t>C8RSQ3_CORJE</t>
  </si>
  <si>
    <t>C8VZU9_DESAS</t>
  </si>
  <si>
    <t>C8W4T8_DESAS</t>
  </si>
  <si>
    <t>C8W735_ATOPD</t>
  </si>
  <si>
    <t>C8WHF4_EGGLE</t>
  </si>
  <si>
    <t>C8WII2_EGGLE</t>
  </si>
  <si>
    <t>C8WJP0_EGGLE</t>
  </si>
  <si>
    <t>C8WPM4_EGGLE</t>
  </si>
  <si>
    <t>C8X9Y3_NAKMY</t>
  </si>
  <si>
    <t>C9A416_ENTGA</t>
  </si>
  <si>
    <t>C9ADC7_ENTCA</t>
  </si>
  <si>
    <t>C9AK49_ENTFC</t>
  </si>
  <si>
    <t>C9ASF9_ENTFC</t>
  </si>
  <si>
    <t>C9B2N8_ENTCA</t>
  </si>
  <si>
    <t>C9B9N4_ENTFC</t>
  </si>
  <si>
    <t>C9BH51_ENTFC</t>
  </si>
  <si>
    <t>C9BNQ1_ENTFC</t>
  </si>
  <si>
    <t>C9BXM4_ENTFC</t>
  </si>
  <si>
    <t>C9C764_ENTFC</t>
  </si>
  <si>
    <t>C9CE21_ENTFC</t>
  </si>
  <si>
    <t>C9CQZ7_ENTCA</t>
  </si>
  <si>
    <t>C9KLR5_9FIRM</t>
  </si>
  <si>
    <t>C9L5G3_RUMHA</t>
  </si>
  <si>
    <t>C9L6L4_RUMHA</t>
  </si>
  <si>
    <t>C9L759_RUMHA</t>
  </si>
  <si>
    <t>C9LMW8_9FIRM</t>
  </si>
  <si>
    <t>C9LS51_9FIRM</t>
  </si>
  <si>
    <t>C9R8A7_AMMDK</t>
  </si>
  <si>
    <t>C9XK13_CLODC</t>
  </si>
  <si>
    <t>C9XPW3_CLODC</t>
  </si>
  <si>
    <t>C9XQX2_CLODC</t>
  </si>
  <si>
    <t>C9YL33_CLODR</t>
  </si>
  <si>
    <t>C9YN96_CLODR</t>
  </si>
  <si>
    <t>C9YQD2_CLODR</t>
  </si>
  <si>
    <t>C9YUD5_STRSW</t>
  </si>
  <si>
    <t>D0AC11_ENTFC</t>
  </si>
  <si>
    <t>D0ANH0_ENTFC</t>
  </si>
  <si>
    <t>D0DFM2_9LACO</t>
  </si>
  <si>
    <t>D0DGF5_9LACO</t>
  </si>
  <si>
    <t>D0DPD8_9LACO</t>
  </si>
  <si>
    <t>D0DUX8_LACFE</t>
  </si>
  <si>
    <t>D0E050_9LACO</t>
  </si>
  <si>
    <t>D0L6M5_GORB4</t>
  </si>
  <si>
    <t>D0R5W7_LACJF</t>
  </si>
  <si>
    <t>D0WE02_9ACTN</t>
  </si>
  <si>
    <t>D0WPN1_9ACTO</t>
  </si>
  <si>
    <t>D0YTS0_9ACTO</t>
  </si>
  <si>
    <t>D1AFT9_SEBTE</t>
  </si>
  <si>
    <t>D1BKN3_SANKS</t>
  </si>
  <si>
    <t>D1BML1_VEIPT</t>
  </si>
  <si>
    <t>D1BVJ6_XYLCX</t>
  </si>
  <si>
    <t>D1BY68_XYLCX</t>
  </si>
  <si>
    <t>D1BYS1_XYLCX</t>
  </si>
  <si>
    <t>D1C444_SPHTD</t>
  </si>
  <si>
    <t>D1CC16_THET1</t>
  </si>
  <si>
    <t>D1CDF9_THET1</t>
  </si>
  <si>
    <t>D1CEB1_THET1</t>
  </si>
  <si>
    <t>D1NML8_CLOTM</t>
  </si>
  <si>
    <t>D1NP01_CLOTM</t>
  </si>
  <si>
    <t>D1NQF9_CLOTM</t>
  </si>
  <si>
    <t>D1NSC0_9BIFI</t>
  </si>
  <si>
    <t>D1VRS2_9FIRM</t>
  </si>
  <si>
    <t>D1VTT3_9FIRM</t>
  </si>
  <si>
    <t>D1WA55_9LACO</t>
  </si>
  <si>
    <t>D1WIC7_9LACO</t>
  </si>
  <si>
    <t>D1YLQ3_9LACO</t>
  </si>
  <si>
    <t>D1YRA1_9FIRM</t>
  </si>
  <si>
    <t>D2AVS2_STRRD</t>
  </si>
  <si>
    <t>D2EHX0_PEDAC</t>
  </si>
  <si>
    <t>D2PN53_KRIFD</t>
  </si>
  <si>
    <t>D2R9S0_GARV4</t>
  </si>
  <si>
    <t>D2SBN5_GEOOG</t>
  </si>
  <si>
    <t>D3AAD8_9CLOT</t>
  </si>
  <si>
    <t>D3ADW4_9CLOT</t>
  </si>
  <si>
    <t>D3ADX6_9CLOT</t>
  </si>
  <si>
    <t>D3AM15_9CLOT</t>
  </si>
  <si>
    <t>D3F1C0_CONWI</t>
  </si>
  <si>
    <t>D3FF16_CONWI</t>
  </si>
  <si>
    <t>D3LD19_ENTFC</t>
  </si>
  <si>
    <t>D3MSV9_9FIRM</t>
  </si>
  <si>
    <t>D3MTQ1_9FIRM</t>
  </si>
  <si>
    <t>D3PMB3_MEIRD</t>
  </si>
  <si>
    <t>D3R5B3_BIFAB</t>
  </si>
  <si>
    <t>D3T3L2_THEIA</t>
  </si>
  <si>
    <t>D4CAY6_9CLOT</t>
  </si>
  <si>
    <t>D4CG29_9CLOT</t>
  </si>
  <si>
    <t>D4CL96_9FIRM</t>
  </si>
  <si>
    <t>D4EIY5_ENTFL</t>
  </si>
  <si>
    <t>D4ES43_ENTFL</t>
  </si>
  <si>
    <t>D4FEG3_9LACO</t>
  </si>
  <si>
    <t>D4FH78_9LACO</t>
  </si>
  <si>
    <t>D4IY97_BUTFI</t>
  </si>
  <si>
    <t>D4J5C2_9FIRM</t>
  </si>
  <si>
    <t>D4J6I4_9FIRM</t>
  </si>
  <si>
    <t>D4J8X7_9FIRM</t>
  </si>
  <si>
    <t>D4JBW9_9FIRM</t>
  </si>
  <si>
    <t>D4JH51_9FIRM</t>
  </si>
  <si>
    <t>D4JHW2_9FIRM</t>
  </si>
  <si>
    <t>D4JMC4_9FIRM</t>
  </si>
  <si>
    <t>PF02368.13 Bacterial Ig-like domain (group 2)</t>
  </si>
  <si>
    <t>D4KPD6_9FIRM</t>
  </si>
  <si>
    <t>D4KU03_9FIRM</t>
  </si>
  <si>
    <t>D4KY58_9FIRM</t>
  </si>
  <si>
    <t>D4L2Z2_9FIRM</t>
  </si>
  <si>
    <t>D4LG40_9FIRM</t>
  </si>
  <si>
    <t>D4LH15_9FIRM</t>
  </si>
  <si>
    <t>D4LH16_9FIRM</t>
  </si>
  <si>
    <t>D4LKQ7_9FIRM</t>
  </si>
  <si>
    <t>D4LMX4_9FIRM</t>
  </si>
  <si>
    <t>D4LQ84_9FIRM</t>
  </si>
  <si>
    <t>D4LSF9_9FIRM</t>
  </si>
  <si>
    <t>D4LTA5_9FIRM</t>
  </si>
  <si>
    <t>D4LXA9_9FIRM</t>
  </si>
  <si>
    <t>D4M5M6_9FIRM</t>
  </si>
  <si>
    <t>D4M6E9_9FIRM</t>
  </si>
  <si>
    <t>D4MDH7_9ENTE</t>
  </si>
  <si>
    <t>D4MY36_9FIRM</t>
  </si>
  <si>
    <t>D4N0F9_9FIRM</t>
  </si>
  <si>
    <t>D4QJ86_ENTFC</t>
  </si>
  <si>
    <t>D4QXK2_ENTFC</t>
  </si>
  <si>
    <t>D4R2W4_ENTFC</t>
  </si>
  <si>
    <t>D4R893_ENTFC</t>
  </si>
  <si>
    <t>D4RHW1_ENTFC</t>
  </si>
  <si>
    <t>D4RVD1_ENTFC</t>
  </si>
  <si>
    <t>D4SKU0_ENTFC</t>
  </si>
  <si>
    <t>D4U030_9ACTO</t>
  </si>
  <si>
    <t>D4UX59_ENTFL</t>
  </si>
  <si>
    <t>D4VYS7_ENTFC</t>
  </si>
  <si>
    <t>D4W3T8_9FIRM</t>
  </si>
  <si>
    <t>D4YH34_9LACT</t>
  </si>
  <si>
    <t>D4YPN9_9MICO</t>
  </si>
  <si>
    <t>D4YPP0_9MICO</t>
  </si>
  <si>
    <t>D4YSP8_9LACO</t>
  </si>
  <si>
    <t>D5GXM9_LACCS</t>
  </si>
  <si>
    <t>D5GZW3_LACCS</t>
  </si>
  <si>
    <t>D5MYC2_BACPN</t>
  </si>
  <si>
    <t>D5NYA6_CORAM</t>
  </si>
  <si>
    <t>D5Q3F0_CLODI</t>
  </si>
  <si>
    <t>D5Q689_CLODI</t>
  </si>
  <si>
    <t>D5Q8J4_CLODI</t>
  </si>
  <si>
    <t>D5RV49_CLODI</t>
  </si>
  <si>
    <t>D5S082_CLODI</t>
  </si>
  <si>
    <t>D5S2C0_CLODI</t>
  </si>
  <si>
    <t>D5TH97_BIFAV</t>
  </si>
  <si>
    <t>D5TPJ8_BACT1</t>
  </si>
  <si>
    <t>D5TR83_BACT1</t>
  </si>
  <si>
    <t>D5UKS9_CELFN</t>
  </si>
  <si>
    <t>D5UN49_TSUPD</t>
  </si>
  <si>
    <t>D5VVA9_CLOB2</t>
  </si>
  <si>
    <t>D5W130_CLOB2</t>
  </si>
  <si>
    <t>D5W1R9_CLOB2</t>
  </si>
  <si>
    <t>D5X827_THEPJ</t>
  </si>
  <si>
    <t>D5XA64_THEPJ</t>
  </si>
  <si>
    <t>D6A408_9ACTO</t>
  </si>
  <si>
    <t>D6D8W0_BIFLN</t>
  </si>
  <si>
    <t>D6DDN7_CLOSC</t>
  </si>
  <si>
    <t>D6DLM6_CLOSC</t>
  </si>
  <si>
    <t>D6DYU2_9FIRM</t>
  </si>
  <si>
    <t>D6E0V2_9FIRM</t>
  </si>
  <si>
    <t>D6E3C4_9FIRM</t>
  </si>
  <si>
    <t>D6GR68_FILAD</t>
  </si>
  <si>
    <t>D6GS55_FILAD</t>
  </si>
  <si>
    <t>D6KHT5_9FIRM</t>
  </si>
  <si>
    <t>D6KMZ4_9FIRM</t>
  </si>
  <si>
    <t>D6KU53_SCAIO</t>
  </si>
  <si>
    <t>D6L591_PARDN</t>
  </si>
  <si>
    <t>D6S2E0_9LACO</t>
  </si>
  <si>
    <t>D6SA03_PEPMA</t>
  </si>
  <si>
    <t>D6SAR8_PEPMA</t>
  </si>
  <si>
    <t>D6SW65_GARVA</t>
  </si>
  <si>
    <t>D6T1S1_GARVA</t>
  </si>
  <si>
    <t>D6ZKM4_MOBCV</t>
  </si>
  <si>
    <t>D7AQ36_THEM3</t>
  </si>
  <si>
    <t>D7BDM0_MEISD</t>
  </si>
  <si>
    <t>D7BKF7_ARCHD</t>
  </si>
  <si>
    <t>D7BNR5_ARCHD</t>
  </si>
  <si>
    <t>D7BQJ1_STRBB</t>
  </si>
  <si>
    <t>D7CK16_SYNLT</t>
  </si>
  <si>
    <t>D7CK31_SYNLT</t>
  </si>
  <si>
    <t>D7GS76_9FIRM</t>
  </si>
  <si>
    <t>D7GSC8_9FIRM</t>
  </si>
  <si>
    <t>D7GU70_9FIRM</t>
  </si>
  <si>
    <t>D7GX46_9FIRM</t>
  </si>
  <si>
    <t>D7N6T5_9FIRM</t>
  </si>
  <si>
    <t>D7N8Y9_9FIRM</t>
  </si>
  <si>
    <t>D7V700_9LACO</t>
  </si>
  <si>
    <t>D7VDV7_LACPN</t>
  </si>
  <si>
    <t>D8FJ96_9FIRM</t>
  </si>
  <si>
    <t>D8FKW9_9FIRM</t>
  </si>
  <si>
    <t>D8FPC3_LACDE</t>
  </si>
  <si>
    <t>D8GCP2_LACCZ</t>
  </si>
  <si>
    <t>D8GI94_CLOLD</t>
  </si>
  <si>
    <t>D8GRM8_CLOLD</t>
  </si>
  <si>
    <t>D8GSW5_CLOLD</t>
  </si>
  <si>
    <t>D8GTI8_CLOLD</t>
  </si>
  <si>
    <t>D8GUS2_CLOLD</t>
  </si>
  <si>
    <t>D8H0W2_BACAI</t>
  </si>
  <si>
    <t>D8H4G8_BACAI</t>
  </si>
  <si>
    <t>D8HLB9_AMYMU</t>
  </si>
  <si>
    <t>D8I4T6_AMYMU</t>
  </si>
  <si>
    <t>D8IIG6_LACFC</t>
  </si>
  <si>
    <t>D8IJC8_LACSC</t>
  </si>
  <si>
    <t>D8KQ63_CORPF</t>
  </si>
  <si>
    <t>D9PPV4_PEPMA</t>
  </si>
  <si>
    <t>D9PRY9_PEPMA</t>
  </si>
  <si>
    <t>D9Q4Y8_CORP1</t>
  </si>
  <si>
    <t>D9QCV2_CORP2</t>
  </si>
  <si>
    <t>D9QTD2_ACEAZ</t>
  </si>
  <si>
    <t>D9QZ43_CLOSW</t>
  </si>
  <si>
    <t>D9R0Q2_CLOSW</t>
  </si>
  <si>
    <t>D9R2Z8_CLOSW</t>
  </si>
  <si>
    <t>D9R6T7_CLOSW</t>
  </si>
  <si>
    <t>D9R6U8_CLOSW</t>
  </si>
  <si>
    <t>D9S3H3_THEOJ</t>
  </si>
  <si>
    <t>D9SNN6_CLOC7</t>
  </si>
  <si>
    <t>D9SVC5_CLOC7</t>
  </si>
  <si>
    <t>D9SVC6_CLOC7</t>
  </si>
  <si>
    <t>D9T1M5_MICAI</t>
  </si>
  <si>
    <t>D9TL34_CALOO</t>
  </si>
  <si>
    <t>D9TNA9_THETC</t>
  </si>
  <si>
    <t>D9V9T8_9ACTO</t>
  </si>
  <si>
    <t>D9VC99_9ACTO</t>
  </si>
  <si>
    <t>D9WI75_9ACTO</t>
  </si>
  <si>
    <t>E0DEG9_9CORY</t>
  </si>
  <si>
    <t>E0E2X0_9FIRM</t>
  </si>
  <si>
    <t>E0E518_9FIRM</t>
  </si>
  <si>
    <t>E0G0L5_ENTFL</t>
  </si>
  <si>
    <t>E0GB15_ENTFL</t>
  </si>
  <si>
    <t>E0GM93_ENTFL</t>
  </si>
  <si>
    <t>E0GW23_ENTFL</t>
  </si>
  <si>
    <t>E0H1F0_ENTFL</t>
  </si>
  <si>
    <t>E0H960_ENTFL</t>
  </si>
  <si>
    <t>E0N0G9_9CORY</t>
  </si>
  <si>
    <t>E0N3B9_9ACTO</t>
  </si>
  <si>
    <t>E0NGF2_PEDAC</t>
  </si>
  <si>
    <t>E0NIN8_9FIRM</t>
  </si>
  <si>
    <t>E0NLZ7_9FIRM</t>
  </si>
  <si>
    <t>E0Q4R0_9BIFI</t>
  </si>
  <si>
    <t>E0QG60_9FIRM</t>
  </si>
  <si>
    <t>E0QHZ7_9FIRM</t>
  </si>
  <si>
    <t>E0QP27_9ACTO</t>
  </si>
  <si>
    <t>E0S083_BUTPB</t>
  </si>
  <si>
    <t>E0TY47_BACPZ</t>
  </si>
  <si>
    <t>E1EQC6_ENTFL</t>
  </si>
  <si>
    <t>E1FGC4_9THEO</t>
  </si>
  <si>
    <t>E1IBW7_9CHLR</t>
  </si>
  <si>
    <t>E1IEP8_9CHLR</t>
  </si>
  <si>
    <t>E1IH50_9CHLR</t>
  </si>
  <si>
    <t>E1II96_9CHLR</t>
  </si>
  <si>
    <t>E1JKP0_9LACO</t>
  </si>
  <si>
    <t>E1KVB0_PEPMA</t>
  </si>
  <si>
    <t>E1KYI9_PEPMA</t>
  </si>
  <si>
    <t>E1L2M3_9ACTN</t>
  </si>
  <si>
    <t>E1L706_9FIRM</t>
  </si>
  <si>
    <t>E1LAJ6_9FIRM</t>
  </si>
  <si>
    <t>E1MFR7_9ACTO</t>
  </si>
  <si>
    <t>E1NBT9_9BIFI</t>
  </si>
  <si>
    <t>E1NEZ8_9LACO</t>
  </si>
  <si>
    <t>E1NJR9_9LACO</t>
  </si>
  <si>
    <t>E1NQX6_9LACO</t>
  </si>
  <si>
    <t>E1NSJ0_9LACO</t>
  </si>
  <si>
    <t>E1NVJ2_9LACO</t>
  </si>
  <si>
    <t>E1QVK2_OLSUV</t>
  </si>
  <si>
    <t>E1SX42_THESX</t>
  </si>
  <si>
    <t>E1TTK0_LACPS</t>
  </si>
  <si>
    <t>E1VW12_ARTAR</t>
  </si>
  <si>
    <t>E2MUL8_9CORY</t>
  </si>
  <si>
    <t>E2NP47_9FIRM</t>
  </si>
  <si>
    <t>E2Q1H0_STRCL</t>
  </si>
  <si>
    <t>E2S3S7_9CORY</t>
  </si>
  <si>
    <t>E2SE55_9ACTO</t>
  </si>
  <si>
    <t>E2Y1H6_ENTFL</t>
  </si>
  <si>
    <t>E2YD89_ENTFL</t>
  </si>
  <si>
    <t>E2YK55_ENTFL</t>
  </si>
  <si>
    <t>E2YXQ5_ENTFL</t>
  </si>
  <si>
    <t>E2Z747_ENTFL</t>
  </si>
  <si>
    <t>E3BDZ8_9MICO</t>
  </si>
  <si>
    <t>E3BT14_9LACO</t>
  </si>
  <si>
    <t>E3BV79_9LACO</t>
  </si>
  <si>
    <t>E3BYF6_9LACO</t>
  </si>
  <si>
    <t>E3C2R8_9LACO</t>
  </si>
  <si>
    <t>E3CA84_9LACO</t>
  </si>
  <si>
    <t>E3E2U5_BACA1</t>
  </si>
  <si>
    <t>E3F9T5_CORP9</t>
  </si>
  <si>
    <t>E3GGQ5_EUBLK</t>
  </si>
  <si>
    <t>E3PXQ7_CLOSD</t>
  </si>
  <si>
    <t>E3R3C4_9LACO</t>
  </si>
  <si>
    <t>E3R695_9LACO</t>
  </si>
  <si>
    <t>E3RBX6_9LACO</t>
  </si>
  <si>
    <t>E4I6U0_ENTFC</t>
  </si>
  <si>
    <t>E4IJD4_ENTFC</t>
  </si>
  <si>
    <t>E4IS75_ENTFC</t>
  </si>
  <si>
    <t>E4IZN1_ENTFC</t>
  </si>
  <si>
    <t>E4J674_ENTFC</t>
  </si>
  <si>
    <t>E4JH12_ENTFC</t>
  </si>
  <si>
    <t>E4KPM5_9LACT</t>
  </si>
  <si>
    <t>E4KPN1_9LACT</t>
  </si>
  <si>
    <t>E4KQV1_9LACT</t>
  </si>
  <si>
    <t>E4KY90_9FIRM</t>
  </si>
  <si>
    <t>E4KYX3_9FIRM</t>
  </si>
  <si>
    <t>E4LAL1_9FIRM</t>
  </si>
  <si>
    <t>E4LG13_9FIRM</t>
  </si>
  <si>
    <t>E4MGG6_9FIRM</t>
  </si>
  <si>
    <t>E4MGZ5_9FIRM</t>
  </si>
  <si>
    <t>E4MJK8_9FIRM</t>
  </si>
  <si>
    <t>E4MKX7_9FIRM</t>
  </si>
  <si>
    <t>E4MLY2_9FIRM</t>
  </si>
  <si>
    <t>E4Q6I5_CALOW</t>
  </si>
  <si>
    <t>E4QC60_CALH1</t>
  </si>
  <si>
    <t>E4R443_BIFLM</t>
  </si>
  <si>
    <t>E4S653_CALKI</t>
  </si>
  <si>
    <t>E4SFC2_CALK2</t>
  </si>
  <si>
    <t>E4SIL9_LACAR</t>
  </si>
  <si>
    <t>E4SNB9_LACAR</t>
  </si>
  <si>
    <t>E4SYP9_LACDN</t>
  </si>
  <si>
    <t>E4W9E4_RHOE1</t>
  </si>
  <si>
    <t>E5G6W9_9NOCA</t>
  </si>
  <si>
    <t>E5VGA3_9FIRM</t>
  </si>
  <si>
    <t>E5VGA4_9FIRM</t>
  </si>
  <si>
    <t>E5VHQ8_9FIRM</t>
  </si>
  <si>
    <t>E5VK31_9FIRM</t>
  </si>
  <si>
    <t>E5VRZ3_9FIRM</t>
  </si>
  <si>
    <t>E5VSI5_9FIRM</t>
  </si>
  <si>
    <t>E5VT82_9FIRM</t>
  </si>
  <si>
    <t>E5W6A5_9BACI</t>
  </si>
  <si>
    <t>E5X4X2_9ACTN</t>
  </si>
  <si>
    <t>E5X869_9ACTN</t>
  </si>
  <si>
    <t>E5XAR3_9ACTN</t>
  </si>
  <si>
    <t>E5XC56_9ACTN</t>
  </si>
  <si>
    <t>E5XEW6_9FIRM</t>
  </si>
  <si>
    <t>E5XXB8_9BIFI</t>
  </si>
  <si>
    <t>E6EKR7_ENTFL</t>
  </si>
  <si>
    <t>E6F1M6_ENTFL</t>
  </si>
  <si>
    <t>E6F415_ENTFL</t>
  </si>
  <si>
    <t>E6FBF7_ENTFL</t>
  </si>
  <si>
    <t>E6FM59_ENTFL</t>
  </si>
  <si>
    <t>E6FSZ6_ENTFL</t>
  </si>
  <si>
    <t>E6G093_ENTFL</t>
  </si>
  <si>
    <t>E6GB01_ENTFL</t>
  </si>
  <si>
    <t>E6GJ51_ENTFL</t>
  </si>
  <si>
    <t>E6GS26_ENTFL</t>
  </si>
  <si>
    <t>E6H2U1_ENTFL</t>
  </si>
  <si>
    <t>E6HBQ1_ENTFL</t>
  </si>
  <si>
    <t>E6HM30_ENTFL</t>
  </si>
  <si>
    <t>E6HUG6_ENTFL</t>
  </si>
  <si>
    <t>E6HZ90_ENTFL</t>
  </si>
  <si>
    <t>E6I8R0_ENTFL</t>
  </si>
  <si>
    <t>E6IGT3_ENTFL</t>
  </si>
  <si>
    <t>E6IR30_ENTFL</t>
  </si>
  <si>
    <t>E6JDU8_9ACTO</t>
  </si>
  <si>
    <t>E6K1L2_PARDN</t>
  </si>
  <si>
    <t>E6KS12_9ACTO</t>
  </si>
  <si>
    <t>E6LMR6_9FIRM</t>
  </si>
  <si>
    <t>E6LND9_9FIRM</t>
  </si>
  <si>
    <t>E6LQF9_9FIRM</t>
  </si>
  <si>
    <t>E6LT66_9LACO</t>
  </si>
  <si>
    <t>E6LWR7_9ACTO</t>
  </si>
  <si>
    <t>E6M4V4_9ACTO</t>
  </si>
  <si>
    <t>E6MK33_9FIRM</t>
  </si>
  <si>
    <t>E6S8F3_INTC7</t>
  </si>
  <si>
    <t>E6TGJ5_MYCSR</t>
  </si>
  <si>
    <t>E6UFB1_RUMA7</t>
  </si>
  <si>
    <t>E6UKF2_RUMA7</t>
  </si>
  <si>
    <t>E6UNV9_CLOTL</t>
  </si>
  <si>
    <t>E6URG7_CLOTL</t>
  </si>
  <si>
    <t>E6URQ4_CLOTL</t>
  </si>
  <si>
    <t>E7FT62_9LACO</t>
  </si>
  <si>
    <t>E7G967_9FIRM</t>
  </si>
  <si>
    <t>E7GIQ3_CLOSY</t>
  </si>
  <si>
    <t>E7GIU8_CLOSY</t>
  </si>
  <si>
    <t>E7GNI7_CLOSY</t>
  </si>
  <si>
    <t>E7GRW9_CLOSY</t>
  </si>
  <si>
    <t>E7MQY2_9FIRM</t>
  </si>
  <si>
    <t>E7NA79_9ACTO</t>
  </si>
  <si>
    <t>E8JHT9_9ACTO</t>
  </si>
  <si>
    <t>E8JJU6_9ACTO</t>
  </si>
  <si>
    <t>E8MI13_BIFL2</t>
  </si>
  <si>
    <t>E8MT31_BIFL1</t>
  </si>
  <si>
    <t>E8N1Q0_ANATU</t>
  </si>
  <si>
    <t>E8ND11_MICTS</t>
  </si>
  <si>
    <t>E8S377_MICSL</t>
  </si>
  <si>
    <t>E8U8M7_DEIML</t>
  </si>
  <si>
    <t>E8UQL5_THEBF</t>
  </si>
  <si>
    <t>E8VJY1_BACST</t>
  </si>
  <si>
    <t>E8ZMX4_CLOB0</t>
  </si>
  <si>
    <t>E8ZNI2_CLOB0</t>
  </si>
  <si>
    <t>E8ZNI3_CLOB0</t>
  </si>
  <si>
    <t>E8ZNX9_CLOB0</t>
  </si>
  <si>
    <t>E9RNH7_LACRE</t>
  </si>
  <si>
    <t>E9RNX1_LACRE</t>
  </si>
  <si>
    <t>E9RV74_9FIRM</t>
  </si>
  <si>
    <t>E9S956_RUMAL</t>
  </si>
  <si>
    <t>E9SDE2_RUMAL</t>
  </si>
  <si>
    <t>E9SM19_CLOSY</t>
  </si>
  <si>
    <t>E9SN26_CLOSY</t>
  </si>
  <si>
    <t>E9SN76_CLOSY</t>
  </si>
  <si>
    <t>E9SS91_CLOSY</t>
  </si>
  <si>
    <t>E9SWZ2_COREQ</t>
  </si>
  <si>
    <t>E9UUC4_9ACTO</t>
  </si>
  <si>
    <t>F0DHW8_9FIRM</t>
  </si>
  <si>
    <t>F0DKC4_9FIRM</t>
  </si>
  <si>
    <t>F0EHK6_ENTCA</t>
  </si>
  <si>
    <t>F0GL89_9LACO</t>
  </si>
  <si>
    <t>F0GSJ1_9LACO</t>
  </si>
  <si>
    <t>F0GTZ1_9FIRM</t>
  </si>
  <si>
    <t>F0H0D2_9FIRM</t>
  </si>
  <si>
    <t>F0HG50_9FIRM</t>
  </si>
  <si>
    <t>F0HK01_9ACTN</t>
  </si>
  <si>
    <t>F0HLT3_9ACTN</t>
  </si>
  <si>
    <t>F0HMQ2_9ACTN</t>
  </si>
  <si>
    <t>F0HNF7_9ACTN</t>
  </si>
  <si>
    <t>F0HWE9_LACDL</t>
  </si>
  <si>
    <t>F0K0Z4_LACD2</t>
  </si>
  <si>
    <t>F0K7Q8_CLOAE</t>
  </si>
  <si>
    <t>F0K8B0_CLOAE</t>
  </si>
  <si>
    <t>F0NT74_LACHH</t>
  </si>
  <si>
    <t>F0NX36_LACHH</t>
  </si>
  <si>
    <t>F0PE02_ENTF6</t>
  </si>
  <si>
    <t>F0PIL4_BACT0</t>
  </si>
  <si>
    <t>F0PJ45_BACT0</t>
  </si>
  <si>
    <t>F0RJL6_DEIPM</t>
  </si>
  <si>
    <t>F0TEV1_LACA3</t>
  </si>
  <si>
    <t>F0THB5_LACA3</t>
  </si>
  <si>
    <t>F0YXY8_9CLOT</t>
  </si>
  <si>
    <t>F0Z163_9CLOT</t>
  </si>
  <si>
    <t>F0Z3C2_9CLOT</t>
  </si>
  <si>
    <t>F1T564_9ACTN</t>
  </si>
  <si>
    <t>F1YPU5_9ACTO</t>
  </si>
  <si>
    <t>F1ZVP8_THEET</t>
  </si>
  <si>
    <t>F2BW02_9FIRM</t>
  </si>
  <si>
    <t>F2H760_BACTU</t>
  </si>
  <si>
    <t>F2H8I5_BACTU</t>
  </si>
  <si>
    <t>F2I7R5_AERUA</t>
  </si>
  <si>
    <t>F2JJI9_CELLD</t>
  </si>
  <si>
    <t>F2JRI3_CELLD</t>
  </si>
  <si>
    <t>F2LZF9_LACAL</t>
  </si>
  <si>
    <t>F2M327_LACAL</t>
  </si>
  <si>
    <t>F2ML86_LACCD</t>
  </si>
  <si>
    <t>F2MUG0_ENTFO</t>
  </si>
  <si>
    <t>F2N9T8_CORGP</t>
  </si>
  <si>
    <t>F2R751_STRVP</t>
  </si>
  <si>
    <t>F2V0A1_ACTVI</t>
  </si>
  <si>
    <t>F2V0I1_ACTVI</t>
  </si>
  <si>
    <t>F3AB83_9FIRM</t>
  </si>
  <si>
    <t>F3ABS3_9FIRM</t>
  </si>
  <si>
    <t>F3AGN3_9FIRM</t>
  </si>
  <si>
    <t>F3ALB4_9FIRM</t>
  </si>
  <si>
    <t>F3AVX5_9FIRM</t>
  </si>
  <si>
    <t>F3B1J5_9FIRM</t>
  </si>
  <si>
    <t>F3B6D8_9FIRM</t>
  </si>
  <si>
    <t>F3B8R4_9FIRM</t>
  </si>
  <si>
    <t>F3BC12_9FIRM</t>
  </si>
  <si>
    <t>F3M0K5_9LACO</t>
  </si>
  <si>
    <t>F3ML46_LACHE</t>
  </si>
  <si>
    <t>F3P963_9ACTO</t>
  </si>
  <si>
    <t>F3R1Y0_ENTFL</t>
  </si>
  <si>
    <t>F3Y982_MELPT</t>
  </si>
  <si>
    <t>F3ZY67_MAHA5</t>
  </si>
  <si>
    <t>F4A3I2_CLOBO</t>
  </si>
  <si>
    <t>F4ACP4_LACJH</t>
  </si>
  <si>
    <t>F4CWJ8_PSEUX</t>
  </si>
  <si>
    <t>F4F081_9FIRM</t>
  </si>
  <si>
    <t>F4F227_VERMA</t>
  </si>
  <si>
    <t>F4FTK3_LACBN</t>
  </si>
  <si>
    <t>F4H8L0_CELFA</t>
  </si>
  <si>
    <t>F4LUD1_TEPAE</t>
  </si>
  <si>
    <t>F5KYN0_9FIRM</t>
  </si>
  <si>
    <t>F5SH54_9BACL</t>
  </si>
  <si>
    <t>PF00226.26 DnaJ domain</t>
  </si>
  <si>
    <t>F5T5J1_9FIRM</t>
  </si>
  <si>
    <t>F5T6H7_9FIRM</t>
  </si>
  <si>
    <t>F5TCK2_9FIRM</t>
  </si>
  <si>
    <t>F5VDV0_9LACO</t>
  </si>
  <si>
    <t>F5XST3_MICPN</t>
  </si>
  <si>
    <t>F6B2V5_DESCC</t>
  </si>
  <si>
    <t>F6B9F9_DESCC</t>
  </si>
  <si>
    <t>F6BJ17_THEXL</t>
  </si>
  <si>
    <t>F6C9Q7_BIFBA</t>
  </si>
  <si>
    <t>F6CB04_LACKZ</t>
  </si>
  <si>
    <t>F6CL90_DESK7</t>
  </si>
  <si>
    <t>F6DQI6_DESRL</t>
  </si>
  <si>
    <t>F6DSM4_DESRL</t>
  </si>
  <si>
    <t>F6DUW8_DESRL</t>
  </si>
  <si>
    <t>F6EJC8_AMYSD</t>
  </si>
  <si>
    <t>F6FPT0_ISOV2</t>
  </si>
  <si>
    <t>F6IXJ0_LACPE</t>
  </si>
  <si>
    <t>F7JCK5_9FIRM</t>
  </si>
  <si>
    <t>F7JJ27_9FIRM</t>
  </si>
  <si>
    <t>F7JM94_9FIRM</t>
  </si>
  <si>
    <t>F7JS94_9FIRM</t>
  </si>
  <si>
    <t>F7JY67_9FIRM</t>
  </si>
  <si>
    <t>F7K762_9FIRM</t>
  </si>
  <si>
    <t>F7KGI8_9FIRM</t>
  </si>
  <si>
    <t>F7KPG3_9FIRM</t>
  </si>
  <si>
    <t>F7KST5_9FIRM</t>
  </si>
  <si>
    <t>F7MNX6_CLOBO</t>
  </si>
  <si>
    <t>F7NMY4_9FIRM</t>
  </si>
  <si>
    <t>F7QSN4_9LACO</t>
  </si>
  <si>
    <t>F7SFJ0_LACJH</t>
  </si>
  <si>
    <t>F7UV14_EEGSY</t>
  </si>
  <si>
    <t>F7UVP5_EEGSY</t>
  </si>
  <si>
    <t>F7V187_EEGSY</t>
  </si>
  <si>
    <t>F7V4E4_CLOSS</t>
  </si>
  <si>
    <t>F7V7Z6_CLOSS</t>
  </si>
  <si>
    <t>F7V906_CLOSS</t>
  </si>
  <si>
    <t>F7Z5P3_BACC6</t>
  </si>
  <si>
    <t>F7ZV18_CLOAT</t>
  </si>
  <si>
    <t>F7ZW28_CLOAT</t>
  </si>
  <si>
    <t>F7ZYW6_CELGA</t>
  </si>
  <si>
    <t>F8AQS7_BIFLN</t>
  </si>
  <si>
    <t>F8DQP0_LACRS</t>
  </si>
  <si>
    <t>F8DYU3_CORRG</t>
  </si>
  <si>
    <t>F8KDM8_LACRE</t>
  </si>
  <si>
    <t>F8KDZ9_LACRE</t>
  </si>
  <si>
    <t>F9EI02_9ACTO</t>
  </si>
  <si>
    <t>F9JH44_9LACO</t>
  </si>
  <si>
    <t>F9MTP3_9FIRM</t>
  </si>
  <si>
    <t>F9MWG9_9FIRM</t>
  </si>
  <si>
    <t>F9MYU4_PEPMA</t>
  </si>
  <si>
    <t>F9N2B8_PEPMA</t>
  </si>
  <si>
    <t>F9N5L1_9FIRM</t>
  </si>
  <si>
    <t>F9PIW4_9ACTO</t>
  </si>
  <si>
    <t>F9PJ37_9ACTO</t>
  </si>
  <si>
    <t>F9PSA3_9FIRM</t>
  </si>
  <si>
    <t>F9UL10_LACPL</t>
  </si>
  <si>
    <t>F9VLQ7_ARTSS</t>
  </si>
  <si>
    <t>F9VQQ1_9ACTO</t>
  </si>
  <si>
    <t>F9XZL2_BIFBU</t>
  </si>
  <si>
    <t>G0CPQ6_CORUL</t>
  </si>
  <si>
    <t>G0CZ02_CORUB</t>
  </si>
  <si>
    <t>G0FX46_AMYMD</t>
  </si>
  <si>
    <t>G0G4Z3_AMYMD</t>
  </si>
  <si>
    <t>G0H5S1_BIFAN</t>
  </si>
  <si>
    <t>G0HCS5_CORVD</t>
  </si>
  <si>
    <t>G0I221_CORPS</t>
  </si>
  <si>
    <t>G0M3B2_LACPE</t>
  </si>
  <si>
    <t>G0PRP2_STRGR</t>
  </si>
  <si>
    <t>G0VQD4_MEGEL</t>
  </si>
  <si>
    <t>G0VRM7_MEGEL</t>
  </si>
  <si>
    <t>G0WV90_STRVR</t>
  </si>
  <si>
    <t>G1UBK5_LACCC</t>
  </si>
  <si>
    <t>G1WG59_9ACTN</t>
  </si>
  <si>
    <t>G1WMQ4_9FIRM</t>
  </si>
  <si>
    <t>G1WPS1_9FIRM</t>
  </si>
  <si>
    <t>G2EHS3_CORGT</t>
  </si>
  <si>
    <t>G2FPS3_9FIRM</t>
  </si>
  <si>
    <t>G2FPV0_9FIRM</t>
  </si>
  <si>
    <t>G2FTZ1_9FIRM</t>
  </si>
  <si>
    <t>G2ID77_9CLOT</t>
  </si>
  <si>
    <t>G2IEX1_9CLOT</t>
  </si>
  <si>
    <t>G2MVG8_9THEO</t>
  </si>
  <si>
    <t>G2PYV0_9FIRM</t>
  </si>
  <si>
    <t>G2SR05_LACRR</t>
  </si>
  <si>
    <t>G2SW16_BIFAN</t>
  </si>
  <si>
    <t>G2SXF9_ROSHA</t>
  </si>
  <si>
    <t>G2SZS3_ROSHA</t>
  </si>
  <si>
    <t>G2TKK8_BACCO</t>
  </si>
  <si>
    <t>G3Z007_9LACO</t>
  </si>
  <si>
    <t>G4CBJ7_9CLOT</t>
  </si>
  <si>
    <t>G4D546_9FIRM</t>
  </si>
  <si>
    <t>G4D6Y9_9FIRM</t>
  </si>
  <si>
    <t>G4D6Z0_9FIRM</t>
  </si>
  <si>
    <t>G4E8E6_9GAMM</t>
  </si>
  <si>
    <t>G4EAU6_9BACL</t>
  </si>
  <si>
    <t>G4EVJ4_BACIU</t>
  </si>
  <si>
    <t>G4J244_9PSEU</t>
  </si>
  <si>
    <t>G4L4A7_TETHN</t>
  </si>
  <si>
    <t>G4NX15_BACPN</t>
  </si>
  <si>
    <t>G4PAW9_BACIU</t>
  </si>
  <si>
    <t>G4QUJ8_CORPS</t>
  </si>
  <si>
    <t>G4QXW2_CORPS</t>
  </si>
  <si>
    <t>G5F510_9ACTN</t>
  </si>
  <si>
    <t>G5F5P4_9ACTN</t>
  </si>
  <si>
    <t>G5F8Q4_9CLOT</t>
  </si>
  <si>
    <t>G5F8V0_9CLOT</t>
  </si>
  <si>
    <t>G5FD50_9CLOT</t>
  </si>
  <si>
    <t>G5FKD4_9CLOT</t>
  </si>
  <si>
    <t>G5GET1_9FIRM</t>
  </si>
  <si>
    <t>G5GGR3_9FIRM</t>
  </si>
  <si>
    <t>G5GHN7_9FIRM</t>
  </si>
  <si>
    <t>G5GIH7_9FIRM</t>
  </si>
  <si>
    <t>G5HC76_9CLOT</t>
  </si>
  <si>
    <t>G5HCQ3_9CLOT</t>
  </si>
  <si>
    <t>G5HDP4_9CLOT</t>
  </si>
  <si>
    <t>G5HL08_9CLOT</t>
  </si>
  <si>
    <t>G5HPR6_9CLOT</t>
  </si>
  <si>
    <t>G5HRZ2_9CLOT</t>
  </si>
  <si>
    <t>G5HVY4_9CLOT</t>
  </si>
  <si>
    <t>G5I075_9CLOT</t>
  </si>
  <si>
    <t>G5I2D8_9CLOT</t>
  </si>
  <si>
    <t>G5I377_9CLOT</t>
  </si>
  <si>
    <t>G5IE16_9CLOT</t>
  </si>
  <si>
    <t>G5IGY2_9CLOT</t>
  </si>
  <si>
    <t>G5IJU1_9CLOT</t>
  </si>
  <si>
    <t>G5IJY4_9CLOT</t>
  </si>
  <si>
    <t>G5IMJ6_9CLOT</t>
  </si>
  <si>
    <t>G5IWE6_9ENTE</t>
  </si>
  <si>
    <t>G6AN78_LACRH</t>
  </si>
  <si>
    <t>G6B4E0_CLODI</t>
  </si>
  <si>
    <t>G6B9U5_CLODI</t>
  </si>
  <si>
    <t>G6BC83_CLODI</t>
  </si>
  <si>
    <t>G6BES0_CLODI</t>
  </si>
  <si>
    <t>G6BFU2_CLODI</t>
  </si>
  <si>
    <t>G6BLL0_CLODI</t>
  </si>
  <si>
    <t>G6BQ39_CLODI</t>
  </si>
  <si>
    <t>G6BWV0_CLODI</t>
  </si>
  <si>
    <t>G6BYA8_CLODI</t>
  </si>
  <si>
    <t>G6CFY3_LACCU</t>
  </si>
  <si>
    <t>G6EV46_LACDE</t>
  </si>
  <si>
    <t>G6F8W2_LACDE</t>
  </si>
  <si>
    <t>G6G7D7_9FIRM</t>
  </si>
  <si>
    <t>G6GA39_9FIRM</t>
  </si>
  <si>
    <t>G6GCU0_9FIRM</t>
  </si>
  <si>
    <t>G6GGF7_9FIRM</t>
  </si>
  <si>
    <t>G6GJ24_9FIRM</t>
  </si>
  <si>
    <t>G6GKU0_9FIRM</t>
  </si>
  <si>
    <t>G6I142_9FIRM</t>
  </si>
  <si>
    <t>G6I3J2_9FIRM</t>
  </si>
  <si>
    <t>G6IS81_PEDAC</t>
  </si>
  <si>
    <t>G6IWR4_LACRH</t>
  </si>
  <si>
    <t>G6WYH4_CORGT</t>
  </si>
  <si>
    <t>G7GWL7_9ACTO</t>
  </si>
  <si>
    <t>G7GYE8_9ACTO</t>
  </si>
  <si>
    <t>G7HY19_9CORY</t>
  </si>
  <si>
    <t>G7M3V6_9CLOT</t>
  </si>
  <si>
    <t>G7M4N2_9CLOT</t>
  </si>
  <si>
    <t>G7M6M6_9CLOT</t>
  </si>
  <si>
    <t>G7M730_9CLOT</t>
  </si>
  <si>
    <t>G7U394_CORPS</t>
  </si>
  <si>
    <t>G7UZ81_LACRH</t>
  </si>
  <si>
    <t>G7W5K8_DESOD</t>
  </si>
  <si>
    <t>G7W9E1_DESOD</t>
  </si>
  <si>
    <t>G7WI76_DESOD</t>
  </si>
  <si>
    <t>G8LUN2_CLOCD</t>
  </si>
  <si>
    <t>G8LY52_CLOCD</t>
  </si>
  <si>
    <t>G8LYR0_CLOCD</t>
  </si>
  <si>
    <t>G8M1B5_CLOCD</t>
  </si>
  <si>
    <t>G8PAB8_PEDCP</t>
  </si>
  <si>
    <t>G8U894_BACCE</t>
  </si>
  <si>
    <t>G8UBB6_BACCE</t>
  </si>
  <si>
    <t>G9EZD4_CLOSG</t>
  </si>
  <si>
    <t>G9EZD5_CLOSG</t>
  </si>
  <si>
    <t>G9F0I0_CLOSG</t>
  </si>
  <si>
    <t>G9F234_CLOSG</t>
  </si>
  <si>
    <t>G9PGN9_9ACTO</t>
  </si>
  <si>
    <t>G9PMB4_9ACTO</t>
  </si>
  <si>
    <t>G9PMV0_9ACTO</t>
  </si>
  <si>
    <t>G9Q4X8_9BACI</t>
  </si>
  <si>
    <t>G9QEX0_9BACI</t>
  </si>
  <si>
    <t>G9R0I0_9FIRM</t>
  </si>
  <si>
    <t>G9R3Q8_9FIRM</t>
  </si>
  <si>
    <t>G9SQU4_ENTFC</t>
  </si>
  <si>
    <t>G9SXK7_ENTFC</t>
  </si>
  <si>
    <t>G9WK95_9FIRM</t>
  </si>
  <si>
    <t>G9WLY5_9FIRM</t>
  </si>
  <si>
    <t>G9WUG9_9FIRM</t>
  </si>
  <si>
    <t>G9WWG1_9FIRM</t>
  </si>
  <si>
    <t>G9WYK5_9FIRM</t>
  </si>
  <si>
    <t>G9X0V4_9FIRM</t>
  </si>
  <si>
    <t>G9X4K9_9FIRM</t>
  </si>
  <si>
    <t>G9X7F0_9FIRM</t>
  </si>
  <si>
    <t>G9XAB2_9FIRM</t>
  </si>
  <si>
    <t>G9XBN2_9FIRM</t>
  </si>
  <si>
    <t>G9XKR4_DESHA</t>
  </si>
  <si>
    <t>G9XPI1_DESHA</t>
  </si>
  <si>
    <t>G9XVT7_DESHA</t>
  </si>
  <si>
    <t>G9ZRW7_9LACO</t>
  </si>
  <si>
    <t>H0B6S9_9ACTO</t>
  </si>
  <si>
    <t>H0E3H3_9ACTN</t>
  </si>
  <si>
    <t>H0JSQ5_9NOCA</t>
  </si>
  <si>
    <t>H0K005_9PSEU</t>
  </si>
  <si>
    <t>H0K699_9PSEU</t>
  </si>
  <si>
    <t>H0KKV8_BIFAN</t>
  </si>
  <si>
    <t>H0NN77_BACCE</t>
  </si>
  <si>
    <t>H0NNE9_BACCE</t>
  </si>
  <si>
    <t>H0QW32_9ACTO</t>
  </si>
  <si>
    <t>H0RCJ1_9ACTO</t>
  </si>
  <si>
    <t>H1AIL2_9FIRM</t>
  </si>
  <si>
    <t>H1ANS2_9FIRM</t>
  </si>
  <si>
    <t>H1CQM3_CLOPF</t>
  </si>
  <si>
    <t>H1CQZ4_CLOPF</t>
  </si>
  <si>
    <t>H1D1X0_9FIRM</t>
  </si>
  <si>
    <t>H1HR27_9FIRM</t>
  </si>
  <si>
    <t>H1HRR0_9FIRM</t>
  </si>
  <si>
    <t>H1HXR3_9BACI</t>
  </si>
  <si>
    <t>H1IDQ2_9FIRM</t>
  </si>
  <si>
    <t>H1IF93_9FIRM</t>
  </si>
  <si>
    <t>H1J3E8_9FIRM</t>
  </si>
  <si>
    <t>H1J527_9FIRM</t>
  </si>
  <si>
    <t>H1J8X1_9FIRM</t>
  </si>
  <si>
    <t>H1JB64_9FIRM</t>
  </si>
  <si>
    <t>H1LD12_9LACO</t>
  </si>
  <si>
    <t>H1LU49_9FIRM</t>
  </si>
  <si>
    <t>H1LV80_9FIRM</t>
  </si>
  <si>
    <t>H1LWK5_9FIRM</t>
  </si>
  <si>
    <t>H2FRT0_CORPS</t>
  </si>
  <si>
    <t>H2G8Q2_CORDP</t>
  </si>
  <si>
    <t>H2G9J6_CORDP</t>
  </si>
  <si>
    <t>H2GKY1_CORDP</t>
  </si>
  <si>
    <t>H2GPP2_CORDP</t>
  </si>
  <si>
    <t>H2GYG7_CORDP</t>
  </si>
  <si>
    <t>H2H5C6_CORDP</t>
  </si>
  <si>
    <t>H2HC91_CORDP</t>
  </si>
  <si>
    <t>H2HJ21_CORDP</t>
  </si>
  <si>
    <t>H2HJJ3_CORDP</t>
  </si>
  <si>
    <t>H2HR86_CORDP</t>
  </si>
  <si>
    <t>H2I3H5_CORDP</t>
  </si>
  <si>
    <t>H2I9V2_CORDP</t>
  </si>
  <si>
    <t>H3L2M9_BIFBR</t>
  </si>
  <si>
    <t>H3NJC6_9LACT</t>
  </si>
  <si>
    <t>H3NP31_9FIRM</t>
  </si>
  <si>
    <t>H3P2E7_LACPN</t>
  </si>
  <si>
    <t>H3RQ13_9LACO</t>
  </si>
  <si>
    <t>H4GII7_9LACO</t>
  </si>
  <si>
    <t>H5RPU1_9NOCA</t>
  </si>
  <si>
    <t>H5T5U5_MELPD</t>
  </si>
  <si>
    <t>H5TQA2_9ACTO</t>
  </si>
  <si>
    <t>H5TZV1_9ACTO</t>
  </si>
  <si>
    <t>H5UM81_9ACTO</t>
  </si>
  <si>
    <t>H5X1Z0_9PSEU</t>
  </si>
  <si>
    <t>H5X8R8_9PSEU</t>
  </si>
  <si>
    <t>H5XFB3_9PSEU</t>
  </si>
  <si>
    <t>H5XQF0_9PSEU</t>
  </si>
  <si>
    <t>H5XSF0_9FIRM</t>
  </si>
  <si>
    <t>H5XVU0_9FIRM</t>
  </si>
  <si>
    <t>H5XZ90_9FIRM</t>
  </si>
  <si>
    <t>H5Y0W3_9FIRM</t>
  </si>
  <si>
    <t>H6M803_CORPS</t>
  </si>
  <si>
    <t>H6R7E6_NOCCG</t>
  </si>
  <si>
    <t>H6RR91_BLASD</t>
  </si>
  <si>
    <t>H7CVM2_CLOPF</t>
  </si>
  <si>
    <t>H7CVZ3_CLOPF</t>
  </si>
  <si>
    <t>H7D2H0_9CLOT</t>
  </si>
  <si>
    <t>H7D7K9_9CLOT</t>
  </si>
  <si>
    <t>H7D9C2_9CLOT</t>
  </si>
  <si>
    <t>H7DDW8_9CLOT</t>
  </si>
  <si>
    <t>H7DKW3_9CLOT</t>
  </si>
  <si>
    <t>H7DTS4_9FIRM</t>
  </si>
  <si>
    <t>H7DXF7_9FIRM</t>
  </si>
  <si>
    <t>H7E161_9FIRM</t>
  </si>
  <si>
    <t>H7FDU3_9CLOT</t>
  </si>
  <si>
    <t>H7FWX5_9LACO</t>
  </si>
  <si>
    <t>H8E175_9MICO</t>
  </si>
  <si>
    <t>H8EAB0_CLOTM</t>
  </si>
  <si>
    <t>H8EEP1_CLOTM</t>
  </si>
  <si>
    <t>H8EH49_CLOTM</t>
  </si>
  <si>
    <t>H8EJH3_CLOTM</t>
  </si>
  <si>
    <t>H8EPC8_CLOTM</t>
  </si>
  <si>
    <t>H8EQ87_CLOTM</t>
  </si>
  <si>
    <t>H8FZC2_PEDPE</t>
  </si>
  <si>
    <t>H8G380_PEDPE</t>
  </si>
  <si>
    <t>H8G8R0_9PSEU</t>
  </si>
  <si>
    <t>H8G9M9_9PSEU</t>
  </si>
  <si>
    <t>H8GYI9_DEIGI</t>
  </si>
  <si>
    <t>H8LAN8_ENTFU</t>
  </si>
  <si>
    <t>H8LRJ7_CORPS</t>
  </si>
  <si>
    <t>I0AV73_CORPS</t>
  </si>
  <si>
    <t>I0CX80_BACAN</t>
  </si>
  <si>
    <t>I0D4D6_BACAN</t>
  </si>
  <si>
    <t>I0DN02_CORPS</t>
  </si>
  <si>
    <t>I0F525_9BACI</t>
  </si>
  <si>
    <t>I0GQ69_SELRU</t>
  </si>
  <si>
    <t>I0H243_ACTMI</t>
  </si>
  <si>
    <t>I0I0P5_9CHLR</t>
  </si>
  <si>
    <t>I0LE14_9ACTO</t>
  </si>
  <si>
    <t>I0LN96_CORGL</t>
  </si>
  <si>
    <t>I0R7X0_9FIRM</t>
  </si>
  <si>
    <t>I0R8B1_9FIRM</t>
  </si>
  <si>
    <t>I0RA49_9FIRM</t>
  </si>
  <si>
    <t>I0UPN6_BACLI</t>
  </si>
  <si>
    <t>I0V627_9PSEU</t>
  </si>
  <si>
    <t>I0WMD7_9NOCA</t>
  </si>
  <si>
    <t>I1D542_9PSEU</t>
  </si>
  <si>
    <t>I1D837_9PSEU</t>
  </si>
  <si>
    <t>O85237_LACSK</t>
  </si>
  <si>
    <t>Q034U9_LACC3</t>
  </si>
  <si>
    <t>Q03DZ6_PEDPA</t>
  </si>
  <si>
    <t>Q03FP6_PEDPA</t>
  </si>
  <si>
    <t>Q03T01_LACBA</t>
  </si>
  <si>
    <t>Q040Y6_LACGA</t>
  </si>
  <si>
    <t>Q047Q5_LACDB</t>
  </si>
  <si>
    <t>Q0AZP7_SYNWW</t>
  </si>
  <si>
    <t>Q0AZQ9_SYNWW</t>
  </si>
  <si>
    <t>Q0S654_RHOSR</t>
  </si>
  <si>
    <t>Q0STC5_CLOPS</t>
  </si>
  <si>
    <t>Q0STM6_CLOPS</t>
  </si>
  <si>
    <t>Q0TQX7_CLOP1</t>
  </si>
  <si>
    <t>Q0TR98_CLOP1</t>
  </si>
  <si>
    <t>Q184F4_CLOD6</t>
  </si>
  <si>
    <t>Q185T7_CLOD6</t>
  </si>
  <si>
    <t>Q18BV8_CLOD6</t>
  </si>
  <si>
    <t>Q1AUZ7_RUBXD</t>
  </si>
  <si>
    <t>Q1AWL3_RUBXD</t>
  </si>
  <si>
    <t>Q1G887_LACDA</t>
  </si>
  <si>
    <t>Q1IXZ6_DEIGD</t>
  </si>
  <si>
    <t>Q24SD4_DESHY</t>
  </si>
  <si>
    <t>Q24UT7_DESHY</t>
  </si>
  <si>
    <t>Q24WA2_DESHY</t>
  </si>
  <si>
    <t>Q2MG38_MICEC</t>
  </si>
  <si>
    <t>Q2RHZ9_MOOTA</t>
  </si>
  <si>
    <t>Q38V69_LACSS</t>
  </si>
  <si>
    <t>Q3AEN2_CARHZ</t>
  </si>
  <si>
    <t>Q3ERH2_BACTI</t>
  </si>
  <si>
    <t>Q3Y185_ENTFC</t>
  </si>
  <si>
    <t>Q4JLD4_LACRE</t>
  </si>
  <si>
    <t>Q4JXY5_CORJK</t>
  </si>
  <si>
    <t>Q4MQN7_BACCE</t>
  </si>
  <si>
    <t>Q4MXE5_BACCE</t>
  </si>
  <si>
    <t>Q5FI26_LACAC</t>
  </si>
  <si>
    <t>Q5FKB5_LACAC</t>
  </si>
  <si>
    <t>Q5YND3_NOCFA</t>
  </si>
  <si>
    <t>Q639A3_BACCZ</t>
  </si>
  <si>
    <t>Q63G41_BACCZ</t>
  </si>
  <si>
    <t>Q65MZ6_BACLD</t>
  </si>
  <si>
    <t>Q6HGL4_BACHK</t>
  </si>
  <si>
    <t>Q6HNL1_BACHK</t>
  </si>
  <si>
    <t>Q6HWM9_BACAN</t>
  </si>
  <si>
    <t>Q6NEU4_CORDI</t>
  </si>
  <si>
    <t>Q734Z6_BACC1</t>
  </si>
  <si>
    <t>Q73DP0_BACC1</t>
  </si>
  <si>
    <t>Q74HR7_LACJO</t>
  </si>
  <si>
    <t>Q813E4_BACCR</t>
  </si>
  <si>
    <t>Q81I19_BACCR</t>
  </si>
  <si>
    <t>Q81NG4_BACAN</t>
  </si>
  <si>
    <t>Q81V95_BACAN</t>
  </si>
  <si>
    <t>Q830C8_ENTFA</t>
  </si>
  <si>
    <t>Q893P0_CLOTE</t>
  </si>
  <si>
    <t>Q898T2_CLOTE</t>
  </si>
  <si>
    <t>Q8ERD9_OCEIH</t>
  </si>
  <si>
    <t>Q8FM40_COREF</t>
  </si>
  <si>
    <t>Q8G5X8_BIFLO</t>
  </si>
  <si>
    <t>Q8NLT6_CORGL</t>
  </si>
  <si>
    <t>Q8R958_THETN</t>
  </si>
  <si>
    <t>Q8XKT0_CLOPE</t>
  </si>
  <si>
    <t>Q97L19_CLOAB</t>
  </si>
  <si>
    <t>Q97L71_CLOAB</t>
  </si>
  <si>
    <t>Q9RTY1_DEIRA</t>
  </si>
  <si>
    <t>YOAR_BACSU</t>
  </si>
  <si>
    <t>ID</t>
  </si>
  <si>
    <t>primary_AC</t>
  </si>
  <si>
    <t>OS</t>
  </si>
  <si>
    <t>OG</t>
  </si>
  <si>
    <t>OX</t>
  </si>
  <si>
    <t>OH</t>
  </si>
  <si>
    <t>Taxonomy</t>
  </si>
  <si>
    <t xml:space="preserve"> Clostridium novyi (strain NT).</t>
  </si>
  <si>
    <t xml:space="preserve"> NCBI_TaxID=386415 {ECO:0000313|EMBL:ABK61303.1, ECO:0000313|Proteomes:UP000008220};</t>
  </si>
  <si>
    <t>Bacteria</t>
  </si>
  <si>
    <t xml:space="preserve"> Firmicutes</t>
  </si>
  <si>
    <t xml:space="preserve"> Clostridia</t>
  </si>
  <si>
    <t xml:space="preserve"> Clostridiales</t>
  </si>
  <si>
    <t xml:space="preserve"> Clostridiaceae</t>
  </si>
  <si>
    <t>Clostridium.</t>
  </si>
  <si>
    <t xml:space="preserve"> Bacillus thuringiensis (strain Al Hakam).</t>
  </si>
  <si>
    <t xml:space="preserve"> NCBI_TaxID=412694 {ECO:0000313|EMBL:ABK83933.1, ECO:0000313|Proteomes:UP000000761};</t>
  </si>
  <si>
    <t xml:space="preserve"> Bacilli</t>
  </si>
  <si>
    <t xml:space="preserve"> Bacillales</t>
  </si>
  <si>
    <t xml:space="preserve"> Bacillaceae</t>
  </si>
  <si>
    <t xml:space="preserve"> Bacillus</t>
  </si>
  <si>
    <t>Bacillus cereus group.</t>
  </si>
  <si>
    <t xml:space="preserve"> NCBI_TaxID=412694 {ECO:0000313|EMBL:ABK86147.1, ECO:0000313|Proteomes:UP000000761};</t>
  </si>
  <si>
    <t xml:space="preserve"> Bifidobacterium adolescentis (strain ATCC 15703 / DSM 20083 / NCTC 11814 / E194a).</t>
  </si>
  <si>
    <t xml:space="preserve"> NCBI_TaxID=367928 {ECO:0000313|EMBL:BAF40126.1, ECO:0000313|Proteomes:UP000008702};</t>
  </si>
  <si>
    <t xml:space="preserve"> Actinobacteria</t>
  </si>
  <si>
    <t xml:space="preserve"> Actinobacteridae</t>
  </si>
  <si>
    <t xml:space="preserve"> Bifidobacteriales</t>
  </si>
  <si>
    <t>Bifidobacteriaceae</t>
  </si>
  <si>
    <t xml:space="preserve"> Bifidobacterium.</t>
  </si>
  <si>
    <t xml:space="preserve"> Thermosinus carboxydivorans Nor1.</t>
  </si>
  <si>
    <t xml:space="preserve"> NCBI_TaxID=401526 {ECO:0000313|EMBL:EAX48571.1};</t>
  </si>
  <si>
    <t xml:space="preserve"> Negativicutes</t>
  </si>
  <si>
    <t xml:space="preserve"> Selenomonadales</t>
  </si>
  <si>
    <t xml:space="preserve"> Veillonellaceae</t>
  </si>
  <si>
    <t>Thermosinus.</t>
  </si>
  <si>
    <t xml:space="preserve"> NCBI_TaxID=401526 {ECO:0000313|EMBL:EAX46706.1};</t>
  </si>
  <si>
    <t xml:space="preserve"> NCBI_TaxID=401526 {ECO:0000313|EMBL:EAX46652.1};</t>
  </si>
  <si>
    <t xml:space="preserve"> Nocardioides sp. (strain BAA-499 / JS614).</t>
  </si>
  <si>
    <t xml:space="preserve"> NCBI_TaxID=196162 {ECO:0000313|EMBL:ABL80676.1, ECO:0000313|Proteomes:UP000000640};</t>
  </si>
  <si>
    <t xml:space="preserve"> Actinomycetales</t>
  </si>
  <si>
    <t>Propionibacterineae</t>
  </si>
  <si>
    <t xml:space="preserve"> Nocardioidaceae</t>
  </si>
  <si>
    <t xml:space="preserve"> Nocardioides.</t>
  </si>
  <si>
    <t xml:space="preserve"> Mycobacterium vanbaalenii (strain DSM 7251 / PYR-1).</t>
  </si>
  <si>
    <t xml:space="preserve"> NCBI_TaxID=350058 {ECO:0000313|EMBL:ABM11960.1, ECO:0000313|Proteomes:UP000009159};</t>
  </si>
  <si>
    <t>Corynebacterineae</t>
  </si>
  <si>
    <t xml:space="preserve"> Mycobacteriaceae</t>
  </si>
  <si>
    <t xml:space="preserve"> Mycobacterium.</t>
  </si>
  <si>
    <t xml:space="preserve"> Clostridium thermocellum (strain ATCC 27405 / DSM 1237 / NBRC 103400 / NCIMB 10682 / NRRL B-4536 / VPI 7372) (Ruminiclostridium thermocellum).</t>
  </si>
  <si>
    <t xml:space="preserve"> NCBI_TaxID=203119 {ECO:0000313|EMBL:ABN52294.1, ECO:0000313|Proteomes:UP000002145};</t>
  </si>
  <si>
    <t xml:space="preserve"> Ruminococcaceae</t>
  </si>
  <si>
    <t>Ruminiclostridium.</t>
  </si>
  <si>
    <t xml:space="preserve"> NCBI_TaxID=203119 {ECO:0000313|EMBL:ABN53588.1, ECO:0000313|Proteomes:UP000002145};</t>
  </si>
  <si>
    <t xml:space="preserve"> NCBI_TaxID=203119 {ECO:0000313|EMBL:ABN53933.1, ECO:0000313|Proteomes:UP000002145};</t>
  </si>
  <si>
    <t xml:space="preserve"> Janibacter sp. HTCC2649.</t>
  </si>
  <si>
    <t xml:space="preserve"> NCBI_TaxID=313589 {ECO:0000313|EMBL:EAQ00052.1};</t>
  </si>
  <si>
    <t>Micrococcineae</t>
  </si>
  <si>
    <t xml:space="preserve"> Intrasporangiaceae</t>
  </si>
  <si>
    <t xml:space="preserve"> Janibacter.</t>
  </si>
  <si>
    <t xml:space="preserve"> Collinsella aerofaciens ATCC 25986.</t>
  </si>
  <si>
    <t xml:space="preserve"> NCBI_TaxID=411903 {ECO:0000313|EMBL:EBA40361.1};</t>
  </si>
  <si>
    <t xml:space="preserve"> Coriobacteridae</t>
  </si>
  <si>
    <t xml:space="preserve"> Coriobacteriales</t>
  </si>
  <si>
    <t>Coriobacterineae</t>
  </si>
  <si>
    <t xml:space="preserve"> Coriobacteriaceae</t>
  </si>
  <si>
    <t xml:space="preserve"> Collinsella.</t>
  </si>
  <si>
    <t xml:space="preserve"> Saccharopolyspora erythraea (strain NRRL 23338).</t>
  </si>
  <si>
    <t xml:space="preserve"> NCBI_TaxID=405948 {ECO:0000313|EMBL:CAM06478.1, ECO:0000313|Proteomes:UP000006728};</t>
  </si>
  <si>
    <t>Pseudonocardineae</t>
  </si>
  <si>
    <t xml:space="preserve"> Pseudonocardiaceae</t>
  </si>
  <si>
    <t xml:space="preserve"> Saccharopolyspora.</t>
  </si>
  <si>
    <t xml:space="preserve"> Desulfotomaculum reducens (strain MI-1).</t>
  </si>
  <si>
    <t xml:space="preserve"> NCBI_TaxID=349161 {ECO:0000313|EMBL:ABO49315.1, ECO:0000313|Proteomes:UP000001556};</t>
  </si>
  <si>
    <t xml:space="preserve"> Peptococcaceae</t>
  </si>
  <si>
    <t>Desulfotomaculum.</t>
  </si>
  <si>
    <t xml:space="preserve"> NCBI_TaxID=349161 {ECO:0000313|EMBL:ABO49712.1, ECO:0000313|Proteomes:UP000001556};</t>
  </si>
  <si>
    <t xml:space="preserve"> Corynebacterium glutamicum (strain R).</t>
  </si>
  <si>
    <t xml:space="preserve"> NCBI_TaxID=340322 {ECO:0000313|EMBL:BAF55757.1, ECO:0000313|Proteomes:UP000006698};</t>
  </si>
  <si>
    <t xml:space="preserve"> Corynebacteriaceae</t>
  </si>
  <si>
    <t xml:space="preserve"> Corynebacterium.</t>
  </si>
  <si>
    <t xml:space="preserve"> Mycobacterium gilvum (strain PYR-GCK) (Mycobacterium flavescens (strain ATCC 700033 / PYR-GCK)).</t>
  </si>
  <si>
    <t xml:space="preserve"> NCBI_TaxID=350054 {ECO:0000313|EMBL:ABP47653.1, ECO:0000313|Proteomes:UP000000232};</t>
  </si>
  <si>
    <t xml:space="preserve"> Salinispora tropica (strain ATCC BAA-916 / DSM 44818 / CNB-440).</t>
  </si>
  <si>
    <t xml:space="preserve"> NCBI_TaxID=369723 {ECO:0000313|EMBL:ABP52671.1, ECO:0000313|Proteomes:UP000000235};</t>
  </si>
  <si>
    <t>Micromonosporineae</t>
  </si>
  <si>
    <t xml:space="preserve"> Micromonosporaceae</t>
  </si>
  <si>
    <t xml:space="preserve"> Salinispora.</t>
  </si>
  <si>
    <t xml:space="preserve"> Caldicellulosiruptor saccharolyticus (strain ATCC 43494 / DSM 8903 / Tp8T 6331).</t>
  </si>
  <si>
    <t xml:space="preserve"> NCBI_TaxID=351627 {ECO:0000313|EMBL:ABP67145.1, ECO:0000313|Proteomes:UP000000256};</t>
  </si>
  <si>
    <t xml:space="preserve"> Thermoanaerobacterales</t>
  </si>
  <si>
    <t>Thermoanaerobacterales Family III. Incertae Sedis</t>
  </si>
  <si>
    <t>Caldicellulosiruptor.</t>
  </si>
  <si>
    <t xml:space="preserve"> Pelotomaculum thermopropionicum (strain DSM 13744 / JCM 10971 / SI).</t>
  </si>
  <si>
    <t xml:space="preserve"> NCBI_TaxID=370438 {ECO:0000313|EMBL:BAF59248.1, ECO:0000313|Proteomes:UP000006556};</t>
  </si>
  <si>
    <t>Pelotomaculum.</t>
  </si>
  <si>
    <t xml:space="preserve"> NCBI_TaxID=370438 {ECO:0000313|EMBL:BAF58940.1, ECO:0000313|Proteomes:UP000006556};</t>
  </si>
  <si>
    <t xml:space="preserve"> Clostridium botulinum (strain Hall / ATCC 3502 / NCTC 13319 / Type A).</t>
  </si>
  <si>
    <t xml:space="preserve"> NCBI_TaxID=441771 {ECO:0000313|Proteomes:UP000001986};</t>
  </si>
  <si>
    <t xml:space="preserve"> Ruminococcus torques ATCC 27756.</t>
  </si>
  <si>
    <t xml:space="preserve"> NCBI_TaxID=411460 {ECO:0000313|EMBL:EDK23437.1};</t>
  </si>
  <si>
    <t xml:space="preserve"> Lachnospiraceae</t>
  </si>
  <si>
    <t>Blautia.</t>
  </si>
  <si>
    <t xml:space="preserve"> candidate division TM7 genomosp. GTL1.</t>
  </si>
  <si>
    <t xml:space="preserve"> NCBI_TaxID=443342 {ECO:0000313|EMBL:EDK72500.1};</t>
  </si>
  <si>
    <t xml:space="preserve"> Candidatus Saccharibacteria.</t>
  </si>
  <si>
    <t xml:space="preserve"> Clostridium kluyveri (strain ATCC 8527 / DSM 555 / NCIMB 10680).</t>
  </si>
  <si>
    <t xml:space="preserve"> NCBI_TaxID=431943 {ECO:0000313|EMBL:EDK35410.1, ECO:0000313|Proteomes:UP000002411};</t>
  </si>
  <si>
    <t xml:space="preserve"> NCBI_TaxID=431943 {ECO:0000313|EMBL:EDK32591.1, ECO:0000313|Proteomes:UP000002411};</t>
  </si>
  <si>
    <t xml:space="preserve"> Roseiflexus sp. (strain RS-1).</t>
  </si>
  <si>
    <t xml:space="preserve"> NCBI_TaxID=357808 {ECO:0000313|EMBL:ABQ89184.1, ECO:0000313|Proteomes:UP000006554};</t>
  </si>
  <si>
    <t xml:space="preserve"> Chloroflexi</t>
  </si>
  <si>
    <t xml:space="preserve"> Chloroflexia</t>
  </si>
  <si>
    <t xml:space="preserve"> Chloroflexales</t>
  </si>
  <si>
    <t xml:space="preserve"> Roseiflexineae</t>
  </si>
  <si>
    <t>Roseiflexaceae</t>
  </si>
  <si>
    <t xml:space="preserve"> Roseiflexus.</t>
  </si>
  <si>
    <t xml:space="preserve"> NCBI_TaxID=357808 {ECO:0000313|EMBL:ABQ91127.1, ECO:0000313|Proteomes:UP000006554};</t>
  </si>
  <si>
    <t xml:space="preserve"> Lactobacillus reuteri (strain DSM 20016).</t>
  </si>
  <si>
    <t xml:space="preserve"> NCBI_TaxID=557436 {ECO:0000313|EMBL:ABQ82316.1, ECO:0000313|Proteomes:UP000001991};</t>
  </si>
  <si>
    <t xml:space="preserve"> Lactobacillales</t>
  </si>
  <si>
    <t xml:space="preserve"> Lactobacillaceae</t>
  </si>
  <si>
    <t>Lactobacillus.</t>
  </si>
  <si>
    <t xml:space="preserve"> Eubacterium ventriosum ATCC 27560.</t>
  </si>
  <si>
    <t xml:space="preserve"> NCBI_TaxID=411463 {ECO:0000313|EMBL:EDM50989.1};</t>
  </si>
  <si>
    <t xml:space="preserve"> Eubacteriaceae</t>
  </si>
  <si>
    <t>Eubacterium.</t>
  </si>
  <si>
    <t xml:space="preserve"> Ruminococcus obeum ATCC 29174.</t>
  </si>
  <si>
    <t xml:space="preserve"> NCBI_TaxID=411459 {ECO:0000313|EMBL:EDM89364.1};</t>
  </si>
  <si>
    <t xml:space="preserve"> NCBI_TaxID=411459 {ECO:0000313|EMBL:EDM88701.1};</t>
  </si>
  <si>
    <t xml:space="preserve"> NCBI_TaxID=411459 {ECO:0000313|EMBL:EDM87690.1};</t>
  </si>
  <si>
    <t xml:space="preserve"> NCBI_TaxID=411459 {ECO:0000313|EMBL:EDM86772.1};</t>
  </si>
  <si>
    <t xml:space="preserve"> Dorea longicatena DSM 13814.</t>
  </si>
  <si>
    <t xml:space="preserve"> NCBI_TaxID=411462 {ECO:0000313|EMBL:EDM64045.1};</t>
  </si>
  <si>
    <t>Dorea.</t>
  </si>
  <si>
    <t xml:space="preserve"> Clostridium beijerinckii (strain ATCC 51743 / NCIMB 8052) (Clostridium acetobutylicum).</t>
  </si>
  <si>
    <t xml:space="preserve"> NCBI_TaxID=290402 {ECO:0000313|EMBL:ABR32779.1, ECO:0000313|Proteomes:UP000000565};</t>
  </si>
  <si>
    <t xml:space="preserve"> NCBI_TaxID=290402 {ECO:0000313|EMBL:ABR32940.1, ECO:0000313|Proteomes:UP000000565};</t>
  </si>
  <si>
    <t xml:space="preserve"> NCBI_TaxID=290402 {ECO:0000313|EMBL:ABR32941.1, ECO:0000313|Proteomes:UP000000565};</t>
  </si>
  <si>
    <t xml:space="preserve"> NCBI_TaxID=290402 {ECO:0000313|EMBL:ABR36214.1, ECO:0000313|Proteomes:UP000000565};</t>
  </si>
  <si>
    <t xml:space="preserve"> NCBI_TaxID=290402 {ECO:0000313|EMBL:ABR36216.1, ECO:0000313|Proteomes:UP000000565};</t>
  </si>
  <si>
    <t xml:space="preserve"> Alkaliphilus metalliredigens (strain QYMF).</t>
  </si>
  <si>
    <t xml:space="preserve"> NCBI_TaxID=293826 {ECO:0000313|EMBL:ABR49748.1, ECO:0000313|Proteomes:UP000001572};</t>
  </si>
  <si>
    <t>Alkaliphilus.</t>
  </si>
  <si>
    <t xml:space="preserve"> Bifidobacterium adolescentis L2-32.</t>
  </si>
  <si>
    <t xml:space="preserve"> NCBI_TaxID=411481 {ECO:0000313|EMBL:EDN82454.1};</t>
  </si>
  <si>
    <t xml:space="preserve"> Ruminococcus gnavus ATCC 29149.</t>
  </si>
  <si>
    <t xml:space="preserve"> NCBI_TaxID=411470 {ECO:0000313|EMBL:EDN79083.1};</t>
  </si>
  <si>
    <t xml:space="preserve"> NCBI_TaxID=411470 {ECO:0000313|EMBL:EDN77038.1};</t>
  </si>
  <si>
    <t xml:space="preserve"> Actinomyces odontolyticus ATCC 17982.</t>
  </si>
  <si>
    <t xml:space="preserve"> NCBI_TaxID=411466 {ECO:0000313|EMBL:EDN80655.1};</t>
  </si>
  <si>
    <t>Actinomycineae</t>
  </si>
  <si>
    <t xml:space="preserve"> Actinomycetaceae</t>
  </si>
  <si>
    <t xml:space="preserve"> Actinomyces.</t>
  </si>
  <si>
    <t xml:space="preserve"> Clostridium botulinum (strain Langeland / NCTC 10281 / Type F).</t>
  </si>
  <si>
    <t xml:space="preserve"> NCBI_TaxID=441772 {ECO:0000313|EMBL:ABS40644.1, ECO:0000313|Proteomes:UP000002410};</t>
  </si>
  <si>
    <t xml:space="preserve"> NCBI_TaxID=441772 {ECO:0000313|EMBL:ABS40763.1, ECO:0000313|Proteomes:UP000002410};</t>
  </si>
  <si>
    <t xml:space="preserve"> NCBI_TaxID=441772 {ECO:0000313|EMBL:ABS42064.1, ECO:0000313|Proteomes:UP000002410};</t>
  </si>
  <si>
    <t xml:space="preserve"> NCBI_TaxID=441772 {ECO:0000313|EMBL:ABS40103.1, ECO:0000313|Proteomes:UP000002410};</t>
  </si>
  <si>
    <t xml:space="preserve"> Bacillus cereus subsp. cytotoxis (strain NVH 391-98).</t>
  </si>
  <si>
    <t xml:space="preserve"> NCBI_TaxID=315749 {ECO:0000313|EMBL:ABS20875.1, ECO:0000313|Proteomes:UP000002300};</t>
  </si>
  <si>
    <t xml:space="preserve"> Roseiflexus castenholzii (strain DSM 13941 / HLO8).</t>
  </si>
  <si>
    <t xml:space="preserve"> NCBI_TaxID=383372 {ECO:0000313|EMBL:ABU56175.1, ECO:0000313|Proteomes:UP000000263};</t>
  </si>
  <si>
    <t xml:space="preserve"> NCBI_TaxID=383372 {ECO:0000313|EMBL:ABU58461.1, ECO:0000313|Proteomes:UP000000263};</t>
  </si>
  <si>
    <t xml:space="preserve"> Clostridium sp. L2-50.</t>
  </si>
  <si>
    <t xml:space="preserve"> NCBI_TaxID=411489 {ECO:0000313|EMBL:EDO59172.1};</t>
  </si>
  <si>
    <t>A7VPA6_9FIRM</t>
  </si>
  <si>
    <t xml:space="preserve"> [Clostridium] leptum DSM 753.</t>
  </si>
  <si>
    <t xml:space="preserve"> NCBI_TaxID=428125 {ECO:0000313|EMBL:EDO62793.1};</t>
  </si>
  <si>
    <t>A8KR28_STROV</t>
  </si>
  <si>
    <t xml:space="preserve"> Streptomyces olivaceus.</t>
  </si>
  <si>
    <t xml:space="preserve"> NCBI_TaxID=47716 {ECO:0000313|EMBL:CAP12613.1};</t>
  </si>
  <si>
    <t>Streptomycineae</t>
  </si>
  <si>
    <t xml:space="preserve"> Streptomycetaceae</t>
  </si>
  <si>
    <t xml:space="preserve"> Streptomyces.</t>
  </si>
  <si>
    <t xml:space="preserve"> Salinispora arenicola (strain CNS-205).</t>
  </si>
  <si>
    <t xml:space="preserve"> NCBI_TaxID=391037 {ECO:0000313|EMBL:ABV96139.1, ECO:0000313|Proteomes:UP000001153};</t>
  </si>
  <si>
    <t xml:space="preserve"> Alkaliphilus oremlandii (strain OhILAs) (Clostridium oremlandii (strain OhILAs)).</t>
  </si>
  <si>
    <t xml:space="preserve"> NCBI_TaxID=350688 {ECO:0000313|EMBL:ABW18459.1, ECO:0000313|Proteomes:UP000000269};</t>
  </si>
  <si>
    <t>A8RHQ6_CLOBW</t>
  </si>
  <si>
    <t xml:space="preserve"> Clostridium bolteae (strain ATCC BAA-613 / WAL 16351).</t>
  </si>
  <si>
    <t xml:space="preserve"> NCBI_TaxID=411902 {ECO:0000313|EMBL:EDP19042.1, ECO:0000313|Proteomes:UP000005396};</t>
  </si>
  <si>
    <t xml:space="preserve"> Lachnospiraceae.</t>
  </si>
  <si>
    <t>A8RMI6_CLOBW</t>
  </si>
  <si>
    <t xml:space="preserve"> NCBI_TaxID=411902 {ECO:0000313|EMBL:EDP17681.1, ECO:0000313|Proteomes:UP000005396};</t>
  </si>
  <si>
    <t>A8RQE4_CLOBW</t>
  </si>
  <si>
    <t xml:space="preserve"> NCBI_TaxID=411902 {ECO:0000313|EMBL:EDP17013.1, ECO:0000313|Proteomes:UP000005396};</t>
  </si>
  <si>
    <t>A8RQY4_CLOBW</t>
  </si>
  <si>
    <t xml:space="preserve"> NCBI_TaxID=411902 {ECO:0000313|EMBL:EDP16951.1, ECO:0000313|Proteomes:UP000005396};</t>
  </si>
  <si>
    <t>A8RWY2_CLOBW</t>
  </si>
  <si>
    <t xml:space="preserve"> NCBI_TaxID=411902 {ECO:0000313|EMBL:EDP15045.1, ECO:0000313|Proteomes:UP000005396};</t>
  </si>
  <si>
    <t xml:space="preserve"> Parvimonas micra ATCC 33270.</t>
  </si>
  <si>
    <t xml:space="preserve"> NCBI_TaxID=411465 {ECO:0000313|EMBL:EDP24605.1};</t>
  </si>
  <si>
    <t xml:space="preserve"> Peptoniphilaceae</t>
  </si>
  <si>
    <t>Parvimonas.</t>
  </si>
  <si>
    <t xml:space="preserve"> NCBI_TaxID=411465 {ECO:0000313|EMBL:EDP23660.1};</t>
  </si>
  <si>
    <t xml:space="preserve"> Coprococcus eutactus ATCC 27759.</t>
  </si>
  <si>
    <t xml:space="preserve"> NCBI_TaxID=411474 {ECO:0000313|EMBL:EDP27472.1};</t>
  </si>
  <si>
    <t>Coprococcus.</t>
  </si>
  <si>
    <t xml:space="preserve"> Lactobacillus helveticus (strain DPC 4571).</t>
  </si>
  <si>
    <t xml:space="preserve"> NCBI_TaxID=405566 {ECO:0000313|EMBL:ABX27163.1, ECO:0000313|Proteomes:UP000000790};</t>
  </si>
  <si>
    <t xml:space="preserve"> Herpetosiphon aurantiacus (strain ATCC 23779 / DSM 785).</t>
  </si>
  <si>
    <t xml:space="preserve"> NCBI_TaxID=316274 {ECO:0000313|EMBL:ABX06691.1, ECO:0000313|Proteomes:UP000000787};</t>
  </si>
  <si>
    <t xml:space="preserve"> Herpetosiphonales</t>
  </si>
  <si>
    <t>Herpetosiphonaceae</t>
  </si>
  <si>
    <t xml:space="preserve"> Herpetosiphon.</t>
  </si>
  <si>
    <t xml:space="preserve"> NCBI_TaxID=316274 {ECO:0000313|EMBL:ABX05303.1, ECO:0000313|Proteomes:UP000000787};</t>
  </si>
  <si>
    <t xml:space="preserve"> Sorangium cellulosum (strain So ce56) (Polyangium cellulosum (strain So ce56)).</t>
  </si>
  <si>
    <t xml:space="preserve"> NCBI_TaxID=448385 {ECO:0000313|EMBL:CAN95430.1, ECO:0000313|Proteomes:UP000002139};</t>
  </si>
  <si>
    <t xml:space="preserve"> Proteobacteria</t>
  </si>
  <si>
    <t xml:space="preserve"> Deltaproteobacteria</t>
  </si>
  <si>
    <t xml:space="preserve"> Myxococcales</t>
  </si>
  <si>
    <t>Sorangiineae</t>
  </si>
  <si>
    <t xml:space="preserve"> Polyangiaceae</t>
  </si>
  <si>
    <t xml:space="preserve"> Sorangium.</t>
  </si>
  <si>
    <t xml:space="preserve"> Bacillus weihenstephanensis (strain KBAB4).</t>
  </si>
  <si>
    <t xml:space="preserve"> NCBI_TaxID=315730 {ECO:0000313|EMBL:ABY44133.1, ECO:0000313|Proteomes:UP000002154};</t>
  </si>
  <si>
    <t xml:space="preserve"> NCBI_TaxID=315730 {ECO:0000313|EMBL:ABY41784.1, ECO:0000313|Proteomes:UP000002154};</t>
  </si>
  <si>
    <t xml:space="preserve"> Chloroflexus aurantiacus (strain ATCC 29366 / DSM 635 / J-10-fl).</t>
  </si>
  <si>
    <t xml:space="preserve"> NCBI_TaxID=324602 {ECO:0000313|EMBL:ABY34529.1, ECO:0000313|Proteomes:UP000002008};</t>
  </si>
  <si>
    <t xml:space="preserve"> Chloroflexineae</t>
  </si>
  <si>
    <t>Chloroflexaceae</t>
  </si>
  <si>
    <t xml:space="preserve"> Chloroflexus.</t>
  </si>
  <si>
    <t xml:space="preserve"> NCBI_TaxID=324602 {ECO:0000313|EMBL:ABY33713.1, ECO:0000313|Proteomes:UP000002008};</t>
  </si>
  <si>
    <t xml:space="preserve"> NCBI_TaxID=324602 {ECO:0000313|EMBL:ABY34287.1, ECO:0000313|Proteomes:UP000002008};</t>
  </si>
  <si>
    <t xml:space="preserve"> Intestinibacter bartlettii DSM 16795.</t>
  </si>
  <si>
    <t xml:space="preserve"> NCBI_TaxID=445973 {ECO:0000313|EMBL:EDQ96916.1};</t>
  </si>
  <si>
    <t>Peptostreptococcaceae</t>
  </si>
  <si>
    <t xml:space="preserve"> Intestinibacter.</t>
  </si>
  <si>
    <t xml:space="preserve"> NCBI_TaxID=445973 {ECO:0000313|EMBL:EDQ96290.1};</t>
  </si>
  <si>
    <t xml:space="preserve"> NCBI_TaxID=445973 {ECO:0000313|EMBL:EDQ95773.1};</t>
  </si>
  <si>
    <t xml:space="preserve"> NCBI_TaxID=445973 {ECO:0000313|EMBL:EDQ95871.1};</t>
  </si>
  <si>
    <t xml:space="preserve"> Dorea formicigenerans ATCC 27755.</t>
  </si>
  <si>
    <t xml:space="preserve"> NCBI_TaxID=411461 {ECO:0000313|EMBL:EDR47954.1};</t>
  </si>
  <si>
    <t xml:space="preserve"> NCBI_TaxID=411461 {ECO:0000313|EMBL:EDR47523.1};</t>
  </si>
  <si>
    <t xml:space="preserve"> Thermoanaerobacter sp. (strain X514).</t>
  </si>
  <si>
    <t xml:space="preserve"> NCBI_TaxID=399726 {ECO:0000313|EMBL:ABY92593.1, ECO:0000313|Proteomes:UP000002155};</t>
  </si>
  <si>
    <t>Thermoanaerobacteraceae</t>
  </si>
  <si>
    <t xml:space="preserve"> Thermoanaerobacter.</t>
  </si>
  <si>
    <t xml:space="preserve"> Thermoanaerobacter pseudethanolicus (strain ATCC 33223 / 39E) (Clostridium thermohydrosulfuricum).</t>
  </si>
  <si>
    <t xml:space="preserve"> NCBI_TaxID=340099 {ECO:0000313|EMBL:ABY94385.1, ECO:0000313|Proteomes:UP000002156};</t>
  </si>
  <si>
    <t xml:space="preserve"> Anaerostipes caccae DSM 14662.</t>
  </si>
  <si>
    <t xml:space="preserve"> NCBI_TaxID=411490 {ECO:0000313|EMBL:EDR97529.1};</t>
  </si>
  <si>
    <t>Anaerostipes.</t>
  </si>
  <si>
    <t xml:space="preserve"> NCBI_TaxID=411490 {ECO:0000313|EMBL:EDR97771.1};</t>
  </si>
  <si>
    <t xml:space="preserve"> NCBI_TaxID=411490 {ECO:0000313|EMBL:EDR97406.1};</t>
  </si>
  <si>
    <t xml:space="preserve"> Erysipelatoclostridium ramosum DSM 1402.</t>
  </si>
  <si>
    <t xml:space="preserve"> NCBI_TaxID=445974 {ECO:0000313|EMBL:EDS19726.1};</t>
  </si>
  <si>
    <t xml:space="preserve"> Erysipelotrichia</t>
  </si>
  <si>
    <t xml:space="preserve"> Erysipelotrichales</t>
  </si>
  <si>
    <t>Erysipelotrichaceae</t>
  </si>
  <si>
    <t xml:space="preserve"> Erysipelatoclostridium.</t>
  </si>
  <si>
    <t xml:space="preserve"> NCBI_TaxID=445974 {ECO:0000313|EMBL:EDS19004.1};</t>
  </si>
  <si>
    <t>B0NBB8_CLOSV</t>
  </si>
  <si>
    <t xml:space="preserve"> [Clostridium] scindens ATCC 35704.</t>
  </si>
  <si>
    <t xml:space="preserve"> NCBI_TaxID=411468 {ECO:0000313|EMBL:EDS08426.1};</t>
  </si>
  <si>
    <t>B0NBN6_CLOSV</t>
  </si>
  <si>
    <t xml:space="preserve"> NCBI_TaxID=411468 {ECO:0000313|EMBL:EDS07972.1};</t>
  </si>
  <si>
    <t xml:space="preserve"> Clostridium sp. SS2/1.</t>
  </si>
  <si>
    <t xml:space="preserve"> NCBI_TaxID=411484 {ECO:0000313|EMBL:EDS21671.1};</t>
  </si>
  <si>
    <t xml:space="preserve"> NCBI_TaxID=411484 {ECO:0000313|EMBL:EDS21982.1};</t>
  </si>
  <si>
    <t xml:space="preserve"> NCBI_TaxID=411484 {ECO:0000313|EMBL:EDS21306.1};</t>
  </si>
  <si>
    <t xml:space="preserve"> Finegoldia magna (strain ATCC 29328) (Peptostreptococcus magnus).</t>
  </si>
  <si>
    <t xml:space="preserve"> NCBI_TaxID=334413 {ECO:0000313|EMBL:BAG07603.1, ECO:0000313|Proteomes:UP000001319};</t>
  </si>
  <si>
    <t>Finegoldia.</t>
  </si>
  <si>
    <t xml:space="preserve"> NCBI_TaxID=334413 {ECO:0000313|EMBL:BAG08216.1, ECO:0000313|Proteomes:UP000001319};</t>
  </si>
  <si>
    <t xml:space="preserve"> Clostridium botulinum C str. Eklund.</t>
  </si>
  <si>
    <t xml:space="preserve"> NCBI_TaxID=445337 {ECO:0000313|EMBL:EDS78629.1};</t>
  </si>
  <si>
    <t xml:space="preserve"> Clostridium perfringens E str. JGS1987.</t>
  </si>
  <si>
    <t xml:space="preserve"> NCBI_TaxID=451755 {ECO:0000313|EMBL:EDT15727.1, ECO:0000313|Proteomes:UP000005337};</t>
  </si>
  <si>
    <t xml:space="preserve"> NCBI_TaxID=451755 {ECO:0000313|EMBL:EDT13689.1, ECO:0000313|Proteomes:UP000005337};</t>
  </si>
  <si>
    <t xml:space="preserve"> [Clostridium] spiroforme DSM 1552.</t>
  </si>
  <si>
    <t xml:space="preserve"> NCBI_TaxID=428126 {ECO:0000313|EMBL:EDS75938.1};</t>
  </si>
  <si>
    <t xml:space="preserve"> NCBI_TaxID=428126 {ECO:0000313|EMBL:EDS73957.1};</t>
  </si>
  <si>
    <t xml:space="preserve"> Anaerofustis stercorihominis DSM 17244.</t>
  </si>
  <si>
    <t xml:space="preserve"> NCBI_TaxID=445971 {ECO:0000313|EMBL:EDS72306.1};</t>
  </si>
  <si>
    <t>Anaerofustis.</t>
  </si>
  <si>
    <t xml:space="preserve"> Desulforudis audaxviator (strain MP104C).</t>
  </si>
  <si>
    <t xml:space="preserve"> NCBI_TaxID=477974 {ECO:0000313|EMBL:ACA59430.1, ECO:0000313|Proteomes:UP000008544};</t>
  </si>
  <si>
    <t>Candidatus Desulforudis.</t>
  </si>
  <si>
    <t xml:space="preserve"> Clostridium botulinum (strain Okra / Type B1).</t>
  </si>
  <si>
    <t xml:space="preserve"> NCBI_TaxID=498213 {ECO:0000313|EMBL:ACA46752.1, ECO:0000313|Proteomes:UP000008541};</t>
  </si>
  <si>
    <t xml:space="preserve"> NCBI_TaxID=498213 {ECO:0000313|EMBL:ACA45553.1, ECO:0000313|Proteomes:UP000008541};</t>
  </si>
  <si>
    <t xml:space="preserve"> NCBI_TaxID=498213 {ECO:0000313|EMBL:ACA43332.1, ECO:0000313|Proteomes:UP000008541};</t>
  </si>
  <si>
    <t xml:space="preserve"> NCBI_TaxID=498213 {ECO:0000313|EMBL:ACA44761.1, ECO:0000313|Proteomes:UP000008541};</t>
  </si>
  <si>
    <t xml:space="preserve"> Clostridium botulinum (strain Loch Maree / Type A3).</t>
  </si>
  <si>
    <t xml:space="preserve"> NCBI_TaxID=498214 {ECO:0000313|EMBL:ACA56357.1, ECO:0000313|Proteomes:UP000000722};</t>
  </si>
  <si>
    <t xml:space="preserve"> NCBI_TaxID=498214 {ECO:0000313|EMBL:ACA54234.1, ECO:0000313|Proteomes:UP000000722};</t>
  </si>
  <si>
    <t xml:space="preserve"> NCBI_TaxID=498214 {ECO:0000313|EMBL:ACA53765.1, ECO:0000313|Proteomes:UP000000722};</t>
  </si>
  <si>
    <t xml:space="preserve"> NCBI_TaxID=498214 {ECO:0000313|EMBL:ACA56557.1, ECO:0000313|Proteomes:UP000000722};</t>
  </si>
  <si>
    <t xml:space="preserve"> Clostridium perfringens B str. ATCC 3626.</t>
  </si>
  <si>
    <t xml:space="preserve"> NCBI_TaxID=451754 {ECO:0000313|EMBL:EDT22457.1, ECO:0000313|Proteomes:UP000004342};</t>
  </si>
  <si>
    <t xml:space="preserve"> Clostridium perfringens CPE str. F4969.</t>
  </si>
  <si>
    <t xml:space="preserve"> NCBI_TaxID=451756 {ECO:0000313|EMBL:EDT27511.1, ECO:0000313|Proteomes:UP000003224};</t>
  </si>
  <si>
    <t xml:space="preserve"> NCBI_TaxID=451756 {ECO:0000313|EMBL:EDT25634.1, ECO:0000313|Proteomes:UP000003224};</t>
  </si>
  <si>
    <t xml:space="preserve"> Clostridium perfringens D str. JGS1721.</t>
  </si>
  <si>
    <t xml:space="preserve"> NCBI_TaxID=488537 {ECO:0000313|EMBL:EDT70661.1};</t>
  </si>
  <si>
    <t xml:space="preserve"> NCBI_TaxID=488537 {ECO:0000313|EMBL:EDT70630.1};</t>
  </si>
  <si>
    <t xml:space="preserve"> Corynebacterium urealyticum (strain ATCC 43042 / DSM 7109).</t>
  </si>
  <si>
    <t xml:space="preserve"> NCBI_TaxID=504474 {ECO:0000313|EMBL:CAQ04149.1, ECO:0000313|Proteomes:UP000001727};</t>
  </si>
  <si>
    <t xml:space="preserve"> Streptomyces griseus subsp. griseus (strain JCM 4626 / NBRC 13350).</t>
  </si>
  <si>
    <t xml:space="preserve"> NCBI_TaxID=455632 {ECO:0000313|EMBL:BAG23028.1, ECO:0000313|Proteomes:UP000001685};</t>
  </si>
  <si>
    <t xml:space="preserve"> Natranaerobius thermophilus (strain ATCC BAA-1301 / DSM 18059 / JW/NM-WN-LF).</t>
  </si>
  <si>
    <t xml:space="preserve"> NCBI_TaxID=457570 {ECO:0000313|EMBL:ACB85076.1, ECO:0000313|Proteomes:UP000001683};</t>
  </si>
  <si>
    <t xml:space="preserve"> Natranaerobiales</t>
  </si>
  <si>
    <t xml:space="preserve"> Natranaerobiaceae</t>
  </si>
  <si>
    <t>Natranaerobius.</t>
  </si>
  <si>
    <t xml:space="preserve"> Micromonospora chersina.</t>
  </si>
  <si>
    <t xml:space="preserve"> NCBI_TaxID=47854 {ECO:0000313|EMBL:ACB47033.1};</t>
  </si>
  <si>
    <t xml:space="preserve"> Micromonospora.</t>
  </si>
  <si>
    <t xml:space="preserve"> Lactobacillus fermentum (strain NBRC 3956 / LMG 18251).</t>
  </si>
  <si>
    <t xml:space="preserve"> NCBI_TaxID=334390 {ECO:0000313|EMBL:BAG27683.1, ECO:0000313|Proteomes:UP000001697};</t>
  </si>
  <si>
    <t xml:space="preserve"> Clostridium botulinum (strain Eklund 17B / Type B).</t>
  </si>
  <si>
    <t xml:space="preserve"> NCBI_TaxID=935198 {ECO:0000313|EMBL:ACD23546.1, ECO:0000313|Proteomes:UP000001195};</t>
  </si>
  <si>
    <t xml:space="preserve"> NCBI_TaxID=935198 {ECO:0000313|EMBL:ACD24181.1, ECO:0000313|Proteomes:UP000001195};</t>
  </si>
  <si>
    <t xml:space="preserve"> NCBI_TaxID=935198 {ECO:0000313|EMBL:ACD25025.1, ECO:0000313|Proteomes:UP000001195};</t>
  </si>
  <si>
    <t xml:space="preserve"> NCBI_TaxID=935198 {ECO:0000313|EMBL:ACD23226.1, ECO:0000313|Proteomes:UP000001195};</t>
  </si>
  <si>
    <t xml:space="preserve"> Bifidobacterium longum (strain DJO10A).</t>
  </si>
  <si>
    <t xml:space="preserve"> NCBI_TaxID=205913 {ECO:0000313|EMBL:ACD98053.1, ECO:0000313|Proteomes:UP000002419};</t>
  </si>
  <si>
    <t xml:space="preserve"> Lactobacillus reuteri 100-23.</t>
  </si>
  <si>
    <t xml:space="preserve"> NCBI_TaxID=349123 {ECO:0000313|EMBL:EDX43222.1};</t>
  </si>
  <si>
    <t xml:space="preserve"> NCBI_TaxID=349123 {ECO:0000313|EMBL:EDX43375.1};</t>
  </si>
  <si>
    <t xml:space="preserve"> Bacillus cereus NVH0597-99.</t>
  </si>
  <si>
    <t xml:space="preserve"> NCBI_TaxID=451707 {ECO:0000313|EMBL:EDX69627.1};</t>
  </si>
  <si>
    <t xml:space="preserve"> NCBI_TaxID=451707 {ECO:0000313|EMBL:EDX66462.1};</t>
  </si>
  <si>
    <t xml:space="preserve"> Bacillus cereus 03BB108.</t>
  </si>
  <si>
    <t xml:space="preserve"> NCBI_TaxID=451709 {ECO:0000313|EMBL:AJI11547.1, ECO:0000313|Proteomes:UP000031861};</t>
  </si>
  <si>
    <t xml:space="preserve"> NCBI_TaxID=451709 {ECO:0000313|EMBL:AJI09931.1, ECO:0000313|Proteomes:UP000031861};</t>
  </si>
  <si>
    <t xml:space="preserve"> Streptomyces sp. Mg1.</t>
  </si>
  <si>
    <t xml:space="preserve"> NCBI_TaxID=465541 {ECO:0000313|EMBL:EDX21723.1};</t>
  </si>
  <si>
    <t xml:space="preserve"> Ruminococcus lactaris ATCC 29176.</t>
  </si>
  <si>
    <t xml:space="preserve"> NCBI_TaxID=471875 {ECO:0000313|EMBL:EDY33776.1};</t>
  </si>
  <si>
    <t>Ruminococcus.</t>
  </si>
  <si>
    <t xml:space="preserve"> NCBI_TaxID=471875 {ECO:0000313|EMBL:EDY31533.1};</t>
  </si>
  <si>
    <t>B5H487_STRC2</t>
  </si>
  <si>
    <t xml:space="preserve"> Streptomyces clavuligerus (strain ATCC 27064 / DSM 738 / JCM 4710 / NBRC 13307 / NCIMB 12785 / NRRL 3585 / VKM Ac-602).</t>
  </si>
  <si>
    <t xml:space="preserve"> NCBI_TaxID=443255 {ECO:0000313|EMBL:EDY53383.1, ECO:0000313|Proteomes:UP000002357};</t>
  </si>
  <si>
    <t xml:space="preserve"> Lactobacillus casei.</t>
  </si>
  <si>
    <t xml:space="preserve"> NCBI_TaxID=1582 {ECO:0000313|EMBL:CAP07852.1};</t>
  </si>
  <si>
    <t xml:space="preserve"> Bacillus cereus AH1134.</t>
  </si>
  <si>
    <t xml:space="preserve"> NCBI_TaxID=405533 {ECO:0000313|EMBL:EDZ54556.1};</t>
  </si>
  <si>
    <t xml:space="preserve"> NCBI_TaxID=405533 {ECO:0000313|EMBL:EDZ53077.1};</t>
  </si>
  <si>
    <t>B6FPN1_9FIRM</t>
  </si>
  <si>
    <t xml:space="preserve"> Tyzzerella nexilis DSM 1787.</t>
  </si>
  <si>
    <t xml:space="preserve"> NCBI_TaxID=500632 {ECO:0000313|EMBL:EEA81990.1};</t>
  </si>
  <si>
    <t>Tyzzerella.</t>
  </si>
  <si>
    <t>B6FR81_9FIRM</t>
  </si>
  <si>
    <t xml:space="preserve"> NCBI_TaxID=500632 {ECO:0000313|EMBL:EEA81460.1};</t>
  </si>
  <si>
    <t xml:space="preserve"> [Clostridium] hiranonis DSM 13275.</t>
  </si>
  <si>
    <t xml:space="preserve"> NCBI_TaxID=500633 {ECO:0000313|EMBL:EEA86076.1};</t>
  </si>
  <si>
    <t xml:space="preserve"> Peptoclostridium.</t>
  </si>
  <si>
    <t xml:space="preserve"> NCBI_TaxID=500633 {ECO:0000313|EMBL:EEA85094.1};</t>
  </si>
  <si>
    <t xml:space="preserve"> NCBI_TaxID=500633 {ECO:0000313|EMBL:EEA85070.1};</t>
  </si>
  <si>
    <t xml:space="preserve"> Collinsella stercoris DSM 13279.</t>
  </si>
  <si>
    <t xml:space="preserve"> NCBI_TaxID=445975 {ECO:0000313|EMBL:EEA90122.1};</t>
  </si>
  <si>
    <t xml:space="preserve"> Anaerococcus hydrogenalis DSM 7454.</t>
  </si>
  <si>
    <t xml:space="preserve"> NCBI_TaxID=561177 {ECO:0000313|EMBL:EEB35141.1};</t>
  </si>
  <si>
    <t>Anaerococcus.</t>
  </si>
  <si>
    <t xml:space="preserve"> Bifidobacterium catenulatum DSM 16992 = JCM 1194 = LMG 11043.</t>
  </si>
  <si>
    <t xml:space="preserve"> NCBI_TaxID=566552 {ECO:0000313|EMBL:EEB21992.1, ECO:0000313|Proteomes:UP000003882};</t>
  </si>
  <si>
    <t xml:space="preserve"> Bacillus cereus (strain B4264).</t>
  </si>
  <si>
    <t xml:space="preserve"> NCBI_TaxID=405532 {ECO:0000313|EMBL:ACK58928.1, ECO:0000313|Proteomes:UP000007096};</t>
  </si>
  <si>
    <t xml:space="preserve"> NCBI_TaxID=405532 {ECO:0000313|EMBL:ACK63851.1, ECO:0000313|Proteomes:UP000007096};</t>
  </si>
  <si>
    <t xml:space="preserve"> Bacillus cereus (strain AH187).</t>
  </si>
  <si>
    <t xml:space="preserve"> NCBI_TaxID=405534 {ECO:0000313|EMBL:ACJ81940.1, ECO:0000313|Proteomes:UP000002214};</t>
  </si>
  <si>
    <t xml:space="preserve"> NCBI_TaxID=405534 {ECO:0000313|EMBL:ACJ78391.1, ECO:0000313|Proteomes:UP000002214};</t>
  </si>
  <si>
    <t xml:space="preserve"> Bacillus cereus (strain G9842).</t>
  </si>
  <si>
    <t xml:space="preserve"> NCBI_TaxID=405531 {ECO:0000313|EMBL:ACK97689.1, ECO:0000313|Proteomes:UP000006744};</t>
  </si>
  <si>
    <t xml:space="preserve"> NCBI_TaxID=405531 {ECO:0000313|EMBL:ACK94382.1, ECO:0000313|Proteomes:UP000006744};</t>
  </si>
  <si>
    <t xml:space="preserve"> Bacillus cereus (strain AH820).</t>
  </si>
  <si>
    <t xml:space="preserve"> NCBI_TaxID=405535 {ECO:0000313|EMBL:ACK87469.1, ECO:0000313|Proteomes:UP000001363};</t>
  </si>
  <si>
    <t xml:space="preserve"> NCBI_TaxID=405535 {ECO:0000313|EMBL:ACK87971.1, ECO:0000313|Proteomes:UP000001363};</t>
  </si>
  <si>
    <t xml:space="preserve"> Bifidobacterium animalis subsp. lactis (strain AD011).</t>
  </si>
  <si>
    <t xml:space="preserve"> NCBI_TaxID=442563 {ECO:0000313|EMBL:ACL29720.1, ECO:0000313|Proteomes:UP000002456};</t>
  </si>
  <si>
    <t xml:space="preserve"> Desulfitobacterium hafniense (strain DCB-2 / DSM 10664).</t>
  </si>
  <si>
    <t xml:space="preserve"> NCBI_TaxID=272564 {ECO:0000313|EMBL:ACL21578.1, ECO:0000313|Proteomes:UP000007726};</t>
  </si>
  <si>
    <t>Desulfitobacterium.</t>
  </si>
  <si>
    <t xml:space="preserve"> NCBI_TaxID=272564 {ECO:0000313|EMBL:ACL22442.1, ECO:0000313|Proteomes:UP000007726};</t>
  </si>
  <si>
    <t xml:space="preserve"> NCBI_TaxID=272564 {ECO:0000313|EMBL:ACL21083.1, ECO:0000313|Proteomes:UP000007726};</t>
  </si>
  <si>
    <t xml:space="preserve"> Chloroflexus aggregans (strain MD-66 / DSM 9485).</t>
  </si>
  <si>
    <t xml:space="preserve"> NCBI_TaxID=326427 {ECO:0000313|EMBL:ACL26104.1, ECO:0000313|Proteomes:UP000002508};</t>
  </si>
  <si>
    <t xml:space="preserve"> NCBI_TaxID=326427 {ECO:0000313|EMBL:ACL24514.1, ECO:0000313|Proteomes:UP000002508};</t>
  </si>
  <si>
    <t xml:space="preserve"> NCBI_TaxID=326427 {ECO:0000313|EMBL:ACL24828.1, ECO:0000313|Proteomes:UP000002508};</t>
  </si>
  <si>
    <t xml:space="preserve"> Atopobium rimae ATCC 49626.</t>
  </si>
  <si>
    <t xml:space="preserve"> NCBI_TaxID=553184 {ECO:0000313|EMBL:EEE17930.1};</t>
  </si>
  <si>
    <t xml:space="preserve"> Atopobium.</t>
  </si>
  <si>
    <t xml:space="preserve"> Clostridium kluyveri (strain NBRC 12016).</t>
  </si>
  <si>
    <t xml:space="preserve"> NCBI_TaxID=583346 {ECO:0000313|EMBL:BAH05525.1, ECO:0000313|Proteomes:UP000007969};</t>
  </si>
  <si>
    <t xml:space="preserve"> NCBI_TaxID=583346 {ECO:0000313|EMBL:BAH08064.1, ECO:0000313|Proteomes:UP000007969};</t>
  </si>
  <si>
    <t xml:space="preserve"> Bacillus cereus (strain Q1).</t>
  </si>
  <si>
    <t xml:space="preserve"> NCBI_TaxID=361100 {ECO:0000313|EMBL:ACM13469.1, ECO:0000313|Proteomes:UP000000441};</t>
  </si>
  <si>
    <t xml:space="preserve"> NCBI_TaxID=361100 {ECO:0000313|EMBL:ACM11122.1, ECO:0000313|Proteomes:UP000000441};</t>
  </si>
  <si>
    <t xml:space="preserve"> Thermomicrobium roseum (strain ATCC 27502 / DSM 5159 / P-2).</t>
  </si>
  <si>
    <t xml:space="preserve"> NCBI_TaxID=309801 {ECO:0000313|EMBL:ACM05930.1, ECO:0000313|Proteomes:UP000000447};</t>
  </si>
  <si>
    <t xml:space="preserve"> Thermomicrobiales</t>
  </si>
  <si>
    <t xml:space="preserve"> Thermomicrobiaceae</t>
  </si>
  <si>
    <t>Thermomicrobium.</t>
  </si>
  <si>
    <t>B9MR96_CALBD</t>
  </si>
  <si>
    <t xml:space="preserve"> Caldicellulosiruptor bescii (strain ATCC BAA-1888 / DSM 6725 / Z-1320) (Anaerocellum thermophilum).</t>
  </si>
  <si>
    <t xml:space="preserve"> NCBI_TaxID=521460 {ECO:0000313|EMBL:ACM60200.1, ECO:0000313|Proteomes:UP000007723};</t>
  </si>
  <si>
    <t xml:space="preserve"> Coprococcus comes ATCC 27758.</t>
  </si>
  <si>
    <t xml:space="preserve"> NCBI_TaxID=470146 {ECO:0000313|EMBL:EEG90059.1};</t>
  </si>
  <si>
    <t xml:space="preserve"> NCBI_TaxID=470146 {ECO:0000313|EMBL:EEG89398.1};</t>
  </si>
  <si>
    <t xml:space="preserve"> Bifidobacterium pseudocatenulatum DSM 20438 = JCM 1200 = LMG 10505.</t>
  </si>
  <si>
    <t xml:space="preserve"> NCBI_TaxID=547043 {ECO:0000313|EMBL:EEG70521.1, ECO:0000313|Proteomes:UP000003875};</t>
  </si>
  <si>
    <t>C0C1G5_9FIRM</t>
  </si>
  <si>
    <t xml:space="preserve"> [Clostridium] hylemonae DSM 15053.</t>
  </si>
  <si>
    <t xml:space="preserve"> NCBI_TaxID=553973 {ECO:0000313|EMBL:EEG73979.1};</t>
  </si>
  <si>
    <t>C0C3B1_9FIRM</t>
  </si>
  <si>
    <t xml:space="preserve"> NCBI_TaxID=553973 {ECO:0000313|EMBL:EEG73287.1};</t>
  </si>
  <si>
    <t xml:space="preserve"> Blautia hydrogenotrophica DSM 10507.</t>
  </si>
  <si>
    <t xml:space="preserve"> NCBI_TaxID=476272 {ECO:0000313|EMBL:EEG50979.1};</t>
  </si>
  <si>
    <t xml:space="preserve"> NCBI_TaxID=476272 {ECO:0000313|EMBL:EEG47371.1};</t>
  </si>
  <si>
    <t>C0D1R2_9FIRM</t>
  </si>
  <si>
    <t xml:space="preserve"> [Clostridium asparagiforme] DSM 15981.</t>
  </si>
  <si>
    <t xml:space="preserve"> NCBI_TaxID=518636 {ECO:0000313|EMBL:EEG54734.1};</t>
  </si>
  <si>
    <t>C0D1Y5_9FIRM</t>
  </si>
  <si>
    <t xml:space="preserve"> NCBI_TaxID=518636 {ECO:0000313|EMBL:EEG54657.1};</t>
  </si>
  <si>
    <t>C0D829_9FIRM</t>
  </si>
  <si>
    <t xml:space="preserve"> NCBI_TaxID=518636 {ECO:0000313|EMBL:EEG52514.1};</t>
  </si>
  <si>
    <t>C0D8W8_9FIRM</t>
  </si>
  <si>
    <t xml:space="preserve"> NCBI_TaxID=518636 {ECO:0000313|EMBL:EEG52230.1};</t>
  </si>
  <si>
    <t>C0DA76_9FIRM</t>
  </si>
  <si>
    <t xml:space="preserve"> NCBI_TaxID=518636 {ECO:0000313|EMBL:EEG51766.1};</t>
  </si>
  <si>
    <t xml:space="preserve"> Corynebacterium matruchotii ATCC 33806.</t>
  </si>
  <si>
    <t xml:space="preserve"> NCBI_TaxID=566549 {ECO:0000313|EMBL:EEG26060.1};</t>
  </si>
  <si>
    <t>C0ECK9_9FIRM</t>
  </si>
  <si>
    <t xml:space="preserve"> [Clostridium] methylpentosum DSM 5476.</t>
  </si>
  <si>
    <t xml:space="preserve"> NCBI_TaxID=537013 {ECO:0000313|EMBL:EEG30825.1};</t>
  </si>
  <si>
    <t xml:space="preserve"> [Eubacterium] hallii DSM 3353.</t>
  </si>
  <si>
    <t xml:space="preserve"> NCBI_TaxID=411469 {ECO:0000313|EMBL:EEG37558.1};</t>
  </si>
  <si>
    <t xml:space="preserve"> NCBI_TaxID=411469 {ECO:0000313|EMBL:EEG37015.1};</t>
  </si>
  <si>
    <t xml:space="preserve"> NCBI_TaxID=411469 {ECO:0000313|EMBL:EEG35002.1};</t>
  </si>
  <si>
    <t xml:space="preserve"> Roseburia inulinivorans DSM 16841.</t>
  </si>
  <si>
    <t xml:space="preserve"> NCBI_TaxID=622312 {ECO:0000313|EMBL:EEG93745.1};</t>
  </si>
  <si>
    <t>Roseburia.</t>
  </si>
  <si>
    <t xml:space="preserve"> NCBI_TaxID=622312 {ECO:0000313|EMBL:EEG92830.1};</t>
  </si>
  <si>
    <t xml:space="preserve"> Dethiobacter alkaliphilus AHT 1.</t>
  </si>
  <si>
    <t xml:space="preserve"> NCBI_TaxID=555088 {ECO:0000313|EMBL:EEG78524.1};</t>
  </si>
  <si>
    <t xml:space="preserve"> Syntrophomonadaceae</t>
  </si>
  <si>
    <t>Dethiobacter.</t>
  </si>
  <si>
    <t xml:space="preserve"> NCBI_TaxID=555088 {ECO:0000313|EMBL:EEG76281.1};</t>
  </si>
  <si>
    <t xml:space="preserve"> Actinomyces coleocanis DSM 15436.</t>
  </si>
  <si>
    <t xml:space="preserve"> NCBI_TaxID=525245 {ECO:0000313|EMBL:EEH63641.1};</t>
  </si>
  <si>
    <t xml:space="preserve"> Actinomyces urogenitalis DSM 15434.</t>
  </si>
  <si>
    <t xml:space="preserve"> NCBI_TaxID=525246 {ECO:0000313|EMBL:EEH65093.1};</t>
  </si>
  <si>
    <t xml:space="preserve"> NCBI_TaxID=525246 {ECO:0000313|EMBL:EEH64754.1};</t>
  </si>
  <si>
    <t xml:space="preserve"> Corynebacterium accolens ATCC 49725.</t>
  </si>
  <si>
    <t xml:space="preserve"> NCBI_TaxID=525260 {ECO:0000313|EMBL:EEI15296.1};</t>
  </si>
  <si>
    <t xml:space="preserve"> Lactobacillus buchneri ATCC 11577.</t>
  </si>
  <si>
    <t xml:space="preserve"> NCBI_TaxID=525318 {ECO:0000313|EMBL:EEI19049.1};</t>
  </si>
  <si>
    <t xml:space="preserve"> Lactobacillus fermentum ATCC 14931.</t>
  </si>
  <si>
    <t xml:space="preserve"> NCBI_TaxID=525325 {ECO:0000313|EMBL:EEI21325.1};</t>
  </si>
  <si>
    <t xml:space="preserve"> Enterococcus faecalis TX0104.</t>
  </si>
  <si>
    <t xml:space="preserve"> NCBI_TaxID=491074 {ECO:0000313|EMBL:EEI11086.1};</t>
  </si>
  <si>
    <t xml:space="preserve"> Enterococcaceae</t>
  </si>
  <si>
    <t>Enterococcus.</t>
  </si>
  <si>
    <t xml:space="preserve"> Lactobacillus hilgardii DSM 20176 = ATCC 8290.</t>
  </si>
  <si>
    <t xml:space="preserve"> NCBI_TaxID=1423757 {ECO:0000313|EMBL:EEI23739.1};</t>
  </si>
  <si>
    <t xml:space="preserve"> Lactobacillus reuteri MM2-3.</t>
  </si>
  <si>
    <t xml:space="preserve"> NCBI_TaxID=585517 {ECO:0000313|EMBL:EEI09071.1, ECO:0000313|Proteomes:UP000004961};</t>
  </si>
  <si>
    <t xml:space="preserve"> NCBI_TaxID=585517 {ECO:0000313|EMBL:EEI08990.1, ECO:0000313|Proteomes:UP000004961};</t>
  </si>
  <si>
    <t xml:space="preserve"> Brevibacillus brevis (strain 47 / JCM 6285 / NBRC 100599).</t>
  </si>
  <si>
    <t xml:space="preserve"> NCBI_TaxID=358681 {ECO:0000313|Proteomes:UP000001877};</t>
  </si>
  <si>
    <t xml:space="preserve"> Paenibacillaceae</t>
  </si>
  <si>
    <t>Brevibacillus.</t>
  </si>
  <si>
    <t xml:space="preserve"> Rhodococcus erythropolis (strain PR4 / NBRC 100887).</t>
  </si>
  <si>
    <t xml:space="preserve"> NCBI_TaxID=234621 {ECO:0000313|EMBL:BAH31830.1, ECO:0000313|Proteomes:UP000002204};</t>
  </si>
  <si>
    <t xml:space="preserve"> Nocardiaceae</t>
  </si>
  <si>
    <t xml:space="preserve"> Rhodococcus.</t>
  </si>
  <si>
    <t xml:space="preserve"> Rhodococcus opacus (strain B4).</t>
  </si>
  <si>
    <t xml:space="preserve"> NCBI_TaxID=632772 {ECO:0000313|EMBL:BAH53498.1, ECO:0000313|Proteomes:UP000002212};</t>
  </si>
  <si>
    <t xml:space="preserve"> Deinococcus deserti (strain VCD115 / DSM 17065 / LMG 22923).</t>
  </si>
  <si>
    <t xml:space="preserve"> NCBI_TaxID=546414 {ECO:0000313|EMBL:ACO46662.1, ECO:0000313|Proteomes:UP000002208};</t>
  </si>
  <si>
    <t xml:space="preserve"> Deinococcus-Thermus</t>
  </si>
  <si>
    <t xml:space="preserve"> Deinococci</t>
  </si>
  <si>
    <t xml:space="preserve"> Deinococcales</t>
  </si>
  <si>
    <t>Deinococcaceae</t>
  </si>
  <si>
    <t xml:space="preserve"> Deinococcus.</t>
  </si>
  <si>
    <t xml:space="preserve"> Clostridium botulinum (strain Kyoto / Type A2).</t>
  </si>
  <si>
    <t xml:space="preserve"> NCBI_TaxID=536232 {ECO:0000313|EMBL:ACO85115.1, ECO:0000313|Proteomes:UP000001374};</t>
  </si>
  <si>
    <t xml:space="preserve"> NCBI_TaxID=536232 {ECO:0000313|EMBL:ACO85745.1, ECO:0000313|Proteomes:UP000001374};</t>
  </si>
  <si>
    <t xml:space="preserve"> NCBI_TaxID=536232 {ECO:0000313|EMBL:ACO85160.1, ECO:0000313|Proteomes:UP000001374};</t>
  </si>
  <si>
    <t xml:space="preserve"> NCBI_TaxID=536232 {ECO:0000313|EMBL:ACO83701.1, ECO:0000313|Proteomes:UP000001374};</t>
  </si>
  <si>
    <t xml:space="preserve"> Anaerococcus lactolyticus ATCC 51172.</t>
  </si>
  <si>
    <t xml:space="preserve"> NCBI_TaxID=525254 {ECO:0000313|EMBL:EEI86785.1};</t>
  </si>
  <si>
    <t xml:space="preserve"> Anaerococcus tetradius ATCC 35098.</t>
  </si>
  <si>
    <t xml:space="preserve"> NCBI_TaxID=525255 {ECO:0000313|EMBL:EEI81909.1};</t>
  </si>
  <si>
    <t xml:space="preserve"> Corynebacterium striatum ATCC 6940.</t>
  </si>
  <si>
    <t xml:space="preserve"> NCBI_TaxID=525268 {ECO:0000313|EMBL:EEI77773.1};</t>
  </si>
  <si>
    <t xml:space="preserve"> Lactobacillus brevis subsp. gravesensis ATCC 27305.</t>
  </si>
  <si>
    <t xml:space="preserve"> NCBI_TaxID=525310 {ECO:0000313|EMBL:EEI70496.1};</t>
  </si>
  <si>
    <t xml:space="preserve"> Enterococcus faecalis TX1322.</t>
  </si>
  <si>
    <t xml:space="preserve"> NCBI_TaxID=525278 {ECO:0000313|EMBL:EEN76075.1};</t>
  </si>
  <si>
    <t xml:space="preserve"> Lactobacillus johnsonii ATCC 33200.</t>
  </si>
  <si>
    <t xml:space="preserve"> NCBI_TaxID=525330 {ECO:0000313|EMBL:EEJ60224.1};</t>
  </si>
  <si>
    <t xml:space="preserve"> Lactobacillus salivarius DSM 20555 = ATCC 11741.</t>
  </si>
  <si>
    <t xml:space="preserve"> NCBI_TaxID=1423799 {ECO:0000313|EMBL:EEJ73928.1};</t>
  </si>
  <si>
    <t xml:space="preserve"> Lactobacillus ultunensis DSM 16047.</t>
  </si>
  <si>
    <t xml:space="preserve"> NCBI_TaxID=525365 {ECO:0000313|EMBL:EEJ72086.1};</t>
  </si>
  <si>
    <t xml:space="preserve"> NCBI_TaxID=525365 {ECO:0000313|EMBL:EEJ71647.1};</t>
  </si>
  <si>
    <t xml:space="preserve"> Lactobacillus vaginalis DSM 5837 = ATCC 49540.</t>
  </si>
  <si>
    <t xml:space="preserve"> NCBI_TaxID=1423814 {ECO:0000313|EMBL:EEJ39956.1};</t>
  </si>
  <si>
    <t xml:space="preserve"> Lactobacillus paracasei subsp. paracasei ATCC 25302.</t>
  </si>
  <si>
    <t xml:space="preserve"> NCBI_TaxID=525337 {ECO:0000313|EMBL:EEI69509.1, ECO:0000313|Proteomes:UP000003495};</t>
  </si>
  <si>
    <t xml:space="preserve"> Corynebacterium glucuronolyticum ATCC 51866.</t>
  </si>
  <si>
    <t xml:space="preserve"> NCBI_TaxID=548478 {ECO:0000313|EMBL:EEI64449.1, ECO:0000313|Proteomes:UP000006237};</t>
  </si>
  <si>
    <t xml:space="preserve"> Bifidobacterium longum subsp. longum ATCC 55813.</t>
  </si>
  <si>
    <t xml:space="preserve"> NCBI_TaxID=548480 {ECO:0000313|EMBL:EEI81406.1};</t>
  </si>
  <si>
    <t xml:space="preserve"> Enterococcus faecalis ATCC 29200.</t>
  </si>
  <si>
    <t xml:space="preserve"> NCBI_TaxID=525271 {ECO:0000313|EMBL:EEN71820.1};</t>
  </si>
  <si>
    <t xml:space="preserve"> Enterococcus faecium TX1330.</t>
  </si>
  <si>
    <t xml:space="preserve"> NCBI_TaxID=525279 {ECO:0000313|EMBL:EEI59174.1};</t>
  </si>
  <si>
    <t xml:space="preserve"> Enterococcus faecalis EnGen0297.</t>
  </si>
  <si>
    <t xml:space="preserve"> NCBI_TaxID=491075 {ECO:0000313|EMBL:EEI57546.1};</t>
  </si>
  <si>
    <t xml:space="preserve"> Lactobacillus rhamnosus LMS2-1.</t>
  </si>
  <si>
    <t xml:space="preserve"> NCBI_TaxID=525361 {ECO:0000313|EMBL:EEN80990.1, ECO:0000313|Proteomes:UP000004525};</t>
  </si>
  <si>
    <t xml:space="preserve"> Lactobacillus crispatus JV-V01.</t>
  </si>
  <si>
    <t xml:space="preserve"> NCBI_TaxID=491076 {ECO:0000313|EMBL:EEJ69448.1, ECO:0000313|Proteomes:UP000005415};</t>
  </si>
  <si>
    <t xml:space="preserve"> NCBI_TaxID=491076 {ECO:0000313|EMBL:EEJ69414.1, ECO:0000313|Proteomes:UP000005415};</t>
  </si>
  <si>
    <t xml:space="preserve"> Oribacterium sinus F0268.</t>
  </si>
  <si>
    <t xml:space="preserve"> NCBI_TaxID=585501 {ECO:0000313|EMBL:EEJ52157.1};</t>
  </si>
  <si>
    <t>Oribacterium.</t>
  </si>
  <si>
    <t xml:space="preserve"> NCBI_TaxID=585501 {ECO:0000313|EMBL:EEJ52100.1};</t>
  </si>
  <si>
    <t xml:space="preserve"> NCBI_TaxID=585501 {ECO:0000313|EMBL:EEJ50934.1};</t>
  </si>
  <si>
    <t xml:space="preserve"> Bacillus cereus m1293.</t>
  </si>
  <si>
    <t xml:space="preserve"> NCBI_TaxID=526973 {ECO:0000313|EMBL:EEK46583.1, ECO:0000313|Proteomes:UP000002290};</t>
  </si>
  <si>
    <t xml:space="preserve"> NCBI_TaxID=526973 {ECO:0000313|EMBL:EEK44240.1, ECO:0000313|Proteomes:UP000002290};</t>
  </si>
  <si>
    <t xml:space="preserve"> Bacillus cereus ATCC 10876.</t>
  </si>
  <si>
    <t xml:space="preserve"> NCBI_TaxID=526980 {ECO:0000313|EMBL:EEK52410.1, ECO:0000313|Proteomes:UP000001484};</t>
  </si>
  <si>
    <t xml:space="preserve"> NCBI_TaxID=526980 {ECO:0000313|EMBL:EEK50038.1, ECO:0000313|Proteomes:UP000001484};</t>
  </si>
  <si>
    <t xml:space="preserve"> Bacillus cereus BGSC 6E1.</t>
  </si>
  <si>
    <t xml:space="preserve"> NCBI_TaxID=526970 {ECO:0000313|EMBL:EEK58145.1, ECO:0000313|Proteomes:UP000000284};</t>
  </si>
  <si>
    <t xml:space="preserve"> NCBI_TaxID=526970 {ECO:0000313|EMBL:EEK55650.1, ECO:0000313|Proteomes:UP000000284};</t>
  </si>
  <si>
    <t xml:space="preserve"> Bacillus cereus 172560W.</t>
  </si>
  <si>
    <t xml:space="preserve"> NCBI_TaxID=526967 {ECO:0000313|EMBL:EEK63745.1, ECO:0000313|Proteomes:UP000001752};</t>
  </si>
  <si>
    <t xml:space="preserve"> NCBI_TaxID=526967 {ECO:0000313|EMBL:EEK61447.1, ECO:0000313|Proteomes:UP000001752};</t>
  </si>
  <si>
    <t xml:space="preserve"> Bacillus cereus MM3.</t>
  </si>
  <si>
    <t xml:space="preserve"> NCBI_TaxID=526971 {ECO:0000313|EMBL:EEK69328.1, ECO:0000313|Proteomes:UP000001751};</t>
  </si>
  <si>
    <t xml:space="preserve"> NCBI_TaxID=526971 {ECO:0000313|EMBL:EEK66799.1, ECO:0000313|Proteomes:UP000001751};</t>
  </si>
  <si>
    <t xml:space="preserve"> Bacillus cereus AH621.</t>
  </si>
  <si>
    <t xml:space="preserve"> NCBI_TaxID=526972 {ECO:0000313|EMBL:EEK74974.1, ECO:0000313|Proteomes:UP000001909};</t>
  </si>
  <si>
    <t xml:space="preserve"> NCBI_TaxID=526972 {ECO:0000313|EMBL:EEK69870.1, ECO:0000313|Proteomes:UP000001909};</t>
  </si>
  <si>
    <t xml:space="preserve"> Bacillus cereus R309803.</t>
  </si>
  <si>
    <t xml:space="preserve"> NCBI_TaxID=526968 {ECO:0000313|EMBL:EEK80579.1, ECO:0000313|Proteomes:UP000006816};</t>
  </si>
  <si>
    <t xml:space="preserve"> NCBI_TaxID=526968 {ECO:0000313|EMBL:EEK75626.1, ECO:0000313|Proteomes:UP000006816};</t>
  </si>
  <si>
    <t xml:space="preserve"> Bacillus cereus ATCC 4342.</t>
  </si>
  <si>
    <t xml:space="preserve"> NCBI_TaxID=526977 {ECO:0000313|EMBL:EEK85838.1, ECO:0000313|Proteomes:UP000001352};</t>
  </si>
  <si>
    <t xml:space="preserve"> NCBI_TaxID=526977 {ECO:0000313|EMBL:EEK83474.1, ECO:0000313|Proteomes:UP000001352};</t>
  </si>
  <si>
    <t xml:space="preserve"> Bacillus cereus m1550.</t>
  </si>
  <si>
    <t xml:space="preserve"> NCBI_TaxID=526969 {ECO:0000313|EMBL:EEK91068.1, ECO:0000313|Proteomes:UP000001371};</t>
  </si>
  <si>
    <t xml:space="preserve"> NCBI_TaxID=526969 {ECO:0000313|EMBL:EEK88558.1, ECO:0000313|Proteomes:UP000001371};</t>
  </si>
  <si>
    <t xml:space="preserve"> Bacillus cereus BDRD-ST26.</t>
  </si>
  <si>
    <t xml:space="preserve"> NCBI_TaxID=526975 {ECO:0000313|EMBL:EEL02323.1, ECO:0000313|Proteomes:UP000002291};</t>
  </si>
  <si>
    <t xml:space="preserve"> NCBI_TaxID=526975 {ECO:0000313|EMBL:EEK99891.1, ECO:0000313|Proteomes:UP000002291};</t>
  </si>
  <si>
    <t xml:space="preserve"> Bacillus cereus BDRD-ST196.</t>
  </si>
  <si>
    <t xml:space="preserve"> NCBI_TaxID=526976 {ECO:0000313|EMBL:EEL07873.1, ECO:0000313|Proteomes:UP000002295};</t>
  </si>
  <si>
    <t xml:space="preserve"> NCBI_TaxID=526976 {ECO:0000313|EMBL:EEL05403.1, ECO:0000313|Proteomes:UP000002295};</t>
  </si>
  <si>
    <t xml:space="preserve"> Bacillus cereus BDRD-Cer4.</t>
  </si>
  <si>
    <t xml:space="preserve"> NCBI_TaxID=526978 {ECO:0000313|EMBL:EEL13175.1, ECO:0000313|Proteomes:UP000001373};</t>
  </si>
  <si>
    <t xml:space="preserve"> NCBI_TaxID=526978 {ECO:0000313|EMBL:EEL10850.1, ECO:0000313|Proteomes:UP000001373};</t>
  </si>
  <si>
    <t xml:space="preserve"> Bacillus cereus 95/8201.</t>
  </si>
  <si>
    <t xml:space="preserve"> NCBI_TaxID=526979 {ECO:0000313|EMBL:EEL18884.1, ECO:0000313|Proteomes:UP000002293};</t>
  </si>
  <si>
    <t xml:space="preserve"> NCBI_TaxID=526979 {ECO:0000313|EMBL:EEL16241.1, ECO:0000313|Proteomes:UP000002293};</t>
  </si>
  <si>
    <t xml:space="preserve"> Bacillus cereus Rock1-15.</t>
  </si>
  <si>
    <t xml:space="preserve"> NCBI_TaxID=526982 {ECO:0000313|EMBL:EEL30450.1, ECO:0000313|Proteomes:UP000001923};</t>
  </si>
  <si>
    <t xml:space="preserve"> NCBI_TaxID=526982 {ECO:0000313|EMBL:EEL28097.1, ECO:0000313|Proteomes:UP000001923};</t>
  </si>
  <si>
    <t xml:space="preserve"> Bacillus cereus Rock3-28.</t>
  </si>
  <si>
    <t xml:space="preserve"> NCBI_TaxID=526983 {ECO:0000313|EMBL:EEL36199.1, ECO:0000313|Proteomes:UP000001379};</t>
  </si>
  <si>
    <t xml:space="preserve"> NCBI_TaxID=526983 {ECO:0000313|EMBL:EEL33824.1, ECO:0000313|Proteomes:UP000001379};</t>
  </si>
  <si>
    <t xml:space="preserve"> Bacillus cereus Rock3-29.</t>
  </si>
  <si>
    <t xml:space="preserve"> NCBI_TaxID=526984 {ECO:0000313|EMBL:EEL41999.1, ECO:0000313|Proteomes:UP000006652};</t>
  </si>
  <si>
    <t xml:space="preserve"> NCBI_TaxID=526984 {ECO:0000313|EMBL:EEL39668.1, ECO:0000313|Proteomes:UP000006652};</t>
  </si>
  <si>
    <t xml:space="preserve"> Bacillus cereus Rock3-42.</t>
  </si>
  <si>
    <t xml:space="preserve"> NCBI_TaxID=526985 {ECO:0000313|EMBL:EEL47397.1, ECO:0000313|Proteomes:UP000000325};</t>
  </si>
  <si>
    <t xml:space="preserve"> NCBI_TaxID=526985 {ECO:0000313|EMBL:EEL44942.1, ECO:0000313|Proteomes:UP000000325};</t>
  </si>
  <si>
    <t xml:space="preserve"> Bacillus cereus Rock3-44.</t>
  </si>
  <si>
    <t xml:space="preserve"> NCBI_TaxID=526986 {ECO:0000313|EMBL:EEL52171.1, ECO:0000313|Proteomes:UP000006654};</t>
  </si>
  <si>
    <t xml:space="preserve"> Bacillus cereus Rock4-2.</t>
  </si>
  <si>
    <t xml:space="preserve"> NCBI_TaxID=526987 {ECO:0000313|EMBL:EEL57752.1, ECO:0000313|Proteomes:UP000001443};</t>
  </si>
  <si>
    <t xml:space="preserve"> NCBI_TaxID=526987 {ECO:0000313|EMBL:EEL52827.1, ECO:0000313|Proteomes:UP000001443};</t>
  </si>
  <si>
    <t xml:space="preserve"> Bacillus cereus Rock4-18.</t>
  </si>
  <si>
    <t xml:space="preserve"> NCBI_TaxID=526988 {ECO:0000313|EMBL:EEL60152.1, ECO:0000313|Proteomes:UP000001384};</t>
  </si>
  <si>
    <t xml:space="preserve"> Bacillus cereus F65185.</t>
  </si>
  <si>
    <t xml:space="preserve"> NCBI_TaxID=526989 {ECO:0000313|EMBL:EEL66624.1, ECO:0000313|Proteomes:UP000000629};</t>
  </si>
  <si>
    <t xml:space="preserve"> NCBI_TaxID=526989 {ECO:0000313|EMBL:EEL64385.1, ECO:0000313|Proteomes:UP000000629};</t>
  </si>
  <si>
    <t xml:space="preserve"> Bacillus cereus AH603.</t>
  </si>
  <si>
    <t xml:space="preserve"> NCBI_TaxID=526990 {ECO:0000313|EMBL:EEL72491.1, ECO:0000313|Proteomes:UP000001753};</t>
  </si>
  <si>
    <t xml:space="preserve"> NCBI_TaxID=526990 {ECO:0000313|EMBL:EEL70083.1, ECO:0000313|Proteomes:UP000001753};</t>
  </si>
  <si>
    <t xml:space="preserve"> NCBI_TaxID=526990 {ECO:0000313|EMBL:EEL67737.1, ECO:0000313|Proteomes:UP000001753};</t>
  </si>
  <si>
    <t xml:space="preserve"> Bacillus cereus AH1271.</t>
  </si>
  <si>
    <t xml:space="preserve"> NCBI_TaxID=526992 {ECO:0000313|EMBL:EEL83804.1, ECO:0000313|Proteomes:UP000001354};</t>
  </si>
  <si>
    <t xml:space="preserve"> NCBI_TaxID=526992 {ECO:0000313|EMBL:EEL81362.1, ECO:0000313|Proteomes:UP000001354};</t>
  </si>
  <si>
    <t xml:space="preserve"> Bacillus cereus AH1272.</t>
  </si>
  <si>
    <t xml:space="preserve"> NCBI_TaxID=526993 {ECO:0000313|EMBL:EEL89593.1, ECO:0000313|Proteomes:UP000001750};</t>
  </si>
  <si>
    <t xml:space="preserve"> NCBI_TaxID=526993 {ECO:0000313|EMBL:EEL87115.1, ECO:0000313|Proteomes:UP000001750};</t>
  </si>
  <si>
    <t xml:space="preserve"> Bacillus mycoides Rock1-4.</t>
  </si>
  <si>
    <t xml:space="preserve"> NCBI_TaxID=526998 {ECO:0000313|EMBL:EEM07025.1, ECO:0000313|Proteomes:UP000001053};</t>
  </si>
  <si>
    <t xml:space="preserve"> NCBI_TaxID=526998 {ECO:0000313|EMBL:EEM06913.1, ECO:0000313|Proteomes:UP000001053};</t>
  </si>
  <si>
    <t xml:space="preserve"> Bacillus pseudomycoides DSM 12442.</t>
  </si>
  <si>
    <t xml:space="preserve"> NCBI_TaxID=527000 {ECO:0000313|EMBL:EEM18732.1, ECO:0000313|Proteomes:UP000001378};</t>
  </si>
  <si>
    <t xml:space="preserve"> Bacillus.</t>
  </si>
  <si>
    <t xml:space="preserve"> NCBI_TaxID=527000 {ECO:0000313|EMBL:EEM18481.1, ECO:0000313|Proteomes:UP000001378};</t>
  </si>
  <si>
    <t xml:space="preserve"> Bacillus thuringiensis serovar tochigiensis BGSC 4Y1.</t>
  </si>
  <si>
    <t xml:space="preserve"> NCBI_TaxID=527024 {ECO:0000313|EMBL:EEM24282.1, ECO:0000313|Proteomes:UP000001913};</t>
  </si>
  <si>
    <t xml:space="preserve"> NCBI_TaxID=527024 {ECO:0000313|EMBL:EEM21867.1, ECO:0000313|Proteomes:UP000001913};</t>
  </si>
  <si>
    <t xml:space="preserve"> Bacillus thuringiensis Bt407.</t>
  </si>
  <si>
    <t xml:space="preserve"> NCBI_TaxID=527021 {ECO:0000313|EMBL:EEM30620.1, ECO:0000313|Proteomes:UP000001233};</t>
  </si>
  <si>
    <t xml:space="preserve"> NCBI_TaxID=527021 {ECO:0000313|EMBL:EEM25788.1, ECO:0000313|Proteomes:UP000001233};</t>
  </si>
  <si>
    <t xml:space="preserve"> Bacillus thuringiensis serovar sotto str. T04001.</t>
  </si>
  <si>
    <t xml:space="preserve"> NCBI_TaxID=527026 {ECO:0000313|EMBL:EEM43467.1, ECO:0000313|Proteomes:UP000001375};</t>
  </si>
  <si>
    <t xml:space="preserve"> NCBI_TaxID=527026 {ECO:0000313|EMBL:EEM41160.1, ECO:0000313|Proteomes:UP000001375};</t>
  </si>
  <si>
    <t xml:space="preserve"> Bacillus thuringiensis serovar pakistani str. T13001.</t>
  </si>
  <si>
    <t xml:space="preserve"> NCBI_TaxID=527027 {ECO:0000313|EMBL:EEM49496.1, ECO:0000313|Proteomes:UP000001911};</t>
  </si>
  <si>
    <t xml:space="preserve"> NCBI_TaxID=527027 {ECO:0000313|EMBL:EEM47191.1, ECO:0000313|Proteomes:UP000001911};</t>
  </si>
  <si>
    <t xml:space="preserve"> Bacillus thuringiensis serovar monterrey BGSC 4AJ1.</t>
  </si>
  <si>
    <t xml:space="preserve"> NCBI_TaxID=527022 {ECO:0000313|EMBL:EEM61507.1, ECO:0000313|Proteomes:UP000000326};</t>
  </si>
  <si>
    <t xml:space="preserve"> NCBI_TaxID=527022 {ECO:0000313|EMBL:EEM59135.1, ECO:0000313|Proteomes:UP000000326};</t>
  </si>
  <si>
    <t xml:space="preserve"> Bacillus thuringiensis serovar berliner ATCC 10792.</t>
  </si>
  <si>
    <t xml:space="preserve"> NCBI_TaxID=527031 {ECO:0000313|EMBL:EEM67875.1, ECO:0000313|Proteomes:UP000001925};</t>
  </si>
  <si>
    <t xml:space="preserve"> NCBI_TaxID=527031 {ECO:0000313|EMBL:EEM65465.1, ECO:0000313|Proteomes:UP000001925};</t>
  </si>
  <si>
    <t xml:space="preserve"> Bacillus thuringiensis serovar andalousiensis BGSC 4AW1.</t>
  </si>
  <si>
    <t xml:space="preserve"> NCBI_TaxID=527032 {ECO:0000313|EMBL:EEM73357.1, ECO:0000313|Proteomes:UP000001380};</t>
  </si>
  <si>
    <t xml:space="preserve"> NCBI_TaxID=527032 {ECO:0000313|EMBL:EEM70907.1, ECO:0000313|Proteomes:UP000001380};</t>
  </si>
  <si>
    <t xml:space="preserve"> Bacillus thuringiensis serovar pondicheriensis BGSC 4BA1.</t>
  </si>
  <si>
    <t xml:space="preserve"> NCBI_TaxID=527029 {ECO:0000313|EMBL:EEM79360.1, ECO:0000313|Proteomes:UP000006660};</t>
  </si>
  <si>
    <t xml:space="preserve"> NCBI_TaxID=527029 {ECO:0000313|EMBL:EEM76908.1, ECO:0000313|Proteomes:UP000006660};</t>
  </si>
  <si>
    <t xml:space="preserve"> Bacillus thuringiensis serovar huazhongensis BGSC 4BD1.</t>
  </si>
  <si>
    <t xml:space="preserve"> NCBI_TaxID=527030 {ECO:0000313|EMBL:EEM85381.1, ECO:0000313|Proteomes:UP000000627};</t>
  </si>
  <si>
    <t xml:space="preserve"> NCBI_TaxID=527030 {ECO:0000313|EMBL:EEM83120.1, ECO:0000313|Proteomes:UP000000627};</t>
  </si>
  <si>
    <t xml:space="preserve"> Bacillus thuringiensis serovar pulsiensis BGSC 4CC1.</t>
  </si>
  <si>
    <t xml:space="preserve"> NCBI_TaxID=527028 {ECO:0000313|EMBL:EEM91362.1, ECO:0000313|Proteomes:UP000006665};</t>
  </si>
  <si>
    <t xml:space="preserve"> NCBI_TaxID=527028 {ECO:0000313|EMBL:EEM88919.1, ECO:0000313|Proteomes:UP000006665};</t>
  </si>
  <si>
    <t xml:space="preserve"> Bacillus thuringiensis IBL 200.</t>
  </si>
  <si>
    <t xml:space="preserve"> NCBI_TaxID=527019 {ECO:0000313|EMBL:EEM98038.1, ECO:0000313|Proteomes:UP000001220};</t>
  </si>
  <si>
    <t xml:space="preserve"> NCBI_TaxID=527019 {ECO:0000313|EMBL:EEM95501.1, ECO:0000313|Proteomes:UP000001220};</t>
  </si>
  <si>
    <t xml:space="preserve"> Bacillus thuringiensis IBL 4222.</t>
  </si>
  <si>
    <t xml:space="preserve"> NCBI_TaxID=527020 {ECO:0000313|EMBL:EEN04719.1, ECO:0000313|Proteomes:UP000006648};</t>
  </si>
  <si>
    <t xml:space="preserve"> NCBI_TaxID=527020 {ECO:0000313|EMBL:EEN02426.1, ECO:0000313|Proteomes:UP000006648};</t>
  </si>
  <si>
    <t xml:space="preserve"> Rhodococcus erythropolis SK121.</t>
  </si>
  <si>
    <t xml:space="preserve"> NCBI_TaxID=596309 {ECO:0000313|EMBL:EEN84578.1};</t>
  </si>
  <si>
    <t xml:space="preserve"> Corynebacterium aurimucosum (strain ATCC 700975 / DSM 44827 / CN-1) (Corynebacterium nigricans).</t>
  </si>
  <si>
    <t xml:space="preserve"> NCBI_TaxID=548476 {ECO:0000313|EMBL:ACP33940.1, ECO:0000313|Proteomes:UP000002077};</t>
  </si>
  <si>
    <t xml:space="preserve"> Collinsella intestinalis DSM 13280.</t>
  </si>
  <si>
    <t xml:space="preserve"> NCBI_TaxID=521003 {ECO:0000313|EMBL:EEP44782.1};</t>
  </si>
  <si>
    <t xml:space="preserve"> Veillonella dispar ATCC 17748.</t>
  </si>
  <si>
    <t xml:space="preserve"> NCBI_TaxID=546273 {ECO:0000313|EMBL:EEP65278.1};</t>
  </si>
  <si>
    <t>Veillonella.</t>
  </si>
  <si>
    <t xml:space="preserve"> Shuttleworthia satelles DSM 14600.</t>
  </si>
  <si>
    <t xml:space="preserve"> NCBI_TaxID=626523 {ECO:0000313|EMBL:EEP29442.1};</t>
  </si>
  <si>
    <t>Shuttleworthia.</t>
  </si>
  <si>
    <t xml:space="preserve"> NCBI_TaxID=626523 {ECO:0000313|EMBL:EEP28574.1};</t>
  </si>
  <si>
    <t xml:space="preserve"> Clostridium butyricum E4 str. BoNT E BL5262.</t>
  </si>
  <si>
    <t xml:space="preserve"> NCBI_TaxID=632245 {ECO:0000313|EMBL:EEP55465.1, ECO:0000313|Proteomes:UP000003081};</t>
  </si>
  <si>
    <t xml:space="preserve"> NCBI_TaxID=632245 {ECO:0000313|EMBL:EEP55701.1, ECO:0000313|Proteomes:UP000003081};</t>
  </si>
  <si>
    <t xml:space="preserve"> NCBI_TaxID=632245 {ECO:0000313|EMBL:EEP54588.1, ECO:0000313|Proteomes:UP000003081};</t>
  </si>
  <si>
    <t xml:space="preserve"> NCBI_TaxID=632245 {ECO:0000313|EMBL:EEP53978.1, ECO:0000313|Proteomes:UP000003081};</t>
  </si>
  <si>
    <t xml:space="preserve"> NCBI_TaxID=632245 {ECO:0000313|EMBL:EEP53723.1, ECO:0000313|Proteomes:UP000003081};</t>
  </si>
  <si>
    <t xml:space="preserve"> NCBI_TaxID=632245 {ECO:0000313|EMBL:EEP54515.1, ECO:0000313|Proteomes:UP000003081};</t>
  </si>
  <si>
    <t xml:space="preserve"> Corynebacterium kroppenstedtii (strain DSM 44385 / CCUG 35717).</t>
  </si>
  <si>
    <t xml:space="preserve"> NCBI_TaxID=645127 {ECO:0000313|EMBL:ACR17050.1, ECO:0000313|Proteomes:UP000001473};</t>
  </si>
  <si>
    <t xml:space="preserve"> Micromonospora sp. ATCC 39149.</t>
  </si>
  <si>
    <t xml:space="preserve"> NCBI_TaxID=219305 {ECO:0000313|EMBL:EEP72189.1};</t>
  </si>
  <si>
    <t xml:space="preserve"> Lactobacillus jensenii 269-3.</t>
  </si>
  <si>
    <t xml:space="preserve"> NCBI_TaxID=596325 {ECO:0000313|EMBL:EEQ25294.1, ECO:0000313|Proteomes:UP000003519};</t>
  </si>
  <si>
    <t xml:space="preserve"> Eubacterium rectale (strain ATCC 33656 / VPI 0990).</t>
  </si>
  <si>
    <t xml:space="preserve"> NCBI_TaxID=515619 {ECO:0000313|EMBL:ACR76049.1, ECO:0000313|Proteomes:UP000001477};</t>
  </si>
  <si>
    <t xml:space="preserve"> NCBI_TaxID=515619 {ECO:0000313|EMBL:ACR76734.1, ECO:0000313|Proteomes:UP000001477};</t>
  </si>
  <si>
    <t xml:space="preserve"> Beutenbergia cavernae (strain ATCC BAA-8 / DSM 12333 / NBRC 16432).</t>
  </si>
  <si>
    <t xml:space="preserve"> NCBI_TaxID=471853 {ECO:0000313|EMBL:ACQ79386.1, ECO:0000313|Proteomes:UP000007962};</t>
  </si>
  <si>
    <t xml:space="preserve"> Beutenbergiaceae</t>
  </si>
  <si>
    <t xml:space="preserve"> Beutenbergia.</t>
  </si>
  <si>
    <t xml:space="preserve"> Bifidobacterium longum subsp. infantis CCUG 52486.</t>
  </si>
  <si>
    <t xml:space="preserve"> NCBI_TaxID=537937 {ECO:0000313|EMBL:EEQ55087.1};</t>
  </si>
  <si>
    <t xml:space="preserve"> Clostridiales bacterium 1_7_47FAA.</t>
  </si>
  <si>
    <t xml:space="preserve"> NCBI_TaxID=457421 {ECO:0000313|EMBL:EEQ57008.1};</t>
  </si>
  <si>
    <t xml:space="preserve"> Clostridiales.</t>
  </si>
  <si>
    <t xml:space="preserve"> NCBI_TaxID=457421 {ECO:0000313|EMBL:EEQ57725.1};</t>
  </si>
  <si>
    <t xml:space="preserve"> NCBI_TaxID=457421 {ECO:0000313|EMBL:EEQ56675.1};</t>
  </si>
  <si>
    <t xml:space="preserve"> NCBI_TaxID=457421 {ECO:0000313|EMBL:EEQ61409.1};</t>
  </si>
  <si>
    <t xml:space="preserve"> NCBI_TaxID=457421 {ECO:0000313|EMBL:EEQ62044.1};</t>
  </si>
  <si>
    <t xml:space="preserve"> Lactobacillus paracasei subsp. paracasei 8700:2.</t>
  </si>
  <si>
    <t xml:space="preserve"> NCBI_TaxID=537973 {ECO:0000313|EMBL:EEQ65664.2, ECO:0000313|Proteomes:UP000015927};</t>
  </si>
  <si>
    <t xml:space="preserve"> Clostridium botulinum E1 str. 'BoNT E Beluga'.</t>
  </si>
  <si>
    <t xml:space="preserve"> NCBI_TaxID=536233 {ECO:0000313|EMBL:EES50124.1, ECO:0000313|Proteomes:UP000005168};</t>
  </si>
  <si>
    <t xml:space="preserve"> NCBI_TaxID=536233 {ECO:0000313|EMBL:EES49467.1, ECO:0000313|Proteomes:UP000005168};</t>
  </si>
  <si>
    <t xml:space="preserve"> NCBI_TaxID=536233 {ECO:0000313|EMBL:EES49867.1, ECO:0000313|Proteomes:UP000005168};</t>
  </si>
  <si>
    <t xml:space="preserve"> NCBI_TaxID=536233 {ECO:0000313|EMBL:EES51022.1, ECO:0000313|Proteomes:UP000005168};</t>
  </si>
  <si>
    <t xml:space="preserve"> Clostridium botulinum D str. 1873.</t>
  </si>
  <si>
    <t xml:space="preserve"> NCBI_TaxID=592027 {ECO:0000313|EMBL:EES90984.1, ECO:0000313|Proteomes:UP000006160};</t>
  </si>
  <si>
    <t xml:space="preserve"> Paenibacillus sp. (strain JDR-2).</t>
  </si>
  <si>
    <t xml:space="preserve"> NCBI_TaxID=324057 {ECO:0000313|EMBL:ACT01404.1, ECO:0000313|Proteomes:UP000002510};</t>
  </si>
  <si>
    <t>Paenibacillus.</t>
  </si>
  <si>
    <t xml:space="preserve"> Ruminococcus sp. 5_1_39BFAA.</t>
  </si>
  <si>
    <t xml:space="preserve"> NCBI_TaxID=457412 {ECO:0000313|EMBL:EES78525.1};</t>
  </si>
  <si>
    <t xml:space="preserve"> NCBI_TaxID=457412 {ECO:0000313|EMBL:EES78764.1};</t>
  </si>
  <si>
    <t xml:space="preserve"> NCBI_TaxID=457412 {ECO:0000313|EMBL:EES77232.2};</t>
  </si>
  <si>
    <t xml:space="preserve"> NCBI_TaxID=457412 {ECO:0000313|EMBL:EES75692.1};</t>
  </si>
  <si>
    <t xml:space="preserve"> Marvinbryantia formatexigens DSM 14469.</t>
  </si>
  <si>
    <t xml:space="preserve"> NCBI_TaxID=478749 {ECO:0000313|EMBL:EET62494.1};</t>
  </si>
  <si>
    <t>Marvinbryantia.</t>
  </si>
  <si>
    <t xml:space="preserve"> NCBI_TaxID=478749 {ECO:0000313|EMBL:EET62527.1};</t>
  </si>
  <si>
    <t xml:space="preserve"> NCBI_TaxID=478749 {ECO:0000313|EMBL:EET61534.1};</t>
  </si>
  <si>
    <t xml:space="preserve"> Clostridium carboxidivorans P7.</t>
  </si>
  <si>
    <t xml:space="preserve"> NCBI_TaxID=536227 {ECO:0000313|EMBL:EET88496.1, ECO:0000313|Proteomes:UP000004198};</t>
  </si>
  <si>
    <t xml:space="preserve"> NCBI_TaxID=536227 {ECO:0000313|EMBL:EET87986.1, ECO:0000313|Proteomes:UP000004198};</t>
  </si>
  <si>
    <t xml:space="preserve"> NCBI_TaxID=536227 {ECO:0000313|EMBL:EET87876.1, ECO:0000313|Proteomes:UP000004198};</t>
  </si>
  <si>
    <t xml:space="preserve"> NCBI_TaxID=536227 {ECO:0000313|EMBL:EET87175.1, ECO:0000313|Proteomes:UP000004198};</t>
  </si>
  <si>
    <t xml:space="preserve"> NCBI_TaxID=536227 {ECO:0000313|EMBL:EET85517.1, ECO:0000313|Proteomes:UP000004198};</t>
  </si>
  <si>
    <t xml:space="preserve"> NCBI_TaxID=536227 {ECO:0000313|EMBL:EET84677.1, ECO:0000313|Proteomes:UP000004198};</t>
  </si>
  <si>
    <t xml:space="preserve"> NCBI_TaxID=536227 {ECO:0000313|EMBL:EET84678.1, ECO:0000313|Proteomes:UP000004198};</t>
  </si>
  <si>
    <t xml:space="preserve"> Corynebacterium tuberculostearicum SK141.</t>
  </si>
  <si>
    <t xml:space="preserve"> NCBI_TaxID=553206 {ECO:0000313|EMBL:EET76708.1};</t>
  </si>
  <si>
    <t xml:space="preserve"> Actinosynnema mirum (strain ATCC 29888 / DSM 43827 / NBRC 14064 / IMRU 3971).</t>
  </si>
  <si>
    <t xml:space="preserve"> NCBI_TaxID=446462 {ECO:0000313|EMBL:ACU40760.1, ECO:0000313|Proteomes:UP000002213};</t>
  </si>
  <si>
    <t xml:space="preserve"> Actinosynnema.</t>
  </si>
  <si>
    <t xml:space="preserve"> Enterococcus faecalis T2.</t>
  </si>
  <si>
    <t xml:space="preserve"> NCBI_TaxID=565637 {ECO:0000313|EMBL:EET98292.1};</t>
  </si>
  <si>
    <t xml:space="preserve"> Roseburia intestinalis L1-82.</t>
  </si>
  <si>
    <t xml:space="preserve"> NCBI_TaxID=536231 {ECO:0000313|EMBL:EEV02661.1};</t>
  </si>
  <si>
    <t xml:space="preserve"> NCBI_TaxID=536231 {ECO:0000313|EMBL:EEV01873.1};</t>
  </si>
  <si>
    <t xml:space="preserve"> Anaerococcus vaginalis ATCC 51170.</t>
  </si>
  <si>
    <t xml:space="preserve"> NCBI_TaxID=655811 {ECO:0000313|EMBL:EEU13120.1};</t>
  </si>
  <si>
    <t xml:space="preserve"> Thermoanaerobacter ethanolicus CCSD1.</t>
  </si>
  <si>
    <t xml:space="preserve"> NCBI_TaxID=589861 {ECO:0000313|EMBL:EEU61441.1};</t>
  </si>
  <si>
    <t xml:space="preserve"> Brachybacterium faecium (strain ATCC 43885 / DSM 4810 / NCIB 9860).</t>
  </si>
  <si>
    <t xml:space="preserve"> NCBI_TaxID=446465 {ECO:0000313|EMBL:ACU84883.1, ECO:0000313|Proteomes:UP000001919};</t>
  </si>
  <si>
    <t xml:space="preserve"> Dermabacteraceae</t>
  </si>
  <si>
    <t xml:space="preserve"> Brachybacterium.</t>
  </si>
  <si>
    <t xml:space="preserve"> Cryptobacterium curtum (strain ATCC 700683 / DSM 15641 / 12-3).</t>
  </si>
  <si>
    <t xml:space="preserve"> NCBI_TaxID=469378 {ECO:0000313|EMBL:ACU94089.1, ECO:0000313|Proteomes:UP000000954};</t>
  </si>
  <si>
    <t xml:space="preserve"> Cryptobacterium.</t>
  </si>
  <si>
    <t xml:space="preserve"> Saccharomonospora viridis (strain ATCC 15386 / DSM 43017 / JCM 3036 / NBRC 12207 / P101).</t>
  </si>
  <si>
    <t xml:space="preserve"> NCBI_TaxID=471857 {ECO:0000313|EMBL:ACU97803.1, ECO:0000313|Proteomes:UP000000841};</t>
  </si>
  <si>
    <t xml:space="preserve"> Saccharomonospora.</t>
  </si>
  <si>
    <t xml:space="preserve"> Slackia heliotrinireducens (strain ATCC 29202 / DSM 20476 / NCTC 11029 / RHS 1) (Peptococcus heliotrinreducens).</t>
  </si>
  <si>
    <t xml:space="preserve"> NCBI_TaxID=471855 {ECO:0000313|EMBL:ACV21996.1, ECO:0000313|Proteomes:UP000002026};</t>
  </si>
  <si>
    <t xml:space="preserve"> Slackia.</t>
  </si>
  <si>
    <t xml:space="preserve"> Kytococcus sedentarius (strain ATCC 14392 / DSM 20547 / CCM 314 / 541) (Micrococcus sedentarius).</t>
  </si>
  <si>
    <t xml:space="preserve"> NCBI_TaxID=478801 {ECO:0000313|EMBL:ACV06949.1, ECO:0000313|Proteomes:UP000006666};</t>
  </si>
  <si>
    <t xml:space="preserve"> Dermacoccaceae</t>
  </si>
  <si>
    <t xml:space="preserve"> Kytococcus.</t>
  </si>
  <si>
    <t xml:space="preserve"> Catenulispora acidiphila (strain DSM 44928 / NRRL B-24433 / NBRC 102108 / JCM 14897).</t>
  </si>
  <si>
    <t xml:space="preserve"> NCBI_TaxID=479433 {ECO:0000313|EMBL:ACU69693.1, ECO:0000313|Proteomes:UP000000851};</t>
  </si>
  <si>
    <t>Catenulisporineae</t>
  </si>
  <si>
    <t xml:space="preserve"> Catenulisporaceae</t>
  </si>
  <si>
    <t xml:space="preserve"> Catenulispora.</t>
  </si>
  <si>
    <t xml:space="preserve"> Jonesia denitrificans (strain ATCC 14870 / DSM 20603 / CIP 55134) (Listeria denitrificans).</t>
  </si>
  <si>
    <t xml:space="preserve"> NCBI_TaxID=471856 {ECO:0000313|EMBL:ACV08458.1, ECO:0000313|Proteomes:UP000000628};</t>
  </si>
  <si>
    <t xml:space="preserve"> Jonesiaceae</t>
  </si>
  <si>
    <t xml:space="preserve"> Jonesia.</t>
  </si>
  <si>
    <t xml:space="preserve"> Anaerococcus prevotii (strain ATCC 9321 / DSM 20548 / JCM 6508 / PC1) (Peptostreptococcus prevotii) (Peptococcus prevotii).</t>
  </si>
  <si>
    <t xml:space="preserve"> NCBI_TaxID=525919 {ECO:0000313|EMBL:ACV29443.1, ECO:0000313|Proteomes:UP000002294};</t>
  </si>
  <si>
    <t xml:space="preserve"> Lactobacillus rhamnosus (strain ATCC 53103 / GG).</t>
  </si>
  <si>
    <t xml:space="preserve"> NCBI_TaxID=568703 {ECO:0000313|EMBL:BAI42949.1, ECO:0000313|Proteomes:UP000002067};</t>
  </si>
  <si>
    <t xml:space="preserve"> Enterococcus faecalis ATCC 4200.</t>
  </si>
  <si>
    <t xml:space="preserve"> NCBI_TaxID=565642 {ECO:0000313|EMBL:EEU15399.1};</t>
  </si>
  <si>
    <t xml:space="preserve"> Enterococcus faecalis X98.</t>
  </si>
  <si>
    <t xml:space="preserve"> NCBI_TaxID=565641 {ECO:0000313|EMBL:EEU93372.1};</t>
  </si>
  <si>
    <t xml:space="preserve"> Enterococcus faecalis D6.</t>
  </si>
  <si>
    <t xml:space="preserve"> NCBI_TaxID=565650 {ECO:0000313|EMBL:EEU83097.1};</t>
  </si>
  <si>
    <t xml:space="preserve"> Enterococcus faecalis CH188.</t>
  </si>
  <si>
    <t xml:space="preserve"> NCBI_TaxID=565644 {ECO:0000313|EMBL:EEU86417.1};</t>
  </si>
  <si>
    <t xml:space="preserve"> Enterococcus faecalis HIP11704.</t>
  </si>
  <si>
    <t xml:space="preserve"> NCBI_TaxID=565646 {ECO:0000313|EMBL:EEU71037.1};</t>
  </si>
  <si>
    <t xml:space="preserve"> Enterococcus faecalis Fly1.</t>
  </si>
  <si>
    <t xml:space="preserve"> NCBI_TaxID=565649 {ECO:0000313|EMBL:EEU79567.1};</t>
  </si>
  <si>
    <t xml:space="preserve"> Enterococcus faecalis E1Sol.</t>
  </si>
  <si>
    <t xml:space="preserve"> NCBI_TaxID=565647 {ECO:0000313|EMBL:EEU76918.1};</t>
  </si>
  <si>
    <t xml:space="preserve"> Enterococcus faecalis JH1.</t>
  </si>
  <si>
    <t xml:space="preserve"> NCBI_TaxID=565648 {ECO:0000313|EMBL:EEU75301.1};</t>
  </si>
  <si>
    <t xml:space="preserve"> Enterococcus faecalis DS5.</t>
  </si>
  <si>
    <t xml:space="preserve"> NCBI_TaxID=565643 {ECO:0000313|EMBL:EEU65210.1};</t>
  </si>
  <si>
    <t xml:space="preserve"> Enterococcus faecalis ARO1/DG.</t>
  </si>
  <si>
    <t xml:space="preserve"> NCBI_TaxID=565651 {ECO:0000313|EMBL:EEU88819.1};</t>
  </si>
  <si>
    <t xml:space="preserve"> Enterococcus faecalis Merz96.</t>
  </si>
  <si>
    <t xml:space="preserve"> NCBI_TaxID=565645 {ECO:0000313|EMBL:EEU68080.1};</t>
  </si>
  <si>
    <t xml:space="preserve"> Lactobacillus crispatus 125-2-CHN.</t>
  </si>
  <si>
    <t xml:space="preserve"> NCBI_TaxID=575595 {ECO:0000313|EMBL:EEU19811.1, ECO:0000313|Proteomes:UP000005083};</t>
  </si>
  <si>
    <t xml:space="preserve"> NCBI_TaxID=575595 {ECO:0000313|EMBL:EEU19097.1, ECO:0000313|Proteomes:UP000005083};</t>
  </si>
  <si>
    <t xml:space="preserve"> Lactobacillus coleohominis 101-4-CHN.</t>
  </si>
  <si>
    <t xml:space="preserve"> NCBI_TaxID=575594 {ECO:0000313|EMBL:EEU31178.1};</t>
  </si>
  <si>
    <t xml:space="preserve"> Enterococcus faecalis T8.</t>
  </si>
  <si>
    <t xml:space="preserve"> NCBI_TaxID=565639 {ECO:0000313|EMBL:EEU26135.1};</t>
  </si>
  <si>
    <t xml:space="preserve"> Lactobacillus iners DSM 13335.</t>
  </si>
  <si>
    <t xml:space="preserve"> NCBI_TaxID=525328 {ECO:0000313|EMBL:EEW51872.1, ECO:0000313|Proteomes:UP000004115};</t>
  </si>
  <si>
    <t xml:space="preserve"> Corynebacterium jeikeium ATCC 43734.</t>
  </si>
  <si>
    <t xml:space="preserve"> NCBI_TaxID=525262 {ECO:0000313|EMBL:EEW16548.1};</t>
  </si>
  <si>
    <t xml:space="preserve"> Desulfotomaculum acetoxidans (strain ATCC 49208 / DSM 771 / VKM B-1644).</t>
  </si>
  <si>
    <t xml:space="preserve"> NCBI_TaxID=485916 {ECO:0000313|EMBL:ACV63077.1, ECO:0000313|Proteomes:UP000002217};</t>
  </si>
  <si>
    <t xml:space="preserve"> NCBI_TaxID=485916 {ECO:0000313|EMBL:ACV63974.1, ECO:0000313|Proteomes:UP000002217};</t>
  </si>
  <si>
    <t xml:space="preserve"> Atopobium parvulum (strain ATCC 33793 / DSM 20469 / JCM 10300 / VPI 0546) (Streptococcus parvulus) (Peptostreptococcus parvulus).</t>
  </si>
  <si>
    <t xml:space="preserve"> NCBI_TaxID=521095 {ECO:0000313|EMBL:ACV51275.1, ECO:0000313|Proteomes:UP000000960};</t>
  </si>
  <si>
    <t xml:space="preserve"> Eggerthella lenta (strain ATCC 25559 / DSM 2243 / JCM 9979 / NCTC 11813 / VPI 0255) (Eubacterium lentum).</t>
  </si>
  <si>
    <t xml:space="preserve"> NCBI_TaxID=479437 {ECO:0000313|EMBL:ACV55545.1, ECO:0000313|Proteomes:UP000001377};</t>
  </si>
  <si>
    <t xml:space="preserve"> Eggerthella.</t>
  </si>
  <si>
    <t xml:space="preserve"> NCBI_TaxID=479437 {ECO:0000313|EMBL:ACV55922.1, ECO:0000313|Proteomes:UP000001377};</t>
  </si>
  <si>
    <t xml:space="preserve"> NCBI_TaxID=479437 {ECO:0000313|EMBL:ACV56169.1, ECO:0000313|Proteomes:UP000001377};</t>
  </si>
  <si>
    <t xml:space="preserve"> NCBI_TaxID=479437 {ECO:0000313|EMBL:ACV56968.1, ECO:0000313|Proteomes:UP000001377};</t>
  </si>
  <si>
    <t xml:space="preserve"> Nakamurella multipartita (strain ATCC 700099 / DSM 44233 / JCM 9543 / Y-104) (Microsphaera multipartita).</t>
  </si>
  <si>
    <t xml:space="preserve"> NCBI_TaxID=479431 {ECO:0000313|EMBL:ACV81183.1, ECO:0000313|Proteomes:UP000002218};</t>
  </si>
  <si>
    <t>Frankineae</t>
  </si>
  <si>
    <t xml:space="preserve"> Nakamurellaceae</t>
  </si>
  <si>
    <t xml:space="preserve"> Nakamurella.</t>
  </si>
  <si>
    <t xml:space="preserve"> Enterococcus gallinarum EG2.</t>
  </si>
  <si>
    <t xml:space="preserve"> NCBI_TaxID=565653 {ECO:0000313|EMBL:EEV34333.1};</t>
  </si>
  <si>
    <t xml:space="preserve"> Enterococcus casseliflavus EC20.</t>
  </si>
  <si>
    <t xml:space="preserve"> NCBI_TaxID=565655 {ECO:0000313|EMBL:EEV40886.1, ECO:0000313|Proteomes:UP000012675};</t>
  </si>
  <si>
    <t xml:space="preserve"> Enterococcus faecium Com12.</t>
  </si>
  <si>
    <t xml:space="preserve"> NCBI_TaxID=565662 {ECO:0000313|EMBL:EEV60389.1};</t>
  </si>
  <si>
    <t xml:space="preserve"> Enterococcus faecium Com15.</t>
  </si>
  <si>
    <t xml:space="preserve"> NCBI_TaxID=565663 {ECO:0000313|EMBL:EEV62949.1};</t>
  </si>
  <si>
    <t xml:space="preserve"> Enterococcus faecium 1,231,501.</t>
  </si>
  <si>
    <t xml:space="preserve"> NCBI_TaxID=565658 {ECO:0000313|EMBL:EEV49011.1};</t>
  </si>
  <si>
    <t xml:space="preserve"> Enterococcus faecium 1,141,733.</t>
  </si>
  <si>
    <t xml:space="preserve"> NCBI_TaxID=565659 {ECO:0000313|EMBL:EEV51628.1};</t>
  </si>
  <si>
    <t xml:space="preserve"> Enterococcus faecium 1,231,408.</t>
  </si>
  <si>
    <t xml:space="preserve"> NCBI_TaxID=565661 {ECO:0000313|EMBL:EEV57153.1};</t>
  </si>
  <si>
    <t xml:space="preserve"> Enterococcus faecium 1,230,933.</t>
  </si>
  <si>
    <t xml:space="preserve"> NCBI_TaxID=565656 {ECO:0000313|EMBL:EEV42837.1};</t>
  </si>
  <si>
    <t xml:space="preserve"> Enterococcus casseliflavus EC10.</t>
  </si>
  <si>
    <t xml:space="preserve"> NCBI_TaxID=565654 {ECO:0000313|EMBL:EEV37418.1, ECO:0000313|Proteomes:UP000003948};</t>
  </si>
  <si>
    <t xml:space="preserve"> Mitsuokella multacida DSM 20544.</t>
  </si>
  <si>
    <t xml:space="preserve"> NCBI_TaxID=500635 {ECO:0000313|EMBL:EEX69079.1};</t>
  </si>
  <si>
    <t>Mitsuokella.</t>
  </si>
  <si>
    <t>C9L5G3_BLAHA</t>
  </si>
  <si>
    <t xml:space="preserve"> Blautia hansenii DSM 20583.</t>
  </si>
  <si>
    <t xml:space="preserve"> NCBI_TaxID=537007 {ECO:0000313|EMBL:EEX22395.1};</t>
  </si>
  <si>
    <t>C9L6L4_BLAHA</t>
  </si>
  <si>
    <t xml:space="preserve"> NCBI_TaxID=537007 {ECO:0000313|EMBL:EEX22058.1};</t>
  </si>
  <si>
    <t>C9L759_BLAHA</t>
  </si>
  <si>
    <t xml:space="preserve"> NCBI_TaxID=537007 {ECO:0000313|EMBL:EEX22253.1};</t>
  </si>
  <si>
    <t xml:space="preserve"> Dialister invisus DSM 15470.</t>
  </si>
  <si>
    <t xml:space="preserve"> NCBI_TaxID=592028 {ECO:0000313|EMBL:EEW96904.1};</t>
  </si>
  <si>
    <t>Dialister.</t>
  </si>
  <si>
    <t>C9LS51_SELS3</t>
  </si>
  <si>
    <t xml:space="preserve"> Selenomonas sputigena (strain ATCC 35185 / DSM 20758 / VPI D19B-28).</t>
  </si>
  <si>
    <t xml:space="preserve"> NCBI_TaxID=546271 {ECO:0000313|EMBL:EEX78330.1, ECO:0000313|Proteomes:UP000003505};</t>
  </si>
  <si>
    <t>Selenomonas.</t>
  </si>
  <si>
    <t xml:space="preserve"> Ammonifex degensii (strain DSM 10501 / KC4).</t>
  </si>
  <si>
    <t xml:space="preserve"> NCBI_TaxID=429009 {ECO:0000313|EMBL:ACX52536.1, ECO:0000313|Proteomes:UP000002620};</t>
  </si>
  <si>
    <t xml:space="preserve"> Moorella group</t>
  </si>
  <si>
    <t xml:space="preserve"> Ammonifex.</t>
  </si>
  <si>
    <t>C9YL33_PEPDR</t>
  </si>
  <si>
    <t xml:space="preserve"> Peptoclostridium difficile (strain R20291) (Clostridium difficile).</t>
  </si>
  <si>
    <t xml:space="preserve"> NCBI_TaxID=645463 {ECO:0000313|EMBL:CBE03724.1, ECO:0000313|Proteomes:UP000002070};</t>
  </si>
  <si>
    <t>C9YN96_PEPDR</t>
  </si>
  <si>
    <t xml:space="preserve"> NCBI_TaxID=645463 {ECO:0000313|EMBL:CBE05080.1, ECO:0000313|Proteomes:UP000002070};</t>
  </si>
  <si>
    <t>C9YQD2_PEPDR</t>
  </si>
  <si>
    <t xml:space="preserve"> NCBI_TaxID=645463 {ECO:0000313|EMBL:CBE06382.1, ECO:0000313|Proteomes:UP000002070};</t>
  </si>
  <si>
    <t xml:space="preserve"> Streptomyces scabies (strain 87.22) (Streptomyces scabiei).</t>
  </si>
  <si>
    <t xml:space="preserve"> NCBI_TaxID=680198 {ECO:0000313|EMBL:CBG67707.1, ECO:0000313|Proteomes:UP000001444};</t>
  </si>
  <si>
    <t xml:space="preserve"> Enterococcus faecium TC 6.</t>
  </si>
  <si>
    <t xml:space="preserve"> NCBI_TaxID=565666 {ECO:0000313|EMBL:EEW66861.1};</t>
  </si>
  <si>
    <t xml:space="preserve"> Lactobacillus crispatus MV-3A-US.</t>
  </si>
  <si>
    <t xml:space="preserve"> NCBI_TaxID=575597 {ECO:0000313|EMBL:EEX30001.1, ECO:0000313|Proteomes:UP000003974};</t>
  </si>
  <si>
    <t xml:space="preserve"> NCBI_TaxID=575597 {ECO:0000313|EMBL:EEX29827.1, ECO:0000313|Proteomes:UP000003974};</t>
  </si>
  <si>
    <t xml:space="preserve"> Lactobacillus jensenii SJ-7A-US.</t>
  </si>
  <si>
    <t xml:space="preserve"> NCBI_TaxID=575607 {ECO:0000313|EMBL:EEX27098.1};</t>
  </si>
  <si>
    <t xml:space="preserve"> Lactobacillus fermentum 28-3-CHN.</t>
  </si>
  <si>
    <t xml:space="preserve"> NCBI_TaxID=575599 {ECO:0000313|EMBL:EEX25054.1};</t>
  </si>
  <si>
    <t xml:space="preserve"> Gordonia bronchialis (strain ATCC 25592 / DSM 43247 / JCM 3198 / NCTC 10667) (Rhodococcus bronchialis).</t>
  </si>
  <si>
    <t xml:space="preserve"> NCBI_TaxID=526226 {ECO:0000313|EMBL:ACY23585.1, ECO:0000313|Proteomes:UP000001219};</t>
  </si>
  <si>
    <t xml:space="preserve"> Gordoniaceae</t>
  </si>
  <si>
    <t xml:space="preserve"> Gordonia.</t>
  </si>
  <si>
    <t xml:space="preserve"> Lactobacillus johnsonii (strain FI9785).</t>
  </si>
  <si>
    <t xml:space="preserve"> NCBI_TaxID=633699 {ECO:0000313|EMBL:CAX67480.1, ECO:0000313|Proteomes:UP000002627};</t>
  </si>
  <si>
    <t xml:space="preserve"> Slackia exigua ATCC 700122.</t>
  </si>
  <si>
    <t xml:space="preserve"> NCBI_TaxID=649764 {ECO:0000313|EMBL:EEZ61940.1};</t>
  </si>
  <si>
    <t xml:space="preserve"> Actinomyces sp. oral taxon 848 str. F0332.</t>
  </si>
  <si>
    <t xml:space="preserve"> NCBI_TaxID=649743 {ECO:0000313|EMBL:EEZ77594.1};</t>
  </si>
  <si>
    <t xml:space="preserve"> Mobiluncus mulieris 28-1.</t>
  </si>
  <si>
    <t xml:space="preserve"> NCBI_TaxID=596328 {ECO:0000313|EMBL:EEZ90828.1};</t>
  </si>
  <si>
    <t xml:space="preserve"> Mobiluncus/Falcivibrio group</t>
  </si>
  <si>
    <t>Mobiluncus.</t>
  </si>
  <si>
    <t xml:space="preserve"> Sebaldella termitidis (strain ATCC 33386 / NCTC 11300).</t>
  </si>
  <si>
    <t xml:space="preserve"> NCBI_TaxID=526218 {ECO:0000313|EMBL:ACZ07974.1, ECO:0000313|Proteomes:UP000000845};</t>
  </si>
  <si>
    <t xml:space="preserve"> Fusobacteria</t>
  </si>
  <si>
    <t xml:space="preserve"> Fusobacteriales</t>
  </si>
  <si>
    <t xml:space="preserve"> Leptotrichiaceae</t>
  </si>
  <si>
    <t xml:space="preserve"> Sebaldella.</t>
  </si>
  <si>
    <t xml:space="preserve"> Sanguibacter keddieii (strain ATCC 51767 / DSM 10542 / NCFB 3025 / ST-74).</t>
  </si>
  <si>
    <t xml:space="preserve"> NCBI_TaxID=446469 {ECO:0000313|EMBL:ACZ22510.1, ECO:0000313|Proteomes:UP000000322};</t>
  </si>
  <si>
    <t xml:space="preserve"> Sanguibacteraceae</t>
  </si>
  <si>
    <t xml:space="preserve"> Sanguibacter.</t>
  </si>
  <si>
    <t xml:space="preserve"> Veillonella parvula (strain ATCC 10790 / DSM 2008 / JCM 12972 / Te3) (Veillonella alcalescens).</t>
  </si>
  <si>
    <t xml:space="preserve"> NCBI_TaxID=479436 {ECO:0000313|EMBL:ACZ24618.1, ECO:0000313|Proteomes:UP000007968};</t>
  </si>
  <si>
    <t xml:space="preserve"> Xylanimonas cellulosilytica (strain DSM 15894 / CECT 5975 / LMG 20990 / XIL07).</t>
  </si>
  <si>
    <t xml:space="preserve"> NCBI_TaxID=446471 {ECO:0000313|EMBL:ACZ31315.1, ECO:0000313|Proteomes:UP000002255};</t>
  </si>
  <si>
    <t xml:space="preserve"> Promicromonosporaceae</t>
  </si>
  <si>
    <t xml:space="preserve"> Xylanimonas.</t>
  </si>
  <si>
    <t xml:space="preserve"> NCBI_TaxID=446471 {ECO:0000313|EMBL:ACZ29911.1, ECO:0000313|Proteomes:UP000002255};</t>
  </si>
  <si>
    <t xml:space="preserve"> NCBI_TaxID=446471 {ECO:0000313|EMBL:ACZ29996.1, ECO:0000313|Proteomes:UP000002255};</t>
  </si>
  <si>
    <t xml:space="preserve"> Sphaerobacter thermophilus (strain DSM 20745 / S 6022).</t>
  </si>
  <si>
    <t xml:space="preserve"> NCBI_TaxID=479434 {ECO:0000313|EMBL:ACZ39011.1, ECO:0000313|Proteomes:UP000002027};</t>
  </si>
  <si>
    <t xml:space="preserve"> Sphaerobacteridae</t>
  </si>
  <si>
    <t xml:space="preserve"> Sphaerobacterales</t>
  </si>
  <si>
    <t>Sphaerobacterineae</t>
  </si>
  <si>
    <t xml:space="preserve"> Sphaerobacteraceae</t>
  </si>
  <si>
    <t xml:space="preserve"> Sphaerobacter.</t>
  </si>
  <si>
    <t xml:space="preserve"> Thermobaculum terrenum (strain ATCC BAA-798 / YNP1).</t>
  </si>
  <si>
    <t xml:space="preserve"> NCBI_TaxID=525904 {ECO:0000313|EMBL:ACZ42331.1, ECO:0000313|Proteomes:UP000000323};</t>
  </si>
  <si>
    <t xml:space="preserve"> Thermobaculum.</t>
  </si>
  <si>
    <t xml:space="preserve"> NCBI_TaxID=525904 {ECO:0000313|EMBL:ACZ40965.1, ECO:0000313|Proteomes:UP000000323};</t>
  </si>
  <si>
    <t xml:space="preserve"> NCBI_TaxID=525904 {ECO:0000313|EMBL:ACZ41267.1, ECO:0000313|Proteomes:UP000000323};</t>
  </si>
  <si>
    <t xml:space="preserve"> Bifidobacterium gallicum DSM 20093 = LMG 11596.</t>
  </si>
  <si>
    <t xml:space="preserve"> NCBI_TaxID=561180 {ECO:0000313|EMBL:EFA23572.1};</t>
  </si>
  <si>
    <t xml:space="preserve"> Peptoniphilus lacrimalis 315-B.</t>
  </si>
  <si>
    <t xml:space="preserve"> NCBI_TaxID=596330 {ECO:0000313|EMBL:EFA90763.1};</t>
  </si>
  <si>
    <t>Peptoniphilus.</t>
  </si>
  <si>
    <t xml:space="preserve"> NCBI_TaxID=596330 {ECO:0000313|EMBL:EFA90030.1};</t>
  </si>
  <si>
    <t>D1YLQ3_LACGS</t>
  </si>
  <si>
    <t xml:space="preserve"> Lactobacillus gasseri 224-1.</t>
  </si>
  <si>
    <t xml:space="preserve"> NCBI_TaxID=679196 {ECO:0000313|EMBL:EFB61611.1};</t>
  </si>
  <si>
    <t xml:space="preserve"> Veillonella parvula ATCC 17745.</t>
  </si>
  <si>
    <t xml:space="preserve"> NCBI_TaxID=686660 {ECO:0000313|EMBL:EFB85124.1};</t>
  </si>
  <si>
    <t xml:space="preserve"> Streptosporangium roseum (strain ATCC 12428 / DSM 43021 / JCM 3005 / NI 9100).</t>
  </si>
  <si>
    <t xml:space="preserve"> NCBI_TaxID=479432 {ECO:0000313|EMBL:ACZ90718.1, ECO:0000313|Proteomes:UP000002029};</t>
  </si>
  <si>
    <t>Streptosporangineae</t>
  </si>
  <si>
    <t xml:space="preserve"> Streptosporangiaceae</t>
  </si>
  <si>
    <t xml:space="preserve"> Streptosporangium.</t>
  </si>
  <si>
    <t xml:space="preserve"> Pediococcus acidilactici 7_4.</t>
  </si>
  <si>
    <t xml:space="preserve"> NCBI_TaxID=563194 {ECO:0000313|EMBL:EFA27565.1};</t>
  </si>
  <si>
    <t>Pediococcus.</t>
  </si>
  <si>
    <t xml:space="preserve"> Kribbella flavida (strain DSM 17836 / JCM 10339 / NBRC 14399).</t>
  </si>
  <si>
    <t xml:space="preserve"> NCBI_TaxID=479435 {ECO:0000313|EMBL:ADB34537.1, ECO:0000313|Proteomes:UP000007967};</t>
  </si>
  <si>
    <t xml:space="preserve"> Kribbella.</t>
  </si>
  <si>
    <t xml:space="preserve"> Gardnerella vaginalis (strain 409-05).</t>
  </si>
  <si>
    <t xml:space="preserve"> NCBI_TaxID=553190 {ECO:0000313|EMBL:ADB14117.1, ECO:0000313|Proteomes:UP000001888};</t>
  </si>
  <si>
    <t xml:space="preserve"> Gardnerella.</t>
  </si>
  <si>
    <t xml:space="preserve"> Geodermatophilus obscurus (strain ATCC 25078 / DSM 43160 / JCM 3152 / G-20).</t>
  </si>
  <si>
    <t xml:space="preserve"> NCBI_TaxID=526225 {ECO:0000313|EMBL:ADB76142.1, ECO:0000313|Proteomes:UP000001382};</t>
  </si>
  <si>
    <t xml:space="preserve"> Geodermatophilaceae</t>
  </si>
  <si>
    <t xml:space="preserve"> Geodermatophilus.</t>
  </si>
  <si>
    <t>D3AAD8_9FIRM</t>
  </si>
  <si>
    <t xml:space="preserve"> [Clostridium] hathewayi DSM 13479.</t>
  </si>
  <si>
    <t xml:space="preserve"> NCBI_TaxID=566550 {ECO:0000313|EMBL:EFD01237.1};</t>
  </si>
  <si>
    <t>D3ADW4_9FIRM</t>
  </si>
  <si>
    <t xml:space="preserve"> NCBI_TaxID=566550 {ECO:0000313|EMBL:EFC99980.1};</t>
  </si>
  <si>
    <t>D3ADX6_9FIRM</t>
  </si>
  <si>
    <t xml:space="preserve"> NCBI_TaxID=566550 {ECO:0000313|EMBL:EFC99992.1};</t>
  </si>
  <si>
    <t>D3AM15_9FIRM</t>
  </si>
  <si>
    <t xml:space="preserve"> NCBI_TaxID=566550 {ECO:0000313|EMBL:EFC97140.1};</t>
  </si>
  <si>
    <t xml:space="preserve"> Conexibacter woesei (strain DSM 14684 / JCM 11494 / NBRC 100937 / ID131577).</t>
  </si>
  <si>
    <t xml:space="preserve"> NCBI_TaxID=469383 {ECO:0000313|EMBL:ADB52083.1, ECO:0000313|Proteomes:UP000008229};</t>
  </si>
  <si>
    <t xml:space="preserve"> Rubrobacteridae</t>
  </si>
  <si>
    <t xml:space="preserve"> Solirubrobacterales</t>
  </si>
  <si>
    <t>Conexibacteraceae</t>
  </si>
  <si>
    <t xml:space="preserve"> Conexibacter.</t>
  </si>
  <si>
    <t xml:space="preserve"> NCBI_TaxID=469383 {ECO:0000313|EMBL:ADB51733.1, ECO:0000313|Proteomes:UP000008229};</t>
  </si>
  <si>
    <t xml:space="preserve"> Enterococcus faecium D344SRF.</t>
  </si>
  <si>
    <t xml:space="preserve"> NCBI_TaxID=565665 {ECO:0000313|EMBL:EFD11089.1};</t>
  </si>
  <si>
    <t xml:space="preserve"> Peptostreptococcus anaerobius 653-L.</t>
  </si>
  <si>
    <t xml:space="preserve"> NCBI_TaxID=596329 {ECO:0000313|EMBL:EFD04762.1};</t>
  </si>
  <si>
    <t xml:space="preserve"> Peptostreptococcus.</t>
  </si>
  <si>
    <t xml:space="preserve"> NCBI_TaxID=596329 {ECO:0000313|EMBL:EFD04459.1};</t>
  </si>
  <si>
    <t xml:space="preserve"> Meiothermus ruber (strain ATCC 35948 / DSM 1279 / VKM B-1258 / 21) (Thermus ruber).</t>
  </si>
  <si>
    <t xml:space="preserve"> NCBI_TaxID=504728 {ECO:0000313|EMBL:AGK05330.1, ECO:0000313|Proteomes:UP000013026};</t>
  </si>
  <si>
    <t xml:space="preserve"> Thermales</t>
  </si>
  <si>
    <t xml:space="preserve"> Thermaceae</t>
  </si>
  <si>
    <t>Meiothermus.</t>
  </si>
  <si>
    <t xml:space="preserve"> Bifidobacterium animalis subsp. lactis (strain BB-12).</t>
  </si>
  <si>
    <t xml:space="preserve"> NCBI_TaxID=552531 {ECO:0000313|EMBL:ADC85937.1, ECO:0000313|Proteomes:UP000002042};</t>
  </si>
  <si>
    <t xml:space="preserve"> Thermoanaerobacter italicus (strain DSM 9252 / Ab9).</t>
  </si>
  <si>
    <t xml:space="preserve"> NCBI_TaxID=580331 {ECO:0000313|EMBL:ADD02814.1, ECO:0000313|Proteomes:UP000001552};</t>
  </si>
  <si>
    <t xml:space="preserve"> Clostridium sp. M62/1.</t>
  </si>
  <si>
    <t xml:space="preserve"> NCBI_TaxID=411486 {ECO:0000313|EMBL:EFE13411.1};</t>
  </si>
  <si>
    <t xml:space="preserve"> NCBI_TaxID=411486 {ECO:0000313|EMBL:EFE11260.1};</t>
  </si>
  <si>
    <t xml:space="preserve"> Oribacterium sp. oral taxon 078 str. F0262.</t>
  </si>
  <si>
    <t xml:space="preserve"> NCBI_TaxID=608534 {ECO:0000313|EMBL:EFE92107.1};</t>
  </si>
  <si>
    <t xml:space="preserve"> Enterococcus faecalis S613.</t>
  </si>
  <si>
    <t xml:space="preserve"> NCBI_TaxID=699185 {ECO:0000313|EMBL:EFE20391.1};</t>
  </si>
  <si>
    <t xml:space="preserve"> Enterococcus faecalis R712.</t>
  </si>
  <si>
    <t xml:space="preserve"> NCBI_TaxID=699186 {ECO:0000313|EMBL:EFE17507.1};</t>
  </si>
  <si>
    <t xml:space="preserve"> Butyrivibrio fibrisolvens 16/4.</t>
  </si>
  <si>
    <t xml:space="preserve"> NCBI_TaxID=657324 {ECO:0000313|EMBL:CBK75740.1, ECO:0000313|Proteomes:UP000008796};</t>
  </si>
  <si>
    <t>Butyrivibrio.</t>
  </si>
  <si>
    <t xml:space="preserve"> Coprococcus catus GD/7.</t>
  </si>
  <si>
    <t xml:space="preserve"> NCBI_TaxID=717962 {ECO:0000313|EMBL:CBK79543.1, ECO:0000313|Proteomes:UP000008798};</t>
  </si>
  <si>
    <t xml:space="preserve"> NCBI_TaxID=717962 {ECO:0000313|EMBL:CBK79955.1, ECO:0000313|Proteomes:UP000008798};</t>
  </si>
  <si>
    <t xml:space="preserve"> NCBI_TaxID=717962 {ECO:0000313|EMBL:CBK80798.1, ECO:0000313|Proteomes:UP000008798};</t>
  </si>
  <si>
    <t xml:space="preserve"> NCBI_TaxID=717962 {ECO:0000313|EMBL:CBK81840.1, ECO:0000313|Proteomes:UP000008798};</t>
  </si>
  <si>
    <t xml:space="preserve"> Eubacterium rectale M104/1.</t>
  </si>
  <si>
    <t xml:space="preserve"> NCBI_TaxID=657317 {ECO:0000313|EMBL:CBK92685.1, ECO:0000313|Proteomes:UP000008802};</t>
  </si>
  <si>
    <t xml:space="preserve"> NCBI_TaxID=657317 {ECO:0000313|EMBL:CBK93209.1, ECO:0000313|Proteomes:UP000008802};</t>
  </si>
  <si>
    <t xml:space="preserve"> NCBI_TaxID=657317 {ECO:0000313|EMBL:CBK92959.1, ECO:0000313|Proteomes:UP000008802};</t>
  </si>
  <si>
    <t xml:space="preserve"> Roseburia intestinalis M50/1.</t>
  </si>
  <si>
    <t xml:space="preserve"> NCBI_TaxID=657315 {ECO:0000313|EMBL:CBL08738.1, ECO:0000313|Proteomes:UP000008807};</t>
  </si>
  <si>
    <t xml:space="preserve"> NCBI_TaxID=657315 {ECO:0000313|EMBL:CBL10355.1, ECO:0000313|Proteomes:UP000008807};</t>
  </si>
  <si>
    <t xml:space="preserve"> Roseburia intestinalis XB6B4.</t>
  </si>
  <si>
    <t xml:space="preserve"> NCBI_TaxID=718255 {ECO:0000313|EMBL:CBL12298.1, ECO:0000313|Proteomes:UP000008953};</t>
  </si>
  <si>
    <t xml:space="preserve"> NCBI_TaxID=718255 {ECO:0000313|EMBL:CBL13982.1, ECO:0000313|Proteomes:UP000008953};</t>
  </si>
  <si>
    <t xml:space="preserve"> Ruminococcus sp. SR1/5.</t>
  </si>
  <si>
    <t xml:space="preserve"> NCBI_TaxID=657323 {ECO:0000313|EMBL:CBL18801.1, ECO:0000313|Proteomes:UP000007055};</t>
  </si>
  <si>
    <t xml:space="preserve"> NCBI_TaxID=657323 {ECO:0000313|EMBL:CBL19126.1, ECO:0000313|Proteomes:UP000007055};</t>
  </si>
  <si>
    <t xml:space="preserve"> NCBI_TaxID=657323 {ECO:0000313|EMBL:CBL19127.1, ECO:0000313|Proteomes:UP000007055};</t>
  </si>
  <si>
    <t xml:space="preserve"> NCBI_TaxID=657323 {ECO:0000313|EMBL:CBL20418.1, ECO:0000313|Proteomes:UP000007055};</t>
  </si>
  <si>
    <t xml:space="preserve"> NCBI_TaxID=657323 {ECO:0000313|EMBL:CBL21185.1, ECO:0000313|Proteomes:UP000007055};</t>
  </si>
  <si>
    <t xml:space="preserve"> Ruminococcus obeum A2-162.</t>
  </si>
  <si>
    <t xml:space="preserve"> NCBI_TaxID=657314 {ECO:0000313|EMBL:CBL22942.1, ECO:0000313|Proteomes:UP000008955};</t>
  </si>
  <si>
    <t xml:space="preserve"> NCBI_TaxID=657314 {ECO:0000313|EMBL:CBL23717.1, ECO:0000313|Proteomes:UP000008955};</t>
  </si>
  <si>
    <t xml:space="preserve"> NCBI_TaxID=657314 {ECO:0000313|EMBL:CBL24013.1, ECO:0000313|Proteomes:UP000008955};</t>
  </si>
  <si>
    <t xml:space="preserve"> NCBI_TaxID=657314 {ECO:0000313|EMBL:CBL22262.1, ECO:0000313|Proteomes:UP000008955};</t>
  </si>
  <si>
    <t xml:space="preserve"> Ruminococcus torques L2-14.</t>
  </si>
  <si>
    <t xml:space="preserve"> NCBI_TaxID=657313 {ECO:0000313|EMBL:CBL26538.1, ECO:0000313|Proteomes:UP000008956};</t>
  </si>
  <si>
    <t xml:space="preserve"> NCBI_TaxID=657313 {ECO:0000313|EMBL:CBL26811.1, ECO:0000313|Proteomes:UP000008956};</t>
  </si>
  <si>
    <t xml:space="preserve"> butyrate-producing bacterium SSC/2.</t>
  </si>
  <si>
    <t xml:space="preserve"> NCBI_TaxID=245018 {ECO:0000313|EMBL:CBL37531.1, ECO:0000313|Proteomes:UP000008960};</t>
  </si>
  <si>
    <t xml:space="preserve"> NCBI_TaxID=245018 {ECO:0000313|EMBL:CBL38354.1, ECO:0000313|Proteomes:UP000008960};</t>
  </si>
  <si>
    <t xml:space="preserve"> Enterococcus faecium E980.</t>
  </si>
  <si>
    <t xml:space="preserve"> NCBI_TaxID=529885 {ECO:0000313|EMBL:EFF38132.1};</t>
  </si>
  <si>
    <t xml:space="preserve"> Enterococcus faecium E1636.</t>
  </si>
  <si>
    <t xml:space="preserve"> NCBI_TaxID=544875 {ECO:0000313|EMBL:EFF23807.1};</t>
  </si>
  <si>
    <t xml:space="preserve"> Enterococcus faecium E1679.</t>
  </si>
  <si>
    <t xml:space="preserve"> NCBI_TaxID=546340 {ECO:0000313|EMBL:EFF26482.1};</t>
  </si>
  <si>
    <t xml:space="preserve"> Actinomyces odontolyticus F0309.</t>
  </si>
  <si>
    <t xml:space="preserve"> NCBI_TaxID=649742 {ECO:0000313|EMBL:EFF79507.1};</t>
  </si>
  <si>
    <t xml:space="preserve"> Enterococcus faecium PC4.1.</t>
  </si>
  <si>
    <t xml:space="preserve"> NCBI_TaxID=791161 {ECO:0000313|EMBL:EFF60534.1};</t>
  </si>
  <si>
    <t xml:space="preserve"> Turicibacter sanguinis PC909.</t>
  </si>
  <si>
    <t xml:space="preserve"> NCBI_TaxID=702450 {ECO:0000313|EMBL:EFF64408.1, ECO:0000313|Proteomes:UP000002938};</t>
  </si>
  <si>
    <t xml:space="preserve"> Turicibacter.</t>
  </si>
  <si>
    <t xml:space="preserve"> Aerococcus viridans ATCC 11563.</t>
  </si>
  <si>
    <t xml:space="preserve"> NCBI_TaxID=655812 {ECO:0000313|EMBL:EFG49473.1};</t>
  </si>
  <si>
    <t xml:space="preserve"> Aerococcaceae</t>
  </si>
  <si>
    <t>Aerococcus.</t>
  </si>
  <si>
    <t xml:space="preserve"> Brevibacterium mcbrellneri ATCC 49030.</t>
  </si>
  <si>
    <t xml:space="preserve"> NCBI_TaxID=585530 {ECO:0000313|EMBL:EFG46821.1};</t>
  </si>
  <si>
    <t xml:space="preserve"> Brevibacteriaceae</t>
  </si>
  <si>
    <t xml:space="preserve"> Brevibacterium.</t>
  </si>
  <si>
    <t xml:space="preserve"> NCBI_TaxID=585530 {ECO:0000313|EMBL:EFG46822.1};</t>
  </si>
  <si>
    <t xml:space="preserve"> Lactobacillus amylolyticus DSM 11664.</t>
  </si>
  <si>
    <t xml:space="preserve"> NCBI_TaxID=585524 {ECO:0000313|EMBL:EFG55845.1};</t>
  </si>
  <si>
    <t xml:space="preserve"> Lactobacillus crispatus (strain ST1).</t>
  </si>
  <si>
    <t xml:space="preserve"> NCBI_TaxID=748671 {ECO:0000313|EMBL:CBL50538.1, ECO:0000313|Proteomes:UP000002371};</t>
  </si>
  <si>
    <t xml:space="preserve"> NCBI_TaxID=748671 {ECO:0000313|EMBL:CBL51322.1, ECO:0000313|Proteomes:UP000002371};</t>
  </si>
  <si>
    <t xml:space="preserve"> Corynebacterium ammoniagenes DSM 20306.</t>
  </si>
  <si>
    <t xml:space="preserve"> NCBI_TaxID=649754 {ECO:0000313|EMBL:EFG81152.1};</t>
  </si>
  <si>
    <t>D5Q3F0_PEPDI</t>
  </si>
  <si>
    <t xml:space="preserve"> Peptoclostridium difficile NAP08.</t>
  </si>
  <si>
    <t xml:space="preserve"> NCBI_TaxID=525259 {ECO:0000313|EMBL:EFH07531.1};</t>
  </si>
  <si>
    <t>D5Q689_PEPDI</t>
  </si>
  <si>
    <t xml:space="preserve"> NCBI_TaxID=525259 {ECO:0000313|EMBL:EFH06564.1};</t>
  </si>
  <si>
    <t>D5Q8J4_PEPDI</t>
  </si>
  <si>
    <t xml:space="preserve"> NCBI_TaxID=525259 {ECO:0000313|EMBL:EFH05769.1};</t>
  </si>
  <si>
    <t>D5RV49_PEPDI</t>
  </si>
  <si>
    <t xml:space="preserve"> Peptoclostridium difficile NAP07.</t>
  </si>
  <si>
    <t xml:space="preserve"> NCBI_TaxID=525258 {ECO:0000313|EMBL:EFH17205.1};</t>
  </si>
  <si>
    <t>D5S082_PEPDI</t>
  </si>
  <si>
    <t xml:space="preserve"> NCBI_TaxID=525258 {ECO:0000313|EMBL:EFH15445.1};</t>
  </si>
  <si>
    <t>D5S2C0_PEPDI</t>
  </si>
  <si>
    <t xml:space="preserve"> NCBI_TaxID=525258 {ECO:0000313|EMBL:EFH14682.1};</t>
  </si>
  <si>
    <t xml:space="preserve"> Bacillus thuringiensis (strain BMB171).</t>
  </si>
  <si>
    <t xml:space="preserve"> NCBI_TaxID=714359 {ECO:0000313|EMBL:ADH05346.1, ECO:0000313|Proteomes:UP000001658};</t>
  </si>
  <si>
    <t xml:space="preserve"> NCBI_TaxID=714359 {ECO:0000313|EMBL:ADH07701.1, ECO:0000313|Proteomes:UP000001658};</t>
  </si>
  <si>
    <t xml:space="preserve"> Cellulomonas flavigena (strain ATCC 482 / DSM 20109 / NCIB 8073 / NRS 134).</t>
  </si>
  <si>
    <t xml:space="preserve"> NCBI_TaxID=446466 {ECO:0000313|EMBL:ADG73897.1, ECO:0000313|Proteomes:UP000000849};</t>
  </si>
  <si>
    <t xml:space="preserve"> Cellulomonadaceae</t>
  </si>
  <si>
    <t xml:space="preserve"> Cellulomonas.</t>
  </si>
  <si>
    <t xml:space="preserve"> Tsukamurella paurometabola (strain ATCC 8368 / DSM 20162 / JCM 10117 / NBRC 16120 / NCTC 13040) (Corynebacterium paurometabolum).</t>
  </si>
  <si>
    <t xml:space="preserve"> NCBI_TaxID=521096 {ECO:0000313|EMBL:ADG78546.1, ECO:0000313|Proteomes:UP000001213};</t>
  </si>
  <si>
    <t xml:space="preserve"> Tsukamurellaceae</t>
  </si>
  <si>
    <t xml:space="preserve"> Tsukamurella.</t>
  </si>
  <si>
    <t xml:space="preserve"> Thermincola potens (strain JR).</t>
  </si>
  <si>
    <t xml:space="preserve"> NCBI_TaxID=635013 {ECO:0000313|EMBL:ADG82747.1, ECO:0000313|Proteomes:UP000002377};</t>
  </si>
  <si>
    <t>Thermincola.</t>
  </si>
  <si>
    <t xml:space="preserve"> NCBI_TaxID=635013 {ECO:0000313|EMBL:ADG83197.1, ECO:0000313|Proteomes:UP000002377};</t>
  </si>
  <si>
    <t xml:space="preserve"> Streptomyces ghanaensis ATCC 14672.</t>
  </si>
  <si>
    <t xml:space="preserve"> NCBI_TaxID=566461 {ECO:0000313|EMBL:EFE71562.2};</t>
  </si>
  <si>
    <t xml:space="preserve"> Bifidobacterium longum subsp. longum F8.</t>
  </si>
  <si>
    <t xml:space="preserve"> NCBI_TaxID=722911 {ECO:0000313|EMBL:CBK70613.1, ECO:0000313|Proteomes:UP000007063};</t>
  </si>
  <si>
    <t xml:space="preserve"> [Clostridium] cf. saccharolyticum K10.</t>
  </si>
  <si>
    <t xml:space="preserve"> NCBI_TaxID=717608 {ECO:0000313|EMBL:CBK78884.1, ECO:0000313|Proteomes:UP000008797};</t>
  </si>
  <si>
    <t xml:space="preserve"> NCBI_TaxID=717608 {ECO:0000313|EMBL:CBK78600.1, ECO:0000313|Proteomes:UP000008797};</t>
  </si>
  <si>
    <t xml:space="preserve"> Eubacterium rectale DSM 17629.</t>
  </si>
  <si>
    <t xml:space="preserve"> NCBI_TaxID=657318 {ECO:0000313|EMBL:CBK91755.1, ECO:0000313|Proteomes:UP000007057};</t>
  </si>
  <si>
    <t xml:space="preserve"> NCBI_TaxID=657318 {ECO:0000313|EMBL:CBK91473.1, ECO:0000313|Proteomes:UP000007057};</t>
  </si>
  <si>
    <t xml:space="preserve"> NCBI_TaxID=657318 {ECO:0000313|EMBL:CBK89914.1, ECO:0000313|Proteomes:UP000007057};</t>
  </si>
  <si>
    <t xml:space="preserve"> Filifactor alocis (strain ATCC 35896 / D40 B5) (Fusobacterium alocis).</t>
  </si>
  <si>
    <t xml:space="preserve"> NCBI_TaxID=546269 {ECO:0000313|EMBL:EFE28159.2, ECO:0000313|Proteomes:UP000007468};</t>
  </si>
  <si>
    <t xml:space="preserve"> Filifactor.</t>
  </si>
  <si>
    <t xml:space="preserve"> NCBI_TaxID=546269 {ECO:0000313|EMBL:EFE28496.2, ECO:0000313|Proteomes:UP000007468};</t>
  </si>
  <si>
    <t xml:space="preserve"> Veillonella sp. 3_1_44.</t>
  </si>
  <si>
    <t xml:space="preserve"> NCBI_TaxID=457416 {ECO:0000313|EMBL:EFG23682.2};</t>
  </si>
  <si>
    <t xml:space="preserve"> Veillonella sp. 6_1_27.</t>
  </si>
  <si>
    <t xml:space="preserve"> NCBI_TaxID=450749 {ECO:0000313|EMBL:EFG25471.2};</t>
  </si>
  <si>
    <t xml:space="preserve"> Lactobacillus jensenii JV-V16.</t>
  </si>
  <si>
    <t xml:space="preserve"> NCBI_TaxID=525329 {ECO:0000313|EMBL:EFH30324.1, ECO:0000313|Proteomes:UP000005177};</t>
  </si>
  <si>
    <t>D6SA03_FINMA</t>
  </si>
  <si>
    <t xml:space="preserve"> Finegoldia magna ATCC 53516.</t>
  </si>
  <si>
    <t xml:space="preserve"> NCBI_TaxID=525282 {ECO:0000313|EMBL:EFH93631.1, ECO:0000313|Proteomes:UP000004063};</t>
  </si>
  <si>
    <t>D6SAR8_FINMA</t>
  </si>
  <si>
    <t xml:space="preserve"> NCBI_TaxID=525282 {ECO:0000313|EMBL:EFH92568.1, ECO:0000313|Proteomes:UP000004063};</t>
  </si>
  <si>
    <t xml:space="preserve"> Gardnerella vaginalis AMD.</t>
  </si>
  <si>
    <t xml:space="preserve"> NCBI_TaxID=682147 {ECO:0000313|EMBL:EFH27871.1};</t>
  </si>
  <si>
    <t xml:space="preserve"> Gardnerella vaginalis 5-1.</t>
  </si>
  <si>
    <t xml:space="preserve"> NCBI_TaxID=682148 {ECO:0000313|EMBL:EFH71561.1};</t>
  </si>
  <si>
    <t xml:space="preserve"> Mobiluncus curtisii (strain ATCC 43063 / DSM 2711 / V125) (Falcivibrio vaginalis).</t>
  </si>
  <si>
    <t xml:space="preserve"> NCBI_TaxID=548479 {ECO:0000313|EMBL:ADI67273.1, ECO:0000313|Proteomes:UP000006742};</t>
  </si>
  <si>
    <t xml:space="preserve"> Thermoanaerobacter mathranii (strain DSM 11426 / CIP 108742 / A3).</t>
  </si>
  <si>
    <t xml:space="preserve"> NCBI_TaxID=583358 {ECO:0000313|EMBL:ADH61277.1, ECO:0000313|Proteomes:UP000002064};</t>
  </si>
  <si>
    <t xml:space="preserve"> Meiothermus silvanus (strain ATCC 700542 / DSM 9946 / VI-R2) (Thermus silvanus).</t>
  </si>
  <si>
    <t xml:space="preserve"> NCBI_TaxID=526227 {ECO:0000313|EMBL:ADH64840.1, ECO:0000313|Proteomes:UP000001916};</t>
  </si>
  <si>
    <t xml:space="preserve"> Arcanobacterium haemolyticum (strain ATCC 9345 / DSM 20595 / NBRC 15585 / NCTC 8452 / 11018).</t>
  </si>
  <si>
    <t xml:space="preserve"> NCBI_TaxID=644284 {ECO:0000313|EMBL:ADH93137.1, ECO:0000313|Proteomes:UP000000376};</t>
  </si>
  <si>
    <t xml:space="preserve"> Arcanobacterium.</t>
  </si>
  <si>
    <t xml:space="preserve"> NCBI_TaxID=644284 {ECO:0000313|EMBL:ADH92564.1, ECO:0000313|Proteomes:UP000000376};</t>
  </si>
  <si>
    <t xml:space="preserve"> Streptomyces bingchenggensis (strain BCW-1).</t>
  </si>
  <si>
    <t xml:space="preserve"> NCBI_TaxID=749414 {ECO:0000313|EMBL:ADI07220.1, ECO:0000313|Proteomes:UP000000377};</t>
  </si>
  <si>
    <t xml:space="preserve"> Syntrophothermus lipocalidus (strain DSM 12680 / TGB-C1).</t>
  </si>
  <si>
    <t xml:space="preserve"> NCBI_TaxID=643648 {ECO:0000313|EMBL:ADI01130.1, ECO:0000313|Proteomes:UP000000378};</t>
  </si>
  <si>
    <t>Syntrophothermus.</t>
  </si>
  <si>
    <t xml:space="preserve"> NCBI_TaxID=643648 {ECO:0000313|EMBL:ADI01145.1, ECO:0000313|Proteomes:UP000000378};</t>
  </si>
  <si>
    <t xml:space="preserve"> butyrate-producing bacterium SS3/4.</t>
  </si>
  <si>
    <t xml:space="preserve"> NCBI_TaxID=245014 {ECO:0000313|EMBL:CBL40652.1, ECO:0000313|Proteomes:UP000008961};</t>
  </si>
  <si>
    <t xml:space="preserve"> NCBI_TaxID=245014 {ECO:0000313|EMBL:CBL40708.1, ECO:0000313|Proteomes:UP000008961};</t>
  </si>
  <si>
    <t xml:space="preserve"> NCBI_TaxID=245014 {ECO:0000313|EMBL:CBL41362.1, ECO:0000313|Proteomes:UP000008961};</t>
  </si>
  <si>
    <t xml:space="preserve"> NCBI_TaxID=245014 {ECO:0000313|EMBL:CBL42388.1, ECO:0000313|Proteomes:UP000008961};</t>
  </si>
  <si>
    <t xml:space="preserve"> Peptoniphilus sp. oral taxon 386 str. F0131.</t>
  </si>
  <si>
    <t xml:space="preserve"> NCBI_TaxID=575609 {ECO:0000313|EMBL:EFI42598.1};</t>
  </si>
  <si>
    <t xml:space="preserve"> NCBI_TaxID=575609 {ECO:0000313|EMBL:EFI41354.1};</t>
  </si>
  <si>
    <t xml:space="preserve"> Lactobacillus plantarum subsp. plantarum ATCC 14917 = JCM 1149 = CGMCC 1.2437.</t>
  </si>
  <si>
    <t xml:space="preserve"> NCBI_TaxID=525338 {ECO:0000313|EMBL:EFK28652.1, ECO:0000313|Proteomes:UP000005567};</t>
  </si>
  <si>
    <t xml:space="preserve"> Peptoniphilus sp. oral taxon 836 str. F0141.</t>
  </si>
  <si>
    <t xml:space="preserve"> NCBI_TaxID=768724 {ECO:0000313|EMBL:EFK38765.1};</t>
  </si>
  <si>
    <t xml:space="preserve"> NCBI_TaxID=768724 {ECO:0000313|EMBL:EFK38241.1};</t>
  </si>
  <si>
    <t xml:space="preserve"> Lactobacillus delbrueckii subsp. bulgaricus PB2003/044-T3-4.</t>
  </si>
  <si>
    <t xml:space="preserve"> NCBI_TaxID=784613 {ECO:0000313|EMBL:EFK31778.1, ECO:0000313|Proteomes:UP000005537};</t>
  </si>
  <si>
    <t xml:space="preserve"> Clostridium ljungdahlii (strain ATCC 55383 / DSM 13528 / PETC).</t>
  </si>
  <si>
    <t xml:space="preserve"> NCBI_TaxID=748727 {ECO:0000313|EMBL:ADK14956.1, ECO:0000313|Proteomes:UP000001656};</t>
  </si>
  <si>
    <t xml:space="preserve"> NCBI_TaxID=748727 {ECO:0000313|EMBL:ADK16396.1, ECO:0000313|Proteomes:UP000001656};</t>
  </si>
  <si>
    <t xml:space="preserve"> NCBI_TaxID=748727 {ECO:0000313|EMBL:ADK14535.1, ECO:0000313|Proteomes:UP000001656};</t>
  </si>
  <si>
    <t xml:space="preserve"> NCBI_TaxID=748727 {ECO:0000313|EMBL:ADK14637.1, ECO:0000313|Proteomes:UP000001656};</t>
  </si>
  <si>
    <t xml:space="preserve"> NCBI_TaxID=748727 {ECO:0000313|EMBL:ADK16949.1, ECO:0000313|Proteomes:UP000001656};</t>
  </si>
  <si>
    <t xml:space="preserve"> Bacillus cereus var. anthracis (strain CI).</t>
  </si>
  <si>
    <t xml:space="preserve"> NCBI_TaxID=637380 {ECO:0000313|EMBL:ADK03327.1, ECO:0000313|Proteomes:UP000001657};</t>
  </si>
  <si>
    <t xml:space="preserve"> NCBI_TaxID=637380 {ECO:0000313|EMBL:ADK05793.1, ECO:0000313|Proteomes:UP000001657};</t>
  </si>
  <si>
    <t xml:space="preserve"> Lactobacillus fermentum (strain CECT 5716).</t>
  </si>
  <si>
    <t xml:space="preserve"> NCBI_TaxID=712938 {ECO:0000313|EMBL:ADJ41445.1, ECO:0000313|Proteomes:UP000006910};</t>
  </si>
  <si>
    <t>D9PPV4_FINMA</t>
  </si>
  <si>
    <t xml:space="preserve"> Finegoldia magna ACS-171-V-Col3.</t>
  </si>
  <si>
    <t xml:space="preserve"> NCBI_TaxID=768713 {ECO:0000313|EMBL:EFK94375.1};</t>
  </si>
  <si>
    <t>D9PRY9_FINMA</t>
  </si>
  <si>
    <t xml:space="preserve"> NCBI_TaxID=768713 {ECO:0000313|EMBL:EFK93520.1};</t>
  </si>
  <si>
    <t xml:space="preserve"> Corynebacterium pseudotuberculosis (strain 1002).</t>
  </si>
  <si>
    <t xml:space="preserve"> NCBI_TaxID=679896 {ECO:0000313|EMBL:ADL21790.1, ECO:0000313|Proteomes:UP000008684};</t>
  </si>
  <si>
    <t xml:space="preserve"> Corynebacterium pseudotuberculosis (strain C231).</t>
  </si>
  <si>
    <t xml:space="preserve"> NCBI_TaxID=681645 {ECO:0000313|EMBL:ADL11378.1, ECO:0000313|Proteomes:UP000000276};</t>
  </si>
  <si>
    <t xml:space="preserve"> Acetohalobium arabaticum (strain ATCC 49924 / DSM 5501 / Z-7288).</t>
  </si>
  <si>
    <t xml:space="preserve"> NCBI_TaxID=574087 {ECO:0000313|EMBL:ADL11696.1, ECO:0000313|Proteomes:UP000001661};</t>
  </si>
  <si>
    <t xml:space="preserve"> Halanaerobiales</t>
  </si>
  <si>
    <t xml:space="preserve"> Halobacteroidaceae</t>
  </si>
  <si>
    <t>Acetohalobium.</t>
  </si>
  <si>
    <t xml:space="preserve"> Clostridium saccharolyticum (strain ATCC 35040 / DSM 2544 / NRCC 2533 / WM1).</t>
  </si>
  <si>
    <t xml:space="preserve"> NCBI_TaxID=610130 {ECO:0000313|EMBL:ADL04294.1, ECO:0000313|Proteomes:UP000001662};</t>
  </si>
  <si>
    <t xml:space="preserve"> NCBI_TaxID=610130 {ECO:0000313|EMBL:ADL02701.1, ECO:0000313|Proteomes:UP000001662};</t>
  </si>
  <si>
    <t xml:space="preserve"> NCBI_TaxID=610130 {ECO:0000313|EMBL:ADL02988.1, ECO:0000313|Proteomes:UP000001662};</t>
  </si>
  <si>
    <t xml:space="preserve"> NCBI_TaxID=610130 {ECO:0000313|EMBL:ADL03593.1, ECO:0000313|Proteomes:UP000001662};</t>
  </si>
  <si>
    <t xml:space="preserve"> NCBI_TaxID=610130 {ECO:0000313|EMBL:ADL03604.1, ECO:0000313|Proteomes:UP000001662};</t>
  </si>
  <si>
    <t xml:space="preserve"> Thermosediminibacter oceani (strain ATCC BAA-1034 / DSM 16646 / JW/IW-1228P).</t>
  </si>
  <si>
    <t xml:space="preserve"> NCBI_TaxID=555079 {ECO:0000313|EMBL:ADL07950.1, ECO:0000313|Proteomes:UP000000272};</t>
  </si>
  <si>
    <t>Thermosediminibacter.</t>
  </si>
  <si>
    <t xml:space="preserve"> Clostridium cellulovorans (strain ATCC 35296 / DSM 3052 / OCM 3 / 743B).</t>
  </si>
  <si>
    <t xml:space="preserve"> NCBI_TaxID=573061 {ECO:0000313|EMBL:ADL49907.1, ECO:0000313|Proteomes:UP000002730};</t>
  </si>
  <si>
    <t xml:space="preserve"> NCBI_TaxID=573061 {ECO:0000313|EMBL:ADL51049.1, ECO:0000313|Proteomes:UP000002730};</t>
  </si>
  <si>
    <t xml:space="preserve"> NCBI_TaxID=573061 {ECO:0000313|EMBL:ADL51050.1, ECO:0000313|Proteomes:UP000002730};</t>
  </si>
  <si>
    <t xml:space="preserve"> Micromonospora aurantiaca (strain ATCC 27029 / DSM 43813 / JCM 10878 / NBRC 16125 / INA 9442).</t>
  </si>
  <si>
    <t xml:space="preserve"> NCBI_TaxID=644283 {ECO:0000313|EMBL:ADL49484.1, ECO:0000313|Proteomes:UP000001908};</t>
  </si>
  <si>
    <t xml:space="preserve"> Caldicellulosiruptor obsidiansis (strain ATCC BAA-2073 / strain OB47).</t>
  </si>
  <si>
    <t xml:space="preserve"> NCBI_TaxID=608506 {ECO:0000313|EMBL:ADL42716.1, ECO:0000313|Proteomes:UP000000347};</t>
  </si>
  <si>
    <t xml:space="preserve"> Thermoanaerobacterium thermosaccharolyticum (strain ATCC 7956 / DSM 571 / NCIB 9385 / NCA 3814) (Clostridium thermosaccharolyticum).</t>
  </si>
  <si>
    <t xml:space="preserve"> NCBI_TaxID=580327 {ECO:0000313|EMBL:ADL69509.1, ECO:0000313|Proteomes:UP000001626};</t>
  </si>
  <si>
    <t>Thermoanaerobacterium.</t>
  </si>
  <si>
    <t xml:space="preserve"> Streptomyces sp. AA4.</t>
  </si>
  <si>
    <t xml:space="preserve"> NCBI_TaxID=591158 {ECO:0000313|EMBL:EFL11917.1};</t>
  </si>
  <si>
    <t xml:space="preserve"> NCBI_TaxID=591158 {ECO:0000313|EMBL:EFL09892.1};</t>
  </si>
  <si>
    <t xml:space="preserve"> Streptomyces himastatinicus ATCC 53653.</t>
  </si>
  <si>
    <t xml:space="preserve"> NCBI_TaxID=457427 {ECO:0000313|EMBL:EFL23458.1};</t>
  </si>
  <si>
    <t xml:space="preserve"> Corynebacterium matruchotii ATCC 14266.</t>
  </si>
  <si>
    <t xml:space="preserve"> NCBI_TaxID=553207 {ECO:0000313|EMBL:EFM49679.1};</t>
  </si>
  <si>
    <t xml:space="preserve"> Peptostreptococcus stomatis DSM 17678.</t>
  </si>
  <si>
    <t xml:space="preserve"> NCBI_TaxID=596315 {ECO:0000313|EMBL:EFM64774.1};</t>
  </si>
  <si>
    <t xml:space="preserve"> NCBI_TaxID=596315 {ECO:0000313|EMBL:EFM64011.1};</t>
  </si>
  <si>
    <t xml:space="preserve"> Enterococcus faecalis TX4248.</t>
  </si>
  <si>
    <t xml:space="preserve"> NCBI_TaxID=749495 {ECO:0000313|EMBL:EFM83891.1};</t>
  </si>
  <si>
    <t xml:space="preserve"> Enterococcus faecalis TX0855.</t>
  </si>
  <si>
    <t xml:space="preserve"> NCBI_TaxID=749511 {ECO:0000313|EMBL:EFM80222.1};</t>
  </si>
  <si>
    <t xml:space="preserve"> Enterococcus faecalis TX2134.</t>
  </si>
  <si>
    <t xml:space="preserve"> NCBI_TaxID=749518 {ECO:0000313|EMBL:EFM76292.1};</t>
  </si>
  <si>
    <t xml:space="preserve"> Enterococcus faecalis TX0860.</t>
  </si>
  <si>
    <t xml:space="preserve"> NCBI_TaxID=749512 {ECO:0000313|EMBL:EFM73172.1};</t>
  </si>
  <si>
    <t xml:space="preserve"> Enterococcus faecalis TX0109.</t>
  </si>
  <si>
    <t xml:space="preserve"> NCBI_TaxID=749502 {ECO:0000313|EMBL:EFM71353.1};</t>
  </si>
  <si>
    <t xml:space="preserve"> Enterococcus faecalis TX0411.</t>
  </si>
  <si>
    <t xml:space="preserve"> NCBI_TaxID=749506 {ECO:0000313|EMBL:EFM68651.1};</t>
  </si>
  <si>
    <t xml:space="preserve"> Corynebacterium accolens ATCC 49726.</t>
  </si>
  <si>
    <t xml:space="preserve"> NCBI_TaxID=862512 {ECO:0000313|EMBL:EFM42685.1};</t>
  </si>
  <si>
    <t xml:space="preserve"> Mobiluncus curtisii subsp. curtisii ATCC 35241.</t>
  </si>
  <si>
    <t xml:space="preserve"> NCBI_TaxID=585198 {ECO:0000313|EMBL:EFL93887.1, ECO:0000313|Proteomes:UP000003018};</t>
  </si>
  <si>
    <t xml:space="preserve"> Pediococcus acidilactici DSM 20284.</t>
  </si>
  <si>
    <t xml:space="preserve"> NCBI_TaxID=862514 {ECO:0000313|EMBL:EFL95262.1, ECO:0000313|Proteomes:UP000004470};</t>
  </si>
  <si>
    <t xml:space="preserve"> Peptoniphilus duerdenii ATCC BAA-1640.</t>
  </si>
  <si>
    <t xml:space="preserve"> NCBI_TaxID=862517 {ECO:0000313|EMBL:EFM26333.1};</t>
  </si>
  <si>
    <t xml:space="preserve"> NCBI_TaxID=862517 {ECO:0000313|EMBL:EFM25208.1};</t>
  </si>
  <si>
    <t xml:space="preserve"> Bifidobacterium dentium ATCC 27679.</t>
  </si>
  <si>
    <t xml:space="preserve"> NCBI_TaxID=871562 {ECO:0000313|EMBL:EFM42463.1, ECO:0000313|Proteomes:UP000003323};</t>
  </si>
  <si>
    <t xml:space="preserve"> [Eubacterium] yurii subsp. margaretiae ATCC 43715.</t>
  </si>
  <si>
    <t xml:space="preserve"> NCBI_TaxID=864565 {ECO:0000313|EMBL:EFM40225.1};</t>
  </si>
  <si>
    <t xml:space="preserve"> NCBI_TaxID=864565 {ECO:0000313|EMBL:EFM39629.1};</t>
  </si>
  <si>
    <t xml:space="preserve"> Mobiluncus mulieris ATCC 35239.</t>
  </si>
  <si>
    <t xml:space="preserve"> NCBI_TaxID=871571 {ECO:0000313|EMBL:EFM46594.1, ECO:0000313|Proteomes:UP000003045};</t>
  </si>
  <si>
    <t xml:space="preserve"> Butyrivibrio proteoclasticus (strain ATCC 51982 / DSM 14932 / B316) (Clostridium proteoclasticum).</t>
  </si>
  <si>
    <t xml:space="preserve"> NCBI_TaxID=515622 {ECO:0000313|EMBL:ADL35570.1, ECO:0000313|Proteomes:UP000001299};</t>
  </si>
  <si>
    <t xml:space="preserve"> Bacillus subtilis subsp. spizizenii (strain ATCC 23059 / NRRL B-14472 / W23).</t>
  </si>
  <si>
    <t xml:space="preserve"> NCBI_TaxID=655816 {ECO:0000313|EMBL:ADM38047.1, ECO:0000313|Proteomes:UP000002233};</t>
  </si>
  <si>
    <t xml:space="preserve"> Oscillochloris trichoides DG-6.</t>
  </si>
  <si>
    <t xml:space="preserve"> NCBI_TaxID=765420 {ECO:0000313|EMBL:EFO81295.1};</t>
  </si>
  <si>
    <t>Oscillochloridaceae</t>
  </si>
  <si>
    <t xml:space="preserve"> Oscillochloris.</t>
  </si>
  <si>
    <t xml:space="preserve"> NCBI_TaxID=765420 {ECO:0000313|EMBL:EFO80340.1};</t>
  </si>
  <si>
    <t xml:space="preserve"> NCBI_TaxID=765420 {ECO:0000313|EMBL:EFO79525.1};</t>
  </si>
  <si>
    <t xml:space="preserve"> NCBI_TaxID=765420 {ECO:0000313|EMBL:EFO79082.1};</t>
  </si>
  <si>
    <t xml:space="preserve"> Lactobacillus salivarius ACS-116-V-Col5a.</t>
  </si>
  <si>
    <t xml:space="preserve"> NCBI_TaxID=768728 {ECO:0000313|EMBL:EFK80513.1};</t>
  </si>
  <si>
    <t>E1KVB0_FINMA</t>
  </si>
  <si>
    <t xml:space="preserve"> Finegoldia magna BVS033A4.</t>
  </si>
  <si>
    <t xml:space="preserve"> NCBI_TaxID=866773 {ECO:0000313|EMBL:EFL54947.1};</t>
  </si>
  <si>
    <t>E1KYI9_FINMA</t>
  </si>
  <si>
    <t xml:space="preserve"> NCBI_TaxID=866773 {ECO:0000313|EMBL:EFL53881.1};</t>
  </si>
  <si>
    <t xml:space="preserve"> Atopobium vaginae PB189-T1-4.</t>
  </si>
  <si>
    <t xml:space="preserve"> NCBI_TaxID=866774 {ECO:0000313|EMBL:EFL43933.1};</t>
  </si>
  <si>
    <t xml:space="preserve"> Veillonella atypica ACS-049-V-Sch6.</t>
  </si>
  <si>
    <t xml:space="preserve"> NCBI_TaxID=866776 {ECO:0000313|EMBL:EFL55897.1};</t>
  </si>
  <si>
    <t xml:space="preserve"> Veillonella atypica ACS-134-V-Col7a.</t>
  </si>
  <si>
    <t xml:space="preserve"> NCBI_TaxID=866778 {ECO:0000313|EMBL:EFL58377.1};</t>
  </si>
  <si>
    <t xml:space="preserve"> Mobiluncus mulieris FB024-16.</t>
  </si>
  <si>
    <t xml:space="preserve"> NCBI_TaxID=866770 {ECO:0000313|EMBL:EFN92662.1};</t>
  </si>
  <si>
    <t xml:space="preserve"> Lactobacillus iners LactinV 03V1-b.</t>
  </si>
  <si>
    <t xml:space="preserve"> NCBI_TaxID=879298 {ECO:0000313|EMBL:EFO68519.1};</t>
  </si>
  <si>
    <t xml:space="preserve"> Lactobacillus iners LactinV 01V1-a.</t>
  </si>
  <si>
    <t xml:space="preserve"> NCBI_TaxID=879297 {ECO:0000313|EMBL:EFO70925.1};</t>
  </si>
  <si>
    <t xml:space="preserve"> Olsenella uli (strain ATCC 49627 / DSM 7084 / CIP 109912 / JCM 12494 / VPI D76D-27C) (Lactobacillus uli).</t>
  </si>
  <si>
    <t xml:space="preserve"> NCBI_TaxID=633147 {ECO:0000313|EMBL:ADK68155.1, ECO:0000313|Proteomes:UP000000333};</t>
  </si>
  <si>
    <t xml:space="preserve"> Olsenella.</t>
  </si>
  <si>
    <t xml:space="preserve"> Arthrobacter arilaitensis (strain DSM 16368 / CIP 108037 / JCM 13566 / Re117).</t>
  </si>
  <si>
    <t xml:space="preserve"> NCBI_TaxID=861360 {ECO:0000313|Proteomes:UP000006878};</t>
  </si>
  <si>
    <t xml:space="preserve"> Micrococcaceae</t>
  </si>
  <si>
    <t xml:space="preserve"> Arthrobacter.</t>
  </si>
  <si>
    <t>E2MUL8_CORAY</t>
  </si>
  <si>
    <t xml:space="preserve"> Corynebacterium amycolatum SK46.</t>
  </si>
  <si>
    <t xml:space="preserve"> NCBI_TaxID=553204 {ECO:0000313|EMBL:EEB63899.1};</t>
  </si>
  <si>
    <t xml:space="preserve"> Catenibacterium mitsuokai DSM 15897.</t>
  </si>
  <si>
    <t xml:space="preserve"> NCBI_TaxID=451640 {ECO:0000313|EMBL:EEF95034.1};</t>
  </si>
  <si>
    <t xml:space="preserve"> Catenibacterium.</t>
  </si>
  <si>
    <t>E2Q1H0_STRC2</t>
  </si>
  <si>
    <t xml:space="preserve"> NCBI_TaxID=443255 {ECO:0000313|EMBL:EFG10596.1, ECO:0000313|Proteomes:UP000002357};</t>
  </si>
  <si>
    <t xml:space="preserve"> Corynebacterium pseudogenitalium ATCC 33035.</t>
  </si>
  <si>
    <t xml:space="preserve"> NCBI_TaxID=525264 {ECO:0000313|EMBL:EFQ80537.1};</t>
  </si>
  <si>
    <t xml:space="preserve"> Aeromicrobium marinum DSM 15272.</t>
  </si>
  <si>
    <t xml:space="preserve"> NCBI_TaxID=585531 {ECO:0000313|EMBL:EFQ82782.1, ECO:0000313|Proteomes:UP000003111};</t>
  </si>
  <si>
    <t xml:space="preserve"> Aeromicrobium.</t>
  </si>
  <si>
    <t xml:space="preserve"> Enterococcus faecalis DAPTO 516.</t>
  </si>
  <si>
    <t xml:space="preserve"> NCBI_TaxID=749490 {ECO:0000313|EMBL:EFQ67786.1};</t>
  </si>
  <si>
    <t xml:space="preserve"> Enterococcus faecalis DAPTO 512.</t>
  </si>
  <si>
    <t xml:space="preserve"> NCBI_TaxID=749489 {ECO:0000313|EMBL:EFQ10740.1};</t>
  </si>
  <si>
    <t xml:space="preserve"> Enterococcus faecalis EnGen0311.</t>
  </si>
  <si>
    <t xml:space="preserve"> NCBI_TaxID=749509 {ECO:0000313|EMBL:EFQ15570.1};</t>
  </si>
  <si>
    <t xml:space="preserve"> Enterococcus faecalis TX0470.</t>
  </si>
  <si>
    <t xml:space="preserve"> NCBI_TaxID=749507 {ECO:0000313|EMBL:EFQ70031.1};</t>
  </si>
  <si>
    <t xml:space="preserve"> Dermacoccus sp. Ellin185.</t>
  </si>
  <si>
    <t xml:space="preserve"> NCBI_TaxID=188626 {ECO:0000313|EMBL:EFP56753.1};</t>
  </si>
  <si>
    <t xml:space="preserve"> Dermacoccus.</t>
  </si>
  <si>
    <t xml:space="preserve"> Lactobacillus iners LEAF 2053A-b.</t>
  </si>
  <si>
    <t xml:space="preserve"> NCBI_TaxID=879301 {ECO:0000313|EMBL:EFQ47580.1, ECO:0000313|Proteomes:UP000003583};</t>
  </si>
  <si>
    <t xml:space="preserve"> Lactobacillus oris PB013-T2-3.</t>
  </si>
  <si>
    <t xml:space="preserve"> NCBI_TaxID=908339 {ECO:0000313|EMBL:EFQ52327.1, ECO:0000313|Proteomes:UP000003070};</t>
  </si>
  <si>
    <t xml:space="preserve"> Eubacterium limosum (strain KIST612).</t>
  </si>
  <si>
    <t xml:space="preserve"> NCBI_TaxID=903814 {ECO:0000313|EMBL:ADO38860.1, ECO:0000313|Proteomes:UP000006873};</t>
  </si>
  <si>
    <t xml:space="preserve"> Clostridium sticklandii (strain ATCC 12662 / DSM 519 / JCM 1433 / NCIB 10654).</t>
  </si>
  <si>
    <t xml:space="preserve"> NCBI_TaxID=499177 {ECO:0000313|Proteomes:UP000007041};</t>
  </si>
  <si>
    <t xml:space="preserve"> Lactobacillus crispatus CTV-05.</t>
  </si>
  <si>
    <t xml:space="preserve"> NCBI_TaxID=440496 {ECO:0000313|EMBL:EFQ44913.1};</t>
  </si>
  <si>
    <t xml:space="preserve"> NCBI_TaxID=440496 {ECO:0000313|EMBL:EFQ43690.1};</t>
  </si>
  <si>
    <t xml:space="preserve"> Enterococcus faecium TX0133a04.</t>
  </si>
  <si>
    <t xml:space="preserve"> NCBI_TaxID=749523 {ECO:0000313|EMBL:EFS06994.1};</t>
  </si>
  <si>
    <t xml:space="preserve"> Enterococcus faecium TX0133C.</t>
  </si>
  <si>
    <t xml:space="preserve"> NCBI_TaxID=749525 {ECO:0000313|EMBL:EFR77017.1};</t>
  </si>
  <si>
    <t xml:space="preserve"> Enterococcus faecium TX0133A.</t>
  </si>
  <si>
    <t xml:space="preserve"> NCBI_TaxID=749521 {ECO:0000313|EMBL:EFR74484.1};</t>
  </si>
  <si>
    <t xml:space="preserve"> Enterococcus faecium TX0133B.</t>
  </si>
  <si>
    <t xml:space="preserve"> NCBI_TaxID=749524 {ECO:0000313|EMBL:EFR72161.1};</t>
  </si>
  <si>
    <t xml:space="preserve"> Enterococcus faecium TX0133a01.</t>
  </si>
  <si>
    <t xml:space="preserve"> NCBI_TaxID=749522 {ECO:0000313|EMBL:EFR68373.1};</t>
  </si>
  <si>
    <t xml:space="preserve"> Eremococcus coleocola ACS-139-V-Col8.</t>
  </si>
  <si>
    <t xml:space="preserve"> NCBI_TaxID=908337 {ECO:0000313|EMBL:EFR31244.1};</t>
  </si>
  <si>
    <t>Eremococcus.</t>
  </si>
  <si>
    <t xml:space="preserve"> NCBI_TaxID=908337 {ECO:0000313|EMBL:EFR31300.1};</t>
  </si>
  <si>
    <t xml:space="preserve"> NCBI_TaxID=908337 {ECO:0000313|EMBL:EFR30791.1};</t>
  </si>
  <si>
    <t xml:space="preserve"> Peptoniphilus harei ACS-146-V-Sch2b.</t>
  </si>
  <si>
    <t xml:space="preserve"> NCBI_TaxID=908338 {ECO:0000313|EMBL:EFR33227.1};</t>
  </si>
  <si>
    <t xml:space="preserve"> NCBI_TaxID=908338 {ECO:0000313|EMBL:EFR32899.1};</t>
  </si>
  <si>
    <t xml:space="preserve"> Dialister microaerophilus UPII 345-E.</t>
  </si>
  <si>
    <t xml:space="preserve"> NCBI_TaxID=910314 {ECO:0000313|EMBL:EFR42143.1};</t>
  </si>
  <si>
    <t xml:space="preserve"> Veillonella sp. oral taxon 158 str. F0412.</t>
  </si>
  <si>
    <t xml:space="preserve"> NCBI_TaxID=879309 {ECO:0000313|EMBL:EFR59326.1};</t>
  </si>
  <si>
    <t xml:space="preserve"> Caldicellulosiruptor owensensis (strain ATCC 700167 / DSM 13100 / OL).</t>
  </si>
  <si>
    <t xml:space="preserve"> NCBI_TaxID=632518 {ECO:0000313|EMBL:ADQ04484.1, ECO:0000313|Proteomes:UP000006889};</t>
  </si>
  <si>
    <t xml:space="preserve"> Caldicellulosiruptor hydrothermalis (strain DSM 18901 / VKM B-2411 / 108).</t>
  </si>
  <si>
    <t xml:space="preserve"> NCBI_TaxID=632292 {ECO:0000313|EMBL:ADQ07352.1, ECO:0000313|Proteomes:UP000006890};</t>
  </si>
  <si>
    <t xml:space="preserve"> Caldicellulosiruptor kristjanssonii (strain ATCC 700853 / DSM 12137 / I77R1B).</t>
  </si>
  <si>
    <t xml:space="preserve"> NCBI_TaxID=632335 {ECO:0000313|EMBL:ADQ40596.1, ECO:0000313|Proteomes:UP000009256};</t>
  </si>
  <si>
    <t xml:space="preserve"> Caldicellulosiruptor kronotskyensis (strain DSM 18902 / VKM B-2412 / 2002).</t>
  </si>
  <si>
    <t xml:space="preserve"> NCBI_TaxID=632348 {ECO:0000313|EMBL:ADQ46447.1, ECO:0000313|Proteomes:UP000006835};</t>
  </si>
  <si>
    <t xml:space="preserve"> Lactobacillus amylovorus (strain GRL 1112).</t>
  </si>
  <si>
    <t xml:space="preserve"> NCBI_TaxID=695560 {ECO:0000313|EMBL:ADQ59018.1, ECO:0000313|Proteomes:UP000007033};</t>
  </si>
  <si>
    <t xml:space="preserve"> NCBI_TaxID=695560 {ECO:0000313|EMBL:ADQ59938.1, ECO:0000313|Proteomes:UP000007033};</t>
  </si>
  <si>
    <t xml:space="preserve"> Lactobacillus delbrueckii subsp. bulgaricus (strain ND02).</t>
  </si>
  <si>
    <t xml:space="preserve"> NCBI_TaxID=767455 {ECO:0000313|EMBL:ADQ61944.1, ECO:0000313|Proteomes:UP000008717};</t>
  </si>
  <si>
    <t xml:space="preserve"> Rhodococcus equi (strain 103S) (Corynebacterium equi).</t>
  </si>
  <si>
    <t xml:space="preserve"> NCBI_TaxID=685727 {ECO:0000313|EMBL:CBH50069.1, ECO:0000313|Proteomes:UP000006892};</t>
  </si>
  <si>
    <t xml:space="preserve"> Rhodococcus sp. BCP1.</t>
  </si>
  <si>
    <t xml:space="preserve"> NCBI_TaxID=931223 {ECO:0000313|EMBL:ADR72664.1};</t>
  </si>
  <si>
    <t xml:space="preserve"> Lachnospiraceae bacterium 5_1_63FAA.</t>
  </si>
  <si>
    <t xml:space="preserve"> NCBI_TaxID=658089 {ECO:0000313|EMBL:EFV17927.1};</t>
  </si>
  <si>
    <t xml:space="preserve"> NCBI_TaxID=658089 {ECO:0000313|EMBL:EFV17928.1};</t>
  </si>
  <si>
    <t xml:space="preserve"> NCBI_TaxID=658089 {ECO:0000313|EMBL:EFV17667.1};</t>
  </si>
  <si>
    <t xml:space="preserve"> NCBI_TaxID=658089 {ECO:0000313|EMBL:EFV16770.1};</t>
  </si>
  <si>
    <t xml:space="preserve"> Anaerostipes sp. 3_2_56FAA.</t>
  </si>
  <si>
    <t xml:space="preserve"> NCBI_TaxID=665937 {ECO:0000313|EMBL:EFV23423.1};</t>
  </si>
  <si>
    <t xml:space="preserve"> NCBI_TaxID=665937 {ECO:0000313|EMBL:EFV23241.1};</t>
  </si>
  <si>
    <t xml:space="preserve"> NCBI_TaxID=665937 {ECO:0000313|EMBL:EFV22964.1};</t>
  </si>
  <si>
    <t xml:space="preserve"> Lachnospiraceae bacterium 8_1_57FAA.</t>
  </si>
  <si>
    <t xml:space="preserve"> NCBI_TaxID=665951 {ECO:0000313|EMBL:EFV20141.1, ECO:0000313|Proteomes:UP000003339};</t>
  </si>
  <si>
    <t xml:space="preserve"> Bifidobacterium sp. 12_1_47BFAA.</t>
  </si>
  <si>
    <t xml:space="preserve"> NCBI_TaxID=469594 {ECO:0000313|EMBL:EFV37744.1};</t>
  </si>
  <si>
    <t xml:space="preserve"> Enterococcus faecalis TX0630.</t>
  </si>
  <si>
    <t xml:space="preserve"> NCBI_TaxID=749508 {ECO:0000313|EMBL:EFU89042.1};</t>
  </si>
  <si>
    <t xml:space="preserve"> Enterococcus faecalis TX4244.</t>
  </si>
  <si>
    <t xml:space="preserve"> NCBI_TaxID=749494 {ECO:0000313|EMBL:EFT92873.1};</t>
  </si>
  <si>
    <t xml:space="preserve"> Enterococcus faecalis TX1346.</t>
  </si>
  <si>
    <t xml:space="preserve"> NCBI_TaxID=749516 {ECO:0000313|EMBL:EFU17923.1};</t>
  </si>
  <si>
    <t xml:space="preserve"> Enterococcus faecalis TX0027.</t>
  </si>
  <si>
    <t xml:space="preserve"> NCBI_TaxID=749498 {ECO:0000313|EMBL:EFT48232.1};</t>
  </si>
  <si>
    <t xml:space="preserve"> Enterococcus faecalis TX0309A.</t>
  </si>
  <si>
    <t xml:space="preserve"> NCBI_TaxID=749503 {ECO:0000313|EMBL:EFU94586.1};</t>
  </si>
  <si>
    <t xml:space="preserve"> Enterococcus faecalis TX0309B.</t>
  </si>
  <si>
    <t xml:space="preserve"> NCBI_TaxID=749504 {ECO:0000313|EMBL:EFU87436.1};</t>
  </si>
  <si>
    <t xml:space="preserve"> Enterococcus faecalis TX0017.</t>
  </si>
  <si>
    <t xml:space="preserve"> NCBI_TaxID=749497 {ECO:0000313|EMBL:EFT45042.1};</t>
  </si>
  <si>
    <t xml:space="preserve"> Enterococcus faecalis TX2137.</t>
  </si>
  <si>
    <t xml:space="preserve"> NCBI_TaxID=749491 {ECO:0000313|EMBL:EFT38503.1};</t>
  </si>
  <si>
    <t xml:space="preserve"> Enterococcus faecalis TX0645.</t>
  </si>
  <si>
    <t xml:space="preserve"> NCBI_TaxID=749510 {ECO:0000313|EMBL:EFU06823.1};</t>
  </si>
  <si>
    <t xml:space="preserve"> Enterococcus faecalis TX1341.</t>
  </si>
  <si>
    <t xml:space="preserve"> NCBI_TaxID=749514 {ECO:0000313|EMBL:EFU13164.1};</t>
  </si>
  <si>
    <t xml:space="preserve"> Enterococcus faecalis TX2141.</t>
  </si>
  <si>
    <t xml:space="preserve"> NCBI_TaxID=749492 {ECO:0000313|EMBL:EFT89755.1};</t>
  </si>
  <si>
    <t xml:space="preserve"> Dietzia cinnamea P4.</t>
  </si>
  <si>
    <t xml:space="preserve"> NCBI_TaxID=910954 {ECO:0000313|EMBL:EFV90226.1};</t>
  </si>
  <si>
    <t xml:space="preserve"> Dietziaceae</t>
  </si>
  <si>
    <t xml:space="preserve"> Dietzia.</t>
  </si>
  <si>
    <t xml:space="preserve"> Parascardovia denticolens DSM 10105 = JCM 12538.</t>
  </si>
  <si>
    <t xml:space="preserve"> NCBI_TaxID=864564 {ECO:0000313|EMBL:EFT83693.1, ECO:0000313|Proteomes:UP000004946};</t>
  </si>
  <si>
    <t xml:space="preserve"> Parascardovia.</t>
  </si>
  <si>
    <t xml:space="preserve"> Actinomyces sp. oral taxon 180 str. F0310.</t>
  </si>
  <si>
    <t xml:space="preserve"> NCBI_TaxID=888052 {ECO:0000313|EMBL:EFU61213.1};</t>
  </si>
  <si>
    <t xml:space="preserve"> Lachnoanaerobaculum saburreum DSM 3986.</t>
  </si>
  <si>
    <t xml:space="preserve"> NCBI_TaxID=887325 {ECO:0000313|EMBL:EFU76875.1};</t>
  </si>
  <si>
    <t>Lachnoanaerobaculum.</t>
  </si>
  <si>
    <t xml:space="preserve"> NCBI_TaxID=887325 {ECO:0000313|EMBL:EFU76636.1};</t>
  </si>
  <si>
    <t xml:space="preserve"> NCBI_TaxID=887325 {ECO:0000313|EMBL:EFU75898.1};</t>
  </si>
  <si>
    <t xml:space="preserve"> Mobiluncus curtisii ATCC 51333.</t>
  </si>
  <si>
    <t xml:space="preserve"> NCBI_TaxID=887326 {ECO:0000313|EMBL:EFU80745.1};</t>
  </si>
  <si>
    <t xml:space="preserve"> Mobiluncus curtisii subsp. holmesii ATCC 35242.</t>
  </si>
  <si>
    <t xml:space="preserve"> NCBI_TaxID=887899 {ECO:0000313|EMBL:EFU81502.1, ECO:0000313|Proteomes:UP000003343};</t>
  </si>
  <si>
    <t xml:space="preserve"> Pseudoramibacter alactolyticus ATCC 23263.</t>
  </si>
  <si>
    <t xml:space="preserve"> NCBI_TaxID=887929 {ECO:0000313|EMBL:EFV00552.1};</t>
  </si>
  <si>
    <t>Pseudoramibacter.</t>
  </si>
  <si>
    <t xml:space="preserve"> Intrasporangium calvum (strain ATCC 23552 / DSM 43043 / JCM 3097 / NBRC 12989 / 7 KIP).</t>
  </si>
  <si>
    <t xml:space="preserve"> NCBI_TaxID=710696 {ECO:0000313|EMBL:ADU49115.1, ECO:0000313|Proteomes:UP000008914};</t>
  </si>
  <si>
    <t xml:space="preserve"> Intrasporangium.</t>
  </si>
  <si>
    <t xml:space="preserve"> Mycobacterium sp. (strain Spyr1).</t>
  </si>
  <si>
    <t xml:space="preserve"> NCBI_TaxID=278137 {ECO:0000313|EMBL:ADU01165.1, ECO:0000313|Proteomes:UP000008916};</t>
  </si>
  <si>
    <t xml:space="preserve"> Ruminococcus albus (strain ATCC 27210 / DSM 20455 / JCM 14654 / NCDO 2250 / 7).</t>
  </si>
  <si>
    <t xml:space="preserve"> NCBI_TaxID=697329 {ECO:0000313|EMBL:ADU20997.1, ECO:0000313|Proteomes:UP000006919};</t>
  </si>
  <si>
    <t xml:space="preserve"> Plasmid pRUMAL02 {ECO:0000313|EMBL:ADU24148.1, ECO:0000313|Proteomes:UP000006919}.</t>
  </si>
  <si>
    <t xml:space="preserve"> NCBI_TaxID=697329 {ECO:0000313|EMBL:ADU24148.1, ECO:0000313|Proteomes:UP000006919};</t>
  </si>
  <si>
    <t xml:space="preserve"> Lactobacillus ruminis ATCC 25644.</t>
  </si>
  <si>
    <t xml:space="preserve"> NCBI_TaxID=525362 {ECO:0000313|EMBL:EFZ33801.1, ECO:0000313|Proteomes:UP000004099};</t>
  </si>
  <si>
    <t xml:space="preserve"> Coprobacillus sp. 29_1.</t>
  </si>
  <si>
    <t xml:space="preserve"> NCBI_TaxID=469596 {ECO:0000313|EMBL:EFW05357.1};</t>
  </si>
  <si>
    <t xml:space="preserve"> Coprobacillus.</t>
  </si>
  <si>
    <t xml:space="preserve"> [Clostridium] symbiosum WAL-14163.</t>
  </si>
  <si>
    <t xml:space="preserve"> NCBI_TaxID=742740 {ECO:0000313|EMBL:EGA95315.1, ECO:0000313|Proteomes:UP000002970};</t>
  </si>
  <si>
    <t xml:space="preserve"> NCBI_TaxID=742740 {ECO:0000313|EMBL:EGA95221.1, ECO:0000313|Proteomes:UP000002970};</t>
  </si>
  <si>
    <t xml:space="preserve"> NCBI_TaxID=742740 {ECO:0000313|EMBL:EGA93596.1, ECO:0000313|Proteomes:UP000002970};</t>
  </si>
  <si>
    <t xml:space="preserve"> NCBI_TaxID=742740 {ECO:0000313|EMBL:EGA92350.1, ECO:0000313|Proteomes:UP000002970};</t>
  </si>
  <si>
    <t xml:space="preserve"> Solobacterium moorei F0204.</t>
  </si>
  <si>
    <t xml:space="preserve"> NCBI_TaxID=706433 {ECO:0000313|EMBL:EFW23475.1};</t>
  </si>
  <si>
    <t xml:space="preserve"> Solobacterium.</t>
  </si>
  <si>
    <t xml:space="preserve"> Actinomyces sp. oral taxon 171 str. F0337.</t>
  </si>
  <si>
    <t xml:space="preserve"> NCBI_TaxID=706439 {ECO:0000313|EMBL:EFW26912.1};</t>
  </si>
  <si>
    <t xml:space="preserve"> Actinomyces sp. oral taxon 178 str. F0338.</t>
  </si>
  <si>
    <t xml:space="preserve"> NCBI_TaxID=888051 {ECO:0000313|EMBL:EFW09951.1};</t>
  </si>
  <si>
    <t xml:space="preserve"> NCBI_TaxID=888051 {ECO:0000313|EMBL:EFW09227.1};</t>
  </si>
  <si>
    <t xml:space="preserve"> Bifidobacterium longum subsp. longum (strain ATCC 15707 / DSM 20219 / JCM 1217 / NCTC 11818 / E194b).</t>
  </si>
  <si>
    <t xml:space="preserve"> NCBI_TaxID=565042 {ECO:0000313|Proteomes:UP000007255};</t>
  </si>
  <si>
    <t xml:space="preserve"> Bifidobacterium longum subsp. infantis (strain 157F).</t>
  </si>
  <si>
    <t xml:space="preserve"> NCBI_TaxID=565040 {ECO:0000313|Proteomes:UP000008150};</t>
  </si>
  <si>
    <t xml:space="preserve"> Anaerolinea thermophila (strain DSM 14523 / JCM 11388 / NBRC 100420 / UNI-1).</t>
  </si>
  <si>
    <t xml:space="preserve"> NCBI_TaxID=926569 {ECO:0000313|EMBL:BAJ62655.1, ECO:0000313|Proteomes:UP000008922};</t>
  </si>
  <si>
    <t xml:space="preserve"> Anaerolineae</t>
  </si>
  <si>
    <t xml:space="preserve"> Anaerolineales</t>
  </si>
  <si>
    <t xml:space="preserve"> Anaerolineaceae</t>
  </si>
  <si>
    <t>Anaerolinea.</t>
  </si>
  <si>
    <t xml:space="preserve"> Microbacterium testaceum (strain StLB037).</t>
  </si>
  <si>
    <t xml:space="preserve"> NCBI_TaxID=979556 {ECO:0000313|EMBL:BAJ73650.1, ECO:0000313|Proteomes:UP000008975};</t>
  </si>
  <si>
    <t xml:space="preserve"> Microbacteriaceae</t>
  </si>
  <si>
    <t xml:space="preserve"> Microbacterium.</t>
  </si>
  <si>
    <t xml:space="preserve"> Deinococcus maricopensis (strain DSM 21211 / LMG 22137 / NRRL B-23946 / LB-34).</t>
  </si>
  <si>
    <t xml:space="preserve"> NCBI_TaxID=709986 {ECO:0000313|EMBL:ADV67416.1, ECO:0000313|Proteomes:UP000008635};</t>
  </si>
  <si>
    <t xml:space="preserve"> Thermoanaerobacter brockii subsp. finnii (strain ATCC 43586 / DSM 3389 / AKO-1) (Thermoanaerobacter finnii).</t>
  </si>
  <si>
    <t xml:space="preserve"> NCBI_TaxID=509193 {ECO:0000313|EMBL:ADV79338.1, ECO:0000313|Proteomes:UP000002062};</t>
  </si>
  <si>
    <t xml:space="preserve"> Lachnospiraceae bacterium 6_1_37FAA.</t>
  </si>
  <si>
    <t xml:space="preserve"> NCBI_TaxID=658656 {ECO:0000313|EMBL:EGC74884.1};</t>
  </si>
  <si>
    <t xml:space="preserve"> Ruminococcus albus 8.</t>
  </si>
  <si>
    <t xml:space="preserve"> NCBI_TaxID=246199 {ECO:0000313|EMBL:EGC04179.1};</t>
  </si>
  <si>
    <t xml:space="preserve"> NCBI_TaxID=246199 {ECO:0000313|EMBL:EGC02654.1};</t>
  </si>
  <si>
    <t>E9SWZ2_RHOHA</t>
  </si>
  <si>
    <t xml:space="preserve"> Rhodococcus equi ATCC 33707.</t>
  </si>
  <si>
    <t xml:space="preserve"> NCBI_TaxID=525370 {ECO:0000313|EMBL:EGD25672.1, ECO:0000313|Proteomes:UP000004245};</t>
  </si>
  <si>
    <t xml:space="preserve"> Nocardioidaceae bacterium Broad-1.</t>
  </si>
  <si>
    <t xml:space="preserve"> NCBI_TaxID=408672 {ECO:0000313|EMBL:EGD43321.1};</t>
  </si>
  <si>
    <t xml:space="preserve"> Nocardioidaceae.</t>
  </si>
  <si>
    <t xml:space="preserve"> Enterococcus casseliflavus ATCC 12755.</t>
  </si>
  <si>
    <t xml:space="preserve"> NCBI_TaxID=888066 {ECO:0000313|EMBL:EGC70520.1};</t>
  </si>
  <si>
    <t xml:space="preserve"> Anaerococcus prevotii ACS-065-V-Col13.</t>
  </si>
  <si>
    <t xml:space="preserve"> NCBI_TaxID=879305 {ECO:0000313|EMBL:EGC82735.1};</t>
  </si>
  <si>
    <t xml:space="preserve"> Anaerococcus hydrogenalis ACS-025-V-Sch4.</t>
  </si>
  <si>
    <t xml:space="preserve"> NCBI_TaxID=879306 {ECO:0000313|EMBL:EGC84118.1};</t>
  </si>
  <si>
    <t xml:space="preserve"> Eggerthella sp. HGA1.</t>
  </si>
  <si>
    <t xml:space="preserve"> NCBI_TaxID=910311 {ECO:0000313|EMBL:EGC90552.1, ECO:0000313|Proteomes:UP000006450};</t>
  </si>
  <si>
    <t xml:space="preserve"> NCBI_TaxID=910311 {ECO:0000313|EMBL:EGC89783.1, ECO:0000313|Proteomes:UP000006450};</t>
  </si>
  <si>
    <t xml:space="preserve"> NCBI_TaxID=910311 {ECO:0000313|EMBL:EGC89418.1, ECO:0000313|Proteomes:UP000006450};</t>
  </si>
  <si>
    <t xml:space="preserve"> NCBI_TaxID=910311 {ECO:0000313|EMBL:EGC89048.1, ECO:0000313|Proteomes:UP000006450};</t>
  </si>
  <si>
    <t xml:space="preserve"> Lactobacillus delbrueckii subsp. lactis DSM 20072.</t>
  </si>
  <si>
    <t xml:space="preserve"> NCBI_TaxID=888027 {ECO:0000313|EMBL:EGD27045.1};</t>
  </si>
  <si>
    <t xml:space="preserve"> Lactobacillus delbrueckii subsp. bulgaricus (strain 2038).</t>
  </si>
  <si>
    <t xml:space="preserve"> NCBI_TaxID=353496 {ECO:0000313|EMBL:ADY85881.1, ECO:0000313|Proteomes:UP000008126};</t>
  </si>
  <si>
    <t xml:space="preserve"> Lactobacillus helveticus (strain H10).</t>
  </si>
  <si>
    <t xml:space="preserve"> NCBI_TaxID=767462 {ECO:0000313|EMBL:ADX70303.1, ECO:0000313|Proteomes:UP000008640};</t>
  </si>
  <si>
    <t xml:space="preserve"> NCBI_TaxID=767462 {ECO:0000313|EMBL:ADX71032.1, ECO:0000313|Proteomes:UP000008640};</t>
  </si>
  <si>
    <t xml:space="preserve"> Bacillus thuringiensis subsp. finitimus (strain YBT-020).</t>
  </si>
  <si>
    <t xml:space="preserve"> NCBI_TaxID=930170 {ECO:0000313|EMBL:ADY19905.1, ECO:0000313|Proteomes:UP000007483};</t>
  </si>
  <si>
    <t xml:space="preserve"> NCBI_TaxID=930170 {ECO:0000313|EMBL:ADY22421.1, ECO:0000313|Proteomes:UP000007483};</t>
  </si>
  <si>
    <t xml:space="preserve"> Deinococcus proteolyticus (strain ATCC 35074 / DSM 20540 / JCM 6276 / NBRC 101906 / NCIMB 13154 / VKM Ac-1939 / CCM 2703).</t>
  </si>
  <si>
    <t xml:space="preserve"> NCBI_TaxID=693977 {ECO:0000313|EMBL:ADY26586.1, ECO:0000313|Proteomes:UP000007718};</t>
  </si>
  <si>
    <t xml:space="preserve"> Lactobacillus acidophilus (strain 30SC).</t>
  </si>
  <si>
    <t xml:space="preserve"> NCBI_TaxID=891391 {ECO:0000313|EMBL:ADZ07167.1, ECO:0000313|Proteomes:UP000007491};</t>
  </si>
  <si>
    <t xml:space="preserve"> NCBI_TaxID=891391 {ECO:0000313|EMBL:ADZ08109.1, ECO:0000313|Proteomes:UP000007491};</t>
  </si>
  <si>
    <t xml:space="preserve"> Clostridium sp. D5.</t>
  </si>
  <si>
    <t xml:space="preserve"> NCBI_TaxID=556261 {ECO:0000313|EMBL:EGB93090.1};</t>
  </si>
  <si>
    <t xml:space="preserve"> NCBI_TaxID=556261 {ECO:0000313|EMBL:EGB92165.1};</t>
  </si>
  <si>
    <t xml:space="preserve"> NCBI_TaxID=556261 {ECO:0000313|EMBL:EGB91554.1};</t>
  </si>
  <si>
    <t xml:space="preserve"> Atopobium vaginae DSM 15829.</t>
  </si>
  <si>
    <t xml:space="preserve"> NCBI_TaxID=525256 {ECO:0000313|EMBL:EGF23085.1};</t>
  </si>
  <si>
    <t xml:space="preserve"> Gordonia neofelifaecis NRRL B-59395.</t>
  </si>
  <si>
    <t xml:space="preserve"> NCBI_TaxID=644548 {ECO:0000313|EMBL:EGD53275.1};</t>
  </si>
  <si>
    <t xml:space="preserve"> Thermoanaerobacter ethanolicus JW 200.</t>
  </si>
  <si>
    <t xml:space="preserve"> NCBI_TaxID=509192 {ECO:0000313|EMBL:EGD51852.1};</t>
  </si>
  <si>
    <t xml:space="preserve"> Dialister micraerophilus DSM 19965.</t>
  </si>
  <si>
    <t xml:space="preserve"> NCBI_TaxID=888062 {ECO:0000313|EMBL:EGF15678.1};</t>
  </si>
  <si>
    <t xml:space="preserve"> Bacillus thuringiensis serovar chinensis CT-43.</t>
  </si>
  <si>
    <t xml:space="preserve"> NCBI_TaxID=541229 {ECO:0000313|EMBL:AEA14218.1, ECO:0000313|Proteomes:UP000008135};</t>
  </si>
  <si>
    <t xml:space="preserve"> NCBI_TaxID=541229 {ECO:0000313|EMBL:AEA16822.1, ECO:0000313|Proteomes:UP000008135};</t>
  </si>
  <si>
    <t xml:space="preserve"> Aerococcus urinae (strain ACS-120-V-Col10a).</t>
  </si>
  <si>
    <t xml:space="preserve"> NCBI_TaxID=866775 {ECO:0000313|EMBL:AEA01351.1, ECO:0000313|Proteomes:UP000008129};</t>
  </si>
  <si>
    <t xml:space="preserve"> Cellulosilyticum lentocellum (strain ATCC 49066 / DSM 5427 / NCIMB 11756 / RHM5) (Clostridium lentocellum).</t>
  </si>
  <si>
    <t xml:space="preserve"> NCBI_TaxID=642492 {ECO:0000313|EMBL:ADZ85584.1, ECO:0000313|Proteomes:UP000008467};</t>
  </si>
  <si>
    <t>Cellulosilyticum.</t>
  </si>
  <si>
    <t xml:space="preserve"> NCBI_TaxID=642492 {ECO:0000313|EMBL:ADZ83904.1, ECO:0000313|Proteomes:UP000008467};</t>
  </si>
  <si>
    <t xml:space="preserve"> Lactobacillus amylovorus (strain GRL 1118).</t>
  </si>
  <si>
    <t xml:space="preserve"> NCBI_TaxID=695562 {ECO:0000313|EMBL:AEA31962.1, ECO:0000313|Proteomes:UP000008140};</t>
  </si>
  <si>
    <t xml:space="preserve"> NCBI_TaxID=695562 {ECO:0000313|EMBL:AEA32728.1, ECO:0000313|Proteomes:UP000008140};</t>
  </si>
  <si>
    <t xml:space="preserve"> Enterococcus faecalis (strain ATCC 47077 / OG1RF).</t>
  </si>
  <si>
    <t xml:space="preserve"> NCBI_TaxID=474186 {ECO:0000313|EMBL:AEA94851.1, ECO:0000313|Proteomes:UP000007027};</t>
  </si>
  <si>
    <t xml:space="preserve"> Coriobacterium glomerans (strain ATCC 49209 / DSM 20642 / JCM 10262 / PW2).</t>
  </si>
  <si>
    <t xml:space="preserve"> NCBI_TaxID=700015 {ECO:0000313|EMBL:AEB07191.1, ECO:0000313|Proteomes:UP000006851};</t>
  </si>
  <si>
    <t xml:space="preserve"> Coriobacterium.</t>
  </si>
  <si>
    <t xml:space="preserve"> Streptomyces venezuelae (strain ATCC 10712 / CBS 650.69 / DSM 40230 / JCM 4526 / NBRC 13096 / PD 04745).</t>
  </si>
  <si>
    <t xml:space="preserve"> NCBI_TaxID=953739 {ECO:0000313|EMBL:CCA53743.1, ECO:0000313|Proteomes:UP000006854};</t>
  </si>
  <si>
    <t xml:space="preserve"> Actinomyces viscosus C505.</t>
  </si>
  <si>
    <t xml:space="preserve"> NCBI_TaxID=562973 {ECO:0000313|EMBL:EGE37855.1};</t>
  </si>
  <si>
    <t xml:space="preserve"> NCBI_TaxID=562973 {ECO:0000313|EMBL:EGE37251.2};</t>
  </si>
  <si>
    <t xml:space="preserve"> Lachnospiraceae bacterium 6_1_63FAA.</t>
  </si>
  <si>
    <t xml:space="preserve"> NCBI_TaxID=658083 {ECO:0000313|EMBL:EGG82636.1};</t>
  </si>
  <si>
    <t xml:space="preserve"> NCBI_TaxID=658083 {ECO:0000313|EMBL:EGG80555.1};</t>
  </si>
  <si>
    <t xml:space="preserve"> NCBI_TaxID=658083 {ECO:0000313|EMBL:EGG81644.1};</t>
  </si>
  <si>
    <t xml:space="preserve"> Lachnospiraceae bacterium 9_1_43BFAA.</t>
  </si>
  <si>
    <t xml:space="preserve"> NCBI_TaxID=658088 {ECO:0000313|EMBL:EGG86280.1};</t>
  </si>
  <si>
    <t xml:space="preserve"> Lachnospiraceae bacterium 3_1_46FAA.</t>
  </si>
  <si>
    <t xml:space="preserve"> NCBI_TaxID=665950 {ECO:0000313|EMBL:EGG84303.1, ECO:0000313|Proteomes:UP000005376};</t>
  </si>
  <si>
    <t xml:space="preserve"> Lachnospiraceae oral taxon 107 str. F0167.</t>
  </si>
  <si>
    <t xml:space="preserve"> NCBI_TaxID=575593 {ECO:0000313|EMBL:EGG89767.1};</t>
  </si>
  <si>
    <t xml:space="preserve"> NCBI_TaxID=575593 {ECO:0000313|EMBL:EGG90839.1};</t>
  </si>
  <si>
    <t xml:space="preserve"> Lachnospiraceae bacterium 2_1_46FAA.</t>
  </si>
  <si>
    <t xml:space="preserve"> NCBI_TaxID=742723 {ECO:0000313|EMBL:EGG79366.1};</t>
  </si>
  <si>
    <t xml:space="preserve"> NCBI_TaxID=742723 {ECO:0000313|EMBL:EGG81780.1};</t>
  </si>
  <si>
    <t xml:space="preserve"> Lactobacillus helveticus MTCC 5463.</t>
  </si>
  <si>
    <t xml:space="preserve"> NCBI_TaxID=947827 {ECO:0000313|EMBL:EGF38168.1};</t>
  </si>
  <si>
    <t xml:space="preserve"> Actinomyces sp. oral taxon 170 str. F0386.</t>
  </si>
  <si>
    <t xml:space="preserve"> NCBI_TaxID=762963 {ECO:0000313|EMBL:EGF55433.1};</t>
  </si>
  <si>
    <t xml:space="preserve"> Enterococcus faecalis TX1467.</t>
  </si>
  <si>
    <t xml:space="preserve"> NCBI_TaxID=749517 {ECO:0000313|EMBL:EGG58635.1};</t>
  </si>
  <si>
    <t xml:space="preserve"> Melissococcus plutonius (strain ATCC 35311 / CIP 104052 / LMG 20360 / NCIMB 702443).</t>
  </si>
  <si>
    <t xml:space="preserve"> NCBI_TaxID=940190 {ECO:0000313|EMBL:BAK21060.1, ECO:0000313|Proteomes:UP000008456};</t>
  </si>
  <si>
    <t>Melissococcus.</t>
  </si>
  <si>
    <t xml:space="preserve"> Mahella australiensis (strain DSM 15567 / CIP 107919 / 50-1 BON).</t>
  </si>
  <si>
    <t xml:space="preserve"> NCBI_TaxID=697281 {ECO:0000313|EMBL:AEE95592.1, ECO:0000313|Proteomes:UP000008457};</t>
  </si>
  <si>
    <t>Thermoanaerobacterales Family IV. Incertae Sedis</t>
  </si>
  <si>
    <t xml:space="preserve"> Mahella.</t>
  </si>
  <si>
    <t xml:space="preserve"> Clostridium botulinum BKT015925.</t>
  </si>
  <si>
    <t xml:space="preserve"> NCBI_TaxID=929506 {ECO:0000313|EMBL:AEB75240.1, ECO:0000313|Proteomes:UP000007806};</t>
  </si>
  <si>
    <t xml:space="preserve"> Lactobacillus johnsonii DPC 6026.</t>
  </si>
  <si>
    <t xml:space="preserve"> NCBI_TaxID=909954 {ECO:0000313|EMBL:AEB93922.1, ECO:0000313|Proteomes:UP000006836};</t>
  </si>
  <si>
    <t xml:space="preserve"> Pseudonocardia dioxanivorans (strain ATCC 55486 / DSM 44775 / JCM 13855 / CB1190).</t>
  </si>
  <si>
    <t xml:space="preserve"> NCBI_TaxID=675635 {ECO:0000313|EMBL:AEA28690.1, ECO:0000313|Proteomes:UP000007809};</t>
  </si>
  <si>
    <t xml:space="preserve"> Pseudonocardia.</t>
  </si>
  <si>
    <t>F4F081_SELS3</t>
  </si>
  <si>
    <t xml:space="preserve"> NCBI_TaxID=546271 {ECO:0000313|EMBL:AEB99909.1, ECO:0000313|Proteomes:UP000011124};</t>
  </si>
  <si>
    <t xml:space="preserve"> Verrucosispora maris (strain AB-18-032).</t>
  </si>
  <si>
    <t xml:space="preserve"> NCBI_TaxID=263358 {ECO:0000313|EMBL:AEB47774.1, ECO:0000313|Proteomes:UP000008308};</t>
  </si>
  <si>
    <t xml:space="preserve"> Verrucosispora.</t>
  </si>
  <si>
    <t xml:space="preserve"> Lactobacillus buchneri (strain NRRL B-30929).</t>
  </si>
  <si>
    <t xml:space="preserve"> NCBI_TaxID=511437 {ECO:0000313|EMBL:AEB73057.1, ECO:0000313|Proteomes:UP000007811};</t>
  </si>
  <si>
    <t xml:space="preserve"> Cellulomonas fimi (strain ATCC 484 / DSM 20113 / JCM 1341 / NBRC 15513 / NCIMB 8980 / NCTC 7547).</t>
  </si>
  <si>
    <t xml:space="preserve"> NCBI_TaxID=590998 {ECO:0000313|EMBL:AEE47018.1, ECO:0000313|Proteomes:UP000008460};</t>
  </si>
  <si>
    <t xml:space="preserve"> Tepidanaerobacter acetatoxydans (strain DSM 21804 / JCM 16047 / Re1).</t>
  </si>
  <si>
    <t xml:space="preserve"> NCBI_TaxID=1209989 {ECO:0000313|EMBL:CDI40685.1, ECO:0000313|Proteomes:UP000010802};</t>
  </si>
  <si>
    <t xml:space="preserve"> Tepidanaerobacter.</t>
  </si>
  <si>
    <t xml:space="preserve"> Veillonella parvula ACS-068-V-Sch12.</t>
  </si>
  <si>
    <t xml:space="preserve"> NCBI_TaxID=768727 {ECO:0000313|EMBL:EGL78249.1};</t>
  </si>
  <si>
    <t xml:space="preserve"> Desmospora sp. 8437.</t>
  </si>
  <si>
    <t xml:space="preserve"> NCBI_TaxID=997346 {ECO:0000313|EMBL:EGK10405.1};</t>
  </si>
  <si>
    <t xml:space="preserve"> Thermoactinomycetaceae</t>
  </si>
  <si>
    <t>Desmospora.</t>
  </si>
  <si>
    <t xml:space="preserve"> Oribacterium sp. oral taxon 108 str. F0425.</t>
  </si>
  <si>
    <t xml:space="preserve"> NCBI_TaxID=904296 {ECO:0000313|EMBL:EGL36332.1};</t>
  </si>
  <si>
    <t xml:space="preserve"> NCBI_TaxID=904296 {ECO:0000313|EMBL:EGL37810.1};</t>
  </si>
  <si>
    <t xml:space="preserve"> Parvimonas sp. oral taxon 110 str. F0139.</t>
  </si>
  <si>
    <t xml:space="preserve"> NCBI_TaxID=767100 {ECO:0000313|EMBL:EGL35355.1};</t>
  </si>
  <si>
    <t xml:space="preserve"> Lactobacillus salivarius NIAS840.</t>
  </si>
  <si>
    <t xml:space="preserve"> NCBI_TaxID=1029822 {ECO:0000313|EMBL:EGL99018.1};</t>
  </si>
  <si>
    <t xml:space="preserve"> Microlunatus phosphovorus (strain ATCC 700054 / DSM 10555 / JCM 9379 / NBRC 101784 / NCIMB 13414 / VKM Ac-1990 / NM-1).</t>
  </si>
  <si>
    <t xml:space="preserve"> NCBI_TaxID=1032480 {ECO:0000313|EMBL:BAK37341.1, ECO:0000313|Proteomes:UP000007947};</t>
  </si>
  <si>
    <t xml:space="preserve"> Propionibacteriaceae</t>
  </si>
  <si>
    <t xml:space="preserve"> Microlunatus.</t>
  </si>
  <si>
    <t xml:space="preserve"> Desulfotomaculum carboxydivorans (strain DSM 14880 / VKM B-2319 / CO-1-SRB).</t>
  </si>
  <si>
    <t xml:space="preserve"> NCBI_TaxID=868595 {ECO:0000313|EMBL:AEF95063.1, ECO:0000313|Proteomes:UP000009226};</t>
  </si>
  <si>
    <t xml:space="preserve"> NCBI_TaxID=868595 {ECO:0000313|EMBL:AEF93735.1, ECO:0000313|Proteomes:UP000009226};</t>
  </si>
  <si>
    <t xml:space="preserve"> Thermoanaerobacterium xylanolyticum (strain ATCC 49914 / DSM 7097 / LX-11).</t>
  </si>
  <si>
    <t xml:space="preserve"> NCBI_TaxID=858215 {ECO:0000313|EMBL:AEF16849.1, ECO:0000313|Proteomes:UP000007239};</t>
  </si>
  <si>
    <t xml:space="preserve"> Bifidobacterium breve (strain ACS-071-V-Sch8b).</t>
  </si>
  <si>
    <t xml:space="preserve"> NCBI_TaxID=866777 {ECO:0000313|EMBL:AEF27647.1, ECO:0000313|Proteomes:UP000008279};</t>
  </si>
  <si>
    <t xml:space="preserve"> Lactobacillus kefiranofaciens (strain ZW3).</t>
  </si>
  <si>
    <t xml:space="preserve"> NCBI_TaxID=1033837 {ECO:0000313|EMBL:AEG40361.1, ECO:0000313|Proteomes:UP000009228};</t>
  </si>
  <si>
    <t xml:space="preserve"> Desulfotomaculum kuznetsovii (strain DSM 6115 / VKM B-1805 / 17).</t>
  </si>
  <si>
    <t xml:space="preserve"> NCBI_TaxID=760568 {ECO:0000313|EMBL:AEG15576.1, ECO:0000313|Proteomes:UP000009229};</t>
  </si>
  <si>
    <t xml:space="preserve"> Desulfotomaculum ruminis (strain ATCC 23193 / DSM 2154 / NCIB 8452 / DL).</t>
  </si>
  <si>
    <t xml:space="preserve"> NCBI_TaxID=696281 {ECO:0000313|EMBL:AEG60880.1, ECO:0000313|Proteomes:UP000009234};</t>
  </si>
  <si>
    <t xml:space="preserve"> NCBI_TaxID=696281 {ECO:0000313|EMBL:AEG61114.1, ECO:0000313|Proteomes:UP000009234};</t>
  </si>
  <si>
    <t xml:space="preserve"> NCBI_TaxID=696281 {ECO:0000313|EMBL:AEG61365.1, ECO:0000313|Proteomes:UP000009234};</t>
  </si>
  <si>
    <t xml:space="preserve"> Amycolicicoccus subflavus (strain DSM 45089 / DQS3-9A1).</t>
  </si>
  <si>
    <t xml:space="preserve"> NCBI_TaxID=443218 {ECO:0000313|EMBL:AEF42544.1, ECO:0000313|Proteomes:UP000009235};</t>
  </si>
  <si>
    <t xml:space="preserve"> Amycolicicoccus.</t>
  </si>
  <si>
    <t xml:space="preserve"> Isoptericola variabilis (strain 225).</t>
  </si>
  <si>
    <t xml:space="preserve"> NCBI_TaxID=743718 {ECO:0000313|Proteomes:UP000009236};</t>
  </si>
  <si>
    <t xml:space="preserve"> Isoptericola.</t>
  </si>
  <si>
    <t xml:space="preserve"> Lactobacillus pentosus MP-10.</t>
  </si>
  <si>
    <t xml:space="preserve"> NCBI_TaxID=1028490 {ECO:0000313|EMBL:CCB83369.1};</t>
  </si>
  <si>
    <t xml:space="preserve"> Lachnospiraceae bacterium 1_4_56FAA.</t>
  </si>
  <si>
    <t xml:space="preserve"> NCBI_TaxID=658655 {ECO:0000313|EMBL:EGN32055.1};</t>
  </si>
  <si>
    <t xml:space="preserve"> NCBI_TaxID=658655 {ECO:0000313|EMBL:EGN38254.1};</t>
  </si>
  <si>
    <t xml:space="preserve"> Lachnospiraceae bacterium 2_1_58FAA.</t>
  </si>
  <si>
    <t xml:space="preserve"> NCBI_TaxID=658082 {ECO:0000313|EMBL:EGN49788.1};</t>
  </si>
  <si>
    <t xml:space="preserve"> NCBI_TaxID=658082 {ECO:0000313|EMBL:EGN46865.1};</t>
  </si>
  <si>
    <t xml:space="preserve"> Lachnospiraceae bacterium 3_1_57FAA_CT1.</t>
  </si>
  <si>
    <t xml:space="preserve"> NCBI_TaxID=658086 {ECO:0000313|EMBL:EGN41729.1};</t>
  </si>
  <si>
    <t xml:space="preserve"> NCBI_TaxID=658086 {ECO:0000313|EMBL:EGN34136.1};</t>
  </si>
  <si>
    <t xml:space="preserve"> Lachnospiraceae bacterium 5_1_57FAA.</t>
  </si>
  <si>
    <t xml:space="preserve"> NCBI_TaxID=658085 {ECO:0000313|EMBL:EGN31642.1};</t>
  </si>
  <si>
    <t xml:space="preserve"> NCBI_TaxID=658085 {ECO:0000313|EMBL:EGN38388.1};</t>
  </si>
  <si>
    <t xml:space="preserve"> Clostridium botulinum C str. Stockholm.</t>
  </si>
  <si>
    <t xml:space="preserve"> NCBI_TaxID=929505 {ECO:0000313|EMBL:EGO87488.1};</t>
  </si>
  <si>
    <t xml:space="preserve"> Acetonema longum DSM 6540.</t>
  </si>
  <si>
    <t xml:space="preserve"> NCBI_TaxID=1009370 {ECO:0000313|EMBL:EGO62595.1};</t>
  </si>
  <si>
    <t>Acetonema.</t>
  </si>
  <si>
    <t xml:space="preserve"> Lactobacillus salivarius GJ-24.</t>
  </si>
  <si>
    <t xml:space="preserve"> NCBI_TaxID=1041521 {ECO:0000313|EMBL:EGM51803.1};</t>
  </si>
  <si>
    <t xml:space="preserve"> Lactobacillus johnsonii pf01.</t>
  </si>
  <si>
    <t xml:space="preserve"> NCBI_TaxID=1037411 {ECO:0000313|EMBL:EGP13026.1};</t>
  </si>
  <si>
    <t xml:space="preserve"> Eggerthella sp. (strain YY7918).</t>
  </si>
  <si>
    <t xml:space="preserve"> NCBI_TaxID=502558 {ECO:0000313|Proteomes:UP000008929};</t>
  </si>
  <si>
    <t xml:space="preserve"> Clostridium sp. (strain SY8519).</t>
  </si>
  <si>
    <t xml:space="preserve"> NCBI_TaxID=1042156 {ECO:0000313|Proteomes:UP000008937};</t>
  </si>
  <si>
    <t xml:space="preserve"> Bacillus coagulans (strain 2-6).</t>
  </si>
  <si>
    <t xml:space="preserve"> NCBI_TaxID=941639 {ECO:0000313|EMBL:AEH54212.1, ECO:0000313|Proteomes:UP000005637};</t>
  </si>
  <si>
    <t xml:space="preserve"> Cellvibrio gilvus (strain ATCC 13127 / NRRL B-14078).</t>
  </si>
  <si>
    <t xml:space="preserve"> NCBI_TaxID=593907 {ECO:0000313|EMBL:AEI11234.1, ECO:0000313|Proteomes:UP000000485};</t>
  </si>
  <si>
    <t xml:space="preserve"> Bifidobacterium longum subsp. longum KACC 91563.</t>
  </si>
  <si>
    <t xml:space="preserve"> NCBI_TaxID=1035817 {ECO:0000313|EMBL:AEI97671.1, ECO:0000313|Proteomes:UP000008938};</t>
  </si>
  <si>
    <t xml:space="preserve"> Lactobacillus reuteri (strain ATCC 55730 / SD2112).</t>
  </si>
  <si>
    <t xml:space="preserve"> NCBI_TaxID=491077 {ECO:0000313|EMBL:AEI57266.1, ECO:0000313|Proteomes:UP000001924};</t>
  </si>
  <si>
    <t xml:space="preserve"> Corynebacterium resistens (strain DSM 45100 / JCM 12819 / GTC 2026).</t>
  </si>
  <si>
    <t xml:space="preserve"> NCBI_TaxID=662755 {ECO:0000313|EMBL:AEI08935.1, ECO:0000313|Proteomes:UP000000492};</t>
  </si>
  <si>
    <t xml:space="preserve"> Lactobacillus reuteri ATCC 53608.</t>
  </si>
  <si>
    <t xml:space="preserve"> NCBI_TaxID=927703 {ECO:0000313|EMBL:CCC03698.1};</t>
  </si>
  <si>
    <t xml:space="preserve"> NCBI_TaxID=927703 {ECO:0000313|EMBL:CCC03824.1};</t>
  </si>
  <si>
    <t xml:space="preserve"> Actinomyces sp. oral taxon 448 str. F0400.</t>
  </si>
  <si>
    <t xml:space="preserve"> NCBI_TaxID=888056 {ECO:0000313|EMBL:EGQ73148.1};</t>
  </si>
  <si>
    <t xml:space="preserve"> Peptoniphilus sp. oral taxon 375 str. F0436.</t>
  </si>
  <si>
    <t xml:space="preserve"> NCBI_TaxID=879308 {ECO:0000313|EMBL:EGS30470.1};</t>
  </si>
  <si>
    <t xml:space="preserve"> NCBI_TaxID=879308 {ECO:0000313|EMBL:EGS30186.1};</t>
  </si>
  <si>
    <t>F9MYU4_FINMA</t>
  </si>
  <si>
    <t xml:space="preserve"> Finegoldia magna SY403409CC001050417.</t>
  </si>
  <si>
    <t xml:space="preserve"> NCBI_TaxID=866779 {ECO:0000313|EMBL:EGS34911.1};</t>
  </si>
  <si>
    <t>F9N2B8_FINMA</t>
  </si>
  <si>
    <t xml:space="preserve"> NCBI_TaxID=866779 {ECO:0000313|EMBL:EGS32412.1};</t>
  </si>
  <si>
    <t xml:space="preserve"> Veillonella sp. oral taxon 780 str. F0422.</t>
  </si>
  <si>
    <t xml:space="preserve"> NCBI_TaxID=944564 {ECO:0000313|EMBL:EGS34955.1};</t>
  </si>
  <si>
    <t xml:space="preserve"> Actinomyces sp. oral taxon 175 str. F0384.</t>
  </si>
  <si>
    <t xml:space="preserve"> NCBI_TaxID=944560 {ECO:0000313|EMBL:EGV14340.1};</t>
  </si>
  <si>
    <t xml:space="preserve"> NCBI_TaxID=944560 {ECO:0000313|EMBL:EGV14146.1};</t>
  </si>
  <si>
    <t xml:space="preserve"> Parvimonas sp. oral taxon 393 str. F0440.</t>
  </si>
  <si>
    <t xml:space="preserve"> NCBI_TaxID=944565 {ECO:0000313|EMBL:EGV08863.1};</t>
  </si>
  <si>
    <t xml:space="preserve"> Lactobacillus plantarum (strain ATCC BAA-793 / NCIMB 8826 / WCFS1).</t>
  </si>
  <si>
    <t xml:space="preserve"> NCBI_TaxID=220668 {ECO:0000313|EMBL:CCC78025.1, ECO:0000313|Proteomes:UP000000432};</t>
  </si>
  <si>
    <t xml:space="preserve"> Arthromitus sp. (strain SFB-mouse-Japan).</t>
  </si>
  <si>
    <t xml:space="preserve"> NCBI_TaxID=1029718 {ECO:0000313|EMBL:BAK57065.1, ECO:0000313|Proteomes:UP000001636};</t>
  </si>
  <si>
    <t>Candidatus Arthromitus.</t>
  </si>
  <si>
    <t xml:space="preserve"> Gordonia alkanivorans NBRC 16433.</t>
  </si>
  <si>
    <t xml:space="preserve"> NCBI_TaxID=1027371 {ECO:0000313|EMBL:GAA10940.1};</t>
  </si>
  <si>
    <t xml:space="preserve"> Bifidobacterium breve (strain NCIMB 8807 / UCC2003).</t>
  </si>
  <si>
    <t xml:space="preserve"> NCBI_TaxID=326426 {ECO:0000313|EMBL:ABE95590.1, ECO:0000313|Proteomes:UP000000297};</t>
  </si>
  <si>
    <t xml:space="preserve"> Corynebacterium ulcerans (strain BR-AD22).</t>
  </si>
  <si>
    <t xml:space="preserve"> NCBI_TaxID=945712 {ECO:0000313|EMBL:AEG84874.1, ECO:0000313|Proteomes:UP000008887};</t>
  </si>
  <si>
    <t>G0FX46_AMYMS</t>
  </si>
  <si>
    <t xml:space="preserve"> Amycolatopsis mediterranei (strain S699) (Nocardia mediterranei).</t>
  </si>
  <si>
    <t xml:space="preserve"> NCBI_TaxID=713604 {ECO:0000313|EMBL:AEK47903.1, ECO:0000313|Proteomes:UP000006138};</t>
  </si>
  <si>
    <t xml:space="preserve"> Amycolatopsis.</t>
  </si>
  <si>
    <t>G0G4Z3_AMYMS</t>
  </si>
  <si>
    <t xml:space="preserve"> NCBI_TaxID=713604 {ECO:0000313|EMBL:AEK45650.1, ECO:0000313|Proteomes:UP000006138};</t>
  </si>
  <si>
    <t xml:space="preserve"> Corynebacterium variabile (strain DSM 44702 / JCM 12073 / NCIMB 30131) (Corynebacterium mooreparkense).</t>
  </si>
  <si>
    <t xml:space="preserve"> NCBI_TaxID=858619 {ECO:0000313|EMBL:AEK35650.1, ECO:0000313|Proteomes:UP000006659};</t>
  </si>
  <si>
    <t xml:space="preserve"> Lactobacillus pentosus IG1.</t>
  </si>
  <si>
    <t xml:space="preserve"> NCBI_TaxID=1042160 {ECO:0000313|EMBL:CCC16601.1};</t>
  </si>
  <si>
    <t xml:space="preserve"> Streptomyces griseus XylebKG-1.</t>
  </si>
  <si>
    <t xml:space="preserve"> NCBI_TaxID=649189 {ECO:0000313|EMBL:EGE45838.1};</t>
  </si>
  <si>
    <t xml:space="preserve"> Megasphaera elsdenii DSM 20460.</t>
  </si>
  <si>
    <t xml:space="preserve"> NCBI_TaxID=1064535 {ECO:0000313|EMBL:CCC73662.1, ECO:0000313|Proteomes:UP000010111};</t>
  </si>
  <si>
    <t>Megasphaera.</t>
  </si>
  <si>
    <t xml:space="preserve"> NCBI_TaxID=1064535 {ECO:0000313|EMBL:CCC73917.1, ECO:0000313|Proteomes:UP000010111};</t>
  </si>
  <si>
    <t xml:space="preserve"> Streptomyces viridochromogenes.</t>
  </si>
  <si>
    <t xml:space="preserve"> NCBI_TaxID=1938 {ECO:0000313|EMBL:AEF16034.1};</t>
  </si>
  <si>
    <t xml:space="preserve"> Collinsella tanakaei YIT 12063.</t>
  </si>
  <si>
    <t xml:space="preserve"> NCBI_TaxID=742742 {ECO:0000313|EMBL:EGX67638.1};</t>
  </si>
  <si>
    <t xml:space="preserve"> Dorea formicigenerans 4_6_53AFAA.</t>
  </si>
  <si>
    <t xml:space="preserve"> NCBI_TaxID=742765 {ECO:0000313|EMBL:EGX67811.1};</t>
  </si>
  <si>
    <t xml:space="preserve"> NCBI_TaxID=742765 {ECO:0000313|EMBL:EGX76169.1};</t>
  </si>
  <si>
    <t xml:space="preserve"> Desulfosporosinus sp. OT.</t>
  </si>
  <si>
    <t xml:space="preserve"> NCBI_TaxID=913865 {ECO:0000313|EMBL:EGW40357.1};</t>
  </si>
  <si>
    <t>Desulfosporosinus.</t>
  </si>
  <si>
    <t xml:space="preserve"> NCBI_TaxID=913865 {ECO:0000313|EMBL:EGW40384.1};</t>
  </si>
  <si>
    <t xml:space="preserve"> NCBI_TaxID=913865 {ECO:0000313|EMBL:EGW39021.1};</t>
  </si>
  <si>
    <t xml:space="preserve"> Candidatus Arthromitus sp. SFB-rat-Yit.</t>
  </si>
  <si>
    <t xml:space="preserve"> NCBI_TaxID=1041504 {ECO:0000313|EMBL:BAK81695.1, ECO:0000313|Proteomes:UP000001273};</t>
  </si>
  <si>
    <t xml:space="preserve"> Thermoanaerobacter wiegelii Rt8.B1.</t>
  </si>
  <si>
    <t xml:space="preserve"> NCBI_TaxID=697303 {ECO:0000313|EMBL:AEM79096.1, ECO:0000313|Proteomes:UP000008276};</t>
  </si>
  <si>
    <t xml:space="preserve"> Caldicellulosiruptor lactoaceticus 6A.</t>
  </si>
  <si>
    <t xml:space="preserve"> NCBI_TaxID=632516 {ECO:0000313|EMBL:AEM73171.1, ECO:0000313|Proteomes:UP000009257};</t>
  </si>
  <si>
    <t xml:space="preserve"> Lactobacillus ruminis (strain ATCC 27782 / RF3).</t>
  </si>
  <si>
    <t xml:space="preserve"> NCBI_TaxID=1069534 {ECO:0000313|EMBL:AEN78742.1, ECO:0000313|Proteomes:UP000001279};</t>
  </si>
  <si>
    <t xml:space="preserve"> Roseburia hominis (strain DSM 16839 / NCIMB 14029 / A2-183).</t>
  </si>
  <si>
    <t xml:space="preserve"> NCBI_TaxID=585394 {ECO:0000313|EMBL:AEN97316.1, ECO:0000313|Proteomes:UP000008178};</t>
  </si>
  <si>
    <t xml:space="preserve"> NCBI_TaxID=585394 {ECO:0000313|EMBL:AEN95407.1, ECO:0000313|Proteomes:UP000008178};</t>
  </si>
  <si>
    <t xml:space="preserve"> Bacillus coagulans 36D1.</t>
  </si>
  <si>
    <t xml:space="preserve"> NCBI_TaxID=345219 {ECO:0000313|EMBL:AEP01500.1, ECO:0000313|Proteomes:UP000009283};</t>
  </si>
  <si>
    <t xml:space="preserve"> Lactobacillus sp. 7_1_47FAA.</t>
  </si>
  <si>
    <t xml:space="preserve"> NCBI_TaxID=665945 {ECO:0000313|EMBL:EGY58750.1};</t>
  </si>
  <si>
    <t xml:space="preserve"> Peptoniphilus indolicus ATCC 29427.</t>
  </si>
  <si>
    <t xml:space="preserve"> NCBI_TaxID=997350 {ECO:0000313|EMBL:EGY79347.1};</t>
  </si>
  <si>
    <t xml:space="preserve"> NCBI_TaxID=997350 {ECO:0000313|EMBL:EGY76332.1};</t>
  </si>
  <si>
    <t xml:space="preserve"> NCBI_TaxID=997350 {ECO:0000313|EMBL:EGY76333.1};</t>
  </si>
  <si>
    <t xml:space="preserve"> Thiorhodospira sibirica ATCC 700588.</t>
  </si>
  <si>
    <t xml:space="preserve"> NCBI_TaxID=765914 {ECO:0000313|EMBL:EGZ43017.1};</t>
  </si>
  <si>
    <t xml:space="preserve"> Gammaproteobacteria</t>
  </si>
  <si>
    <t xml:space="preserve"> Chromatiales</t>
  </si>
  <si>
    <t>Ectothiorhodospiraceae</t>
  </si>
  <si>
    <t xml:space="preserve"> Thiorhodospira.</t>
  </si>
  <si>
    <t xml:space="preserve"> Bacillus subtilis subsp. subtilis str. SC-8.</t>
  </si>
  <si>
    <t xml:space="preserve"> NCBI_TaxID=1089443 {ECO:0000313|EMBL:EHA30495.1};</t>
  </si>
  <si>
    <t xml:space="preserve"> Tetragenococcus halophilus (strain DSM 20338 / JCM 20259 / NCIMB 9735 / NBRC 12172) (Pediococcus halophilus).</t>
  </si>
  <si>
    <t xml:space="preserve"> NCBI_TaxID=945021 {ECO:0000313|Proteomes:UP000002663};</t>
  </si>
  <si>
    <t>Tetragenococcus.</t>
  </si>
  <si>
    <t>G4NX15_BACPT</t>
  </si>
  <si>
    <t xml:space="preserve"> Bacillus subtilis subsp. spizizenii (strain TU-B-10).</t>
  </si>
  <si>
    <t xml:space="preserve"> NCBI_TaxID=1052585 {ECO:0000313|EMBL:AEP86883.1, ECO:0000313|Proteomes:UP000002651};</t>
  </si>
  <si>
    <t xml:space="preserve"> Olsenella sp. oral taxon 809 str. F0356.</t>
  </si>
  <si>
    <t xml:space="preserve"> NCBI_TaxID=661087 {ECO:0000313|EMBL:EHF01896.1};</t>
  </si>
  <si>
    <t xml:space="preserve"> NCBI_TaxID=661087 {ECO:0000313|EMBL:EHF01208.1};</t>
  </si>
  <si>
    <t xml:space="preserve"> Clostridium sp. 7_3_54FAA.</t>
  </si>
  <si>
    <t xml:space="preserve"> NCBI_TaxID=665940 {ECO:0000313|EMBL:EHF07195.1};</t>
  </si>
  <si>
    <t xml:space="preserve"> NCBI_TaxID=665940 {ECO:0000313|EMBL:EHF07156.1};</t>
  </si>
  <si>
    <t xml:space="preserve"> NCBI_TaxID=665940 {ECO:0000313|EMBL:EHF05666.1};</t>
  </si>
  <si>
    <t xml:space="preserve"> NCBI_TaxID=665940 {ECO:0000313|EMBL:EHF03125.1};</t>
  </si>
  <si>
    <t xml:space="preserve"> Johnsonella ignava ATCC 51276.</t>
  </si>
  <si>
    <t xml:space="preserve"> NCBI_TaxID=679200 {ECO:0000313|EMBL:EHI56622.1};</t>
  </si>
  <si>
    <t>Johnsonella.</t>
  </si>
  <si>
    <t xml:space="preserve"> NCBI_TaxID=679200 {ECO:0000313|EMBL:EHI55971.1};</t>
  </si>
  <si>
    <t xml:space="preserve"> NCBI_TaxID=679200 {ECO:0000313|EMBL:EHI55730.1};</t>
  </si>
  <si>
    <t xml:space="preserve"> NCBI_TaxID=679200 {ECO:0000313|EMBL:EHI55652.1};</t>
  </si>
  <si>
    <t>G5HC76_9FIRM</t>
  </si>
  <si>
    <t xml:space="preserve"> [Clostridium] citroniae WAL-17108.</t>
  </si>
  <si>
    <t xml:space="preserve"> NCBI_TaxID=742733 {ECO:0000313|EMBL:EHF00956.1};</t>
  </si>
  <si>
    <t>G5HCQ3_9FIRM</t>
  </si>
  <si>
    <t xml:space="preserve"> NCBI_TaxID=742733 {ECO:0000313|EMBL:EHF00607.1};</t>
  </si>
  <si>
    <t>G5HDP4_9FIRM</t>
  </si>
  <si>
    <t xml:space="preserve"> NCBI_TaxID=742733 {ECO:0000313|EMBL:EHF00528.1};</t>
  </si>
  <si>
    <t>G5HL08_9FIRM</t>
  </si>
  <si>
    <t xml:space="preserve"> NCBI_TaxID=742733 {ECO:0000313|EMBL:EHE97903.1};</t>
  </si>
  <si>
    <t>G5HPR6_9FIRM</t>
  </si>
  <si>
    <t xml:space="preserve"> NCBI_TaxID=742733 {ECO:0000313|EMBL:EHE96653.1};</t>
  </si>
  <si>
    <t>G5HRZ2_9FIRM</t>
  </si>
  <si>
    <t xml:space="preserve"> NCBI_TaxID=742733 {ECO:0000313|EMBL:EHE95859.1};</t>
  </si>
  <si>
    <t>G5IE16_9FIRM</t>
  </si>
  <si>
    <t xml:space="preserve"> [Clostridium] hathewayi WAL-18680.</t>
  </si>
  <si>
    <t xml:space="preserve"> NCBI_TaxID=742737 {ECO:0000313|EMBL:EHI60252.1};</t>
  </si>
  <si>
    <t>G5IGY2_9FIRM</t>
  </si>
  <si>
    <t xml:space="preserve"> NCBI_TaxID=742737 {ECO:0000313|EMBL:EHI59238.1};</t>
  </si>
  <si>
    <t>G5IJU1_9FIRM</t>
  </si>
  <si>
    <t xml:space="preserve"> NCBI_TaxID=742737 {ECO:0000313|EMBL:EHI58311.1};</t>
  </si>
  <si>
    <t>G5IJY4_9FIRM</t>
  </si>
  <si>
    <t xml:space="preserve"> NCBI_TaxID=742737 {ECO:0000313|EMBL:EHI58354.1};</t>
  </si>
  <si>
    <t>G5IMJ6_9FIRM</t>
  </si>
  <si>
    <t xml:space="preserve"> NCBI_TaxID=742737 {ECO:0000313|EMBL:EHI57615.1};</t>
  </si>
  <si>
    <t xml:space="preserve"> Enterococcus saccharolyticus 30_1.</t>
  </si>
  <si>
    <t xml:space="preserve"> NCBI_TaxID=742813 {ECO:0000313|EMBL:EHG26916.1};</t>
  </si>
  <si>
    <t>G6B4E0_PEPDI</t>
  </si>
  <si>
    <t xml:space="preserve"> Peptoclostridium difficile 002-P50-2011.</t>
  </si>
  <si>
    <t xml:space="preserve"> NCBI_TaxID=997827 {ECO:0000313|EMBL:EHJ33326.1};</t>
  </si>
  <si>
    <t>G6B9U5_PEPDI</t>
  </si>
  <si>
    <t xml:space="preserve"> NCBI_TaxID=997827 {ECO:0000313|EMBL:EHJ28704.1};</t>
  </si>
  <si>
    <t>G6BC83_PEPDI</t>
  </si>
  <si>
    <t xml:space="preserve"> NCBI_TaxID=997827 {ECO:0000313|EMBL:EHJ25755.1};</t>
  </si>
  <si>
    <t>G6BES0_PEPDI</t>
  </si>
  <si>
    <t xml:space="preserve"> Peptoclostridium difficile 050-P50-2011.</t>
  </si>
  <si>
    <t xml:space="preserve"> NCBI_TaxID=997828 {ECO:0000313|EMBL:EHJ32901.1};</t>
  </si>
  <si>
    <t>G6BFU2_PEPDI</t>
  </si>
  <si>
    <t xml:space="preserve"> NCBI_TaxID=997828 {ECO:0000313|EMBL:EHJ32020.1};</t>
  </si>
  <si>
    <t>G6BLL0_PEPDI</t>
  </si>
  <si>
    <t xml:space="preserve"> NCBI_TaxID=997828 {ECO:0000313|EMBL:EHJ26764.1};</t>
  </si>
  <si>
    <t xml:space="preserve"> Lactobacillus curvatus CRL 705.</t>
  </si>
  <si>
    <t xml:space="preserve"> NCBI_TaxID=1074451 {ECO:0000313|EMBL:EHE85572.1};</t>
  </si>
  <si>
    <t xml:space="preserve"> Lactobacillus delbrueckii subsp. bulgaricus CNCM I-1632.</t>
  </si>
  <si>
    <t xml:space="preserve"> NCBI_TaxID=1042399 {ECO:0000313|EMBL:EHE88999.1};</t>
  </si>
  <si>
    <t xml:space="preserve"> Lactobacillus delbrueckii subsp. bulgaricus CNCM I-1519.</t>
  </si>
  <si>
    <t xml:space="preserve"> NCBI_TaxID=1042400 {ECO:0000313|EMBL:EHE86898.1};</t>
  </si>
  <si>
    <t xml:space="preserve"> Gordonia amarae NBRC 15530.</t>
  </si>
  <si>
    <t xml:space="preserve"> NCBI_TaxID=1075090 {ECO:0000313|EMBL:GAB07992.1};</t>
  </si>
  <si>
    <t xml:space="preserve"> Gordonia araii NBRC 100433.</t>
  </si>
  <si>
    <t xml:space="preserve"> NCBI_TaxID=1073574 {ECO:0000313|EMBL:GAB08623.1};</t>
  </si>
  <si>
    <t xml:space="preserve"> Corynebacterium casei UCMA 3821.</t>
  </si>
  <si>
    <t xml:space="preserve"> NCBI_TaxID=1110505 {ECO:0000313|EMBL:CCE55084.1};</t>
  </si>
  <si>
    <t xml:space="preserve"> Clostridium sp. DL-VIII.</t>
  </si>
  <si>
    <t xml:space="preserve"> NCBI_TaxID=641107 {ECO:0000313|EMBL:EHJ00720.1, ECO:0000313|Proteomes:UP000005106};</t>
  </si>
  <si>
    <t xml:space="preserve"> NCBI_TaxID=641107 {ECO:0000313|EMBL:EHJ01607.1, ECO:0000313|Proteomes:UP000005106};</t>
  </si>
  <si>
    <t xml:space="preserve"> NCBI_TaxID=641107 {ECO:0000313|EMBL:EHJ01324.1, ECO:0000313|Proteomes:UP000005106};</t>
  </si>
  <si>
    <t xml:space="preserve"> NCBI_TaxID=641107 {ECO:0000313|EMBL:EHJ01861.1, ECO:0000313|Proteomes:UP000005106};</t>
  </si>
  <si>
    <t xml:space="preserve"> Desulfosporosinus orientis (strain ATCC 19365 / DSM 765 / NCIMB 8382 / VKM B-1628) (Desulfotomaculum orientis).</t>
  </si>
  <si>
    <t xml:space="preserve"> NCBI_TaxID=768706 {ECO:0000313|EMBL:AET66655.1, ECO:0000313|Proteomes:UP000006346};</t>
  </si>
  <si>
    <t xml:space="preserve"> NCBI_TaxID=768706 {ECO:0000313|EMBL:AET69278.1, ECO:0000313|Proteomes:UP000006346};</t>
  </si>
  <si>
    <t xml:space="preserve"> NCBI_TaxID=768706 {ECO:0000313|EMBL:AET70999.1, ECO:0000313|Proteomes:UP000006346};</t>
  </si>
  <si>
    <t xml:space="preserve"> Clostridium clariflavum (strain DSM 19732 / NBRC 101661 / EBR45).</t>
  </si>
  <si>
    <t xml:space="preserve"> NCBI_TaxID=720554 {ECO:0000313|EMBL:AEV67372.1, ECO:0000313|Proteomes:UP000005435};</t>
  </si>
  <si>
    <t xml:space="preserve"> NCBI_TaxID=720554 {ECO:0000313|EMBL:AEV67783.1, ECO:0000313|Proteomes:UP000005435};</t>
  </si>
  <si>
    <t xml:space="preserve"> NCBI_TaxID=720554 {ECO:0000313|EMBL:AEV66778.1, ECO:0000313|Proteomes:UP000005435};</t>
  </si>
  <si>
    <t xml:space="preserve"> NCBI_TaxID=720554 {ECO:0000313|EMBL:AEV68091.1, ECO:0000313|Proteomes:UP000005435};</t>
  </si>
  <si>
    <t xml:space="preserve"> Pediococcus claussenii (strain ATCC BAA-344 / DSM 14800 / JCM 18046 / KCTC 3811 / P06).</t>
  </si>
  <si>
    <t xml:space="preserve"> NCBI_TaxID=701521 {ECO:0000313|EMBL:AEV94557.1, ECO:0000313|Proteomes:UP000005444};</t>
  </si>
  <si>
    <t xml:space="preserve"> Clostridium sporogenes PA 3679.</t>
  </si>
  <si>
    <t xml:space="preserve"> NCBI_TaxID=1075091 {ECO:0000313|EMBL:EHN15701.1, ECO:0000313|Proteomes:UP000005747};</t>
  </si>
  <si>
    <t xml:space="preserve"> NCBI_TaxID=1075091 {ECO:0000313|EMBL:EHN15702.1, ECO:0000313|Proteomes:UP000005747};</t>
  </si>
  <si>
    <t xml:space="preserve"> NCBI_TaxID=1075091 {ECO:0000313|EMBL:EHN15171.1, ECO:0000313|Proteomes:UP000005747};</t>
  </si>
  <si>
    <t xml:space="preserve"> NCBI_TaxID=1075091 {ECO:0000313|EMBL:EHN14712.1, ECO:0000313|Proteomes:UP000005747};</t>
  </si>
  <si>
    <t xml:space="preserve"> Actinomyces graevenitzii C83.</t>
  </si>
  <si>
    <t xml:space="preserve"> NCBI_TaxID=435830 {ECO:0000313|EMBL:EHM87726.1};</t>
  </si>
  <si>
    <t xml:space="preserve"> Actinomyces sp. oral taxon 849 str. F0330.</t>
  </si>
  <si>
    <t xml:space="preserve"> NCBI_TaxID=653386 {ECO:0000313|EMBL:EHM94428.1};</t>
  </si>
  <si>
    <t xml:space="preserve"> NCBI_TaxID=653386 {ECO:0000313|EMBL:EHM94099.1};</t>
  </si>
  <si>
    <t xml:space="preserve"> Bacillus sp. 7_6_55CFAA_CT2.</t>
  </si>
  <si>
    <t xml:space="preserve"> NCBI_TaxID=665957 {ECO:0000313|EMBL:EHL75411.1};</t>
  </si>
  <si>
    <t xml:space="preserve"> NCBI_TaxID=665957 {ECO:0000313|EMBL:EHL66610.1};</t>
  </si>
  <si>
    <t xml:space="preserve"> Coprobacillus sp. 3_3_56FAA.</t>
  </si>
  <si>
    <t xml:space="preserve"> NCBI_TaxID=665941 {ECO:0000313|EMBL:EHM92228.1, ECO:0000313|Proteomes:UP000004267};</t>
  </si>
  <si>
    <t xml:space="preserve"> NCBI_TaxID=665941 {ECO:0000313|EMBL:EHM90718.1, ECO:0000313|Proteomes:UP000004267};</t>
  </si>
  <si>
    <t xml:space="preserve"> Oribacterium parvum ACB1.</t>
  </si>
  <si>
    <t xml:space="preserve"> NCBI_TaxID=796943 {ECO:0000313|EMBL:EHL13737.1, ECO:0000313|Proteomes:UP000018461};</t>
  </si>
  <si>
    <t xml:space="preserve"> NCBI_TaxID=796943 {ECO:0000313|EMBL:EHL12790.1, ECO:0000313|Proteomes:UP000018461};</t>
  </si>
  <si>
    <t xml:space="preserve"> Oribacterium asaccharolyticum ACB7.</t>
  </si>
  <si>
    <t xml:space="preserve"> NCBI_TaxID=796944 {ECO:0000313|EMBL:EHL11987.1};</t>
  </si>
  <si>
    <t xml:space="preserve"> NCBI_TaxID=796944 {ECO:0000313|EMBL:EHL09830.1};</t>
  </si>
  <si>
    <t xml:space="preserve"> Peptostreptococcaceae bacterium ACC19a.</t>
  </si>
  <si>
    <t xml:space="preserve"> NCBI_TaxID=796937 {ECO:0000313|EMBL:EHL16416.1};</t>
  </si>
  <si>
    <t>Peptostreptococcaceae.</t>
  </si>
  <si>
    <t xml:space="preserve"> NCBI_TaxID=796937 {ECO:0000313|EMBL:EHL14976.1};</t>
  </si>
  <si>
    <t xml:space="preserve"> Peptostreptococcaceae bacterium CM5.</t>
  </si>
  <si>
    <t xml:space="preserve"> NCBI_TaxID=796940 {ECO:0000313|EMBL:EHL20126.1};</t>
  </si>
  <si>
    <t xml:space="preserve"> NCBI_TaxID=796940 {ECO:0000313|EMBL:EHL19587.1};</t>
  </si>
  <si>
    <t xml:space="preserve"> Desulfitobacterium hafniense DP7.</t>
  </si>
  <si>
    <t xml:space="preserve"> NCBI_TaxID=537010 {ECO:0000313|EMBL:EHL07741.1};</t>
  </si>
  <si>
    <t xml:space="preserve"> NCBI_TaxID=537010 {ECO:0000313|EMBL:EHL06481.1};</t>
  </si>
  <si>
    <t xml:space="preserve"> NCBI_TaxID=537010 {ECO:0000313|EMBL:EHL04200.1};</t>
  </si>
  <si>
    <t xml:space="preserve"> Lactobacillus parafarraginis F0439.</t>
  </si>
  <si>
    <t xml:space="preserve"> NCBI_TaxID=797515 {ECO:0000313|EMBL:EHL96253.1};</t>
  </si>
  <si>
    <t xml:space="preserve"> Streptomyces sp. W007.</t>
  </si>
  <si>
    <t xml:space="preserve"> NCBI_TaxID=1055352 {ECO:0000313|EMBL:EHM30631.1};</t>
  </si>
  <si>
    <t xml:space="preserve"> Patulibacter medicamentivorans.</t>
  </si>
  <si>
    <t xml:space="preserve"> NCBI_TaxID=1097667 {ECO:0000313|EMBL:EHN11770.1};</t>
  </si>
  <si>
    <t>Patulibacteraceae</t>
  </si>
  <si>
    <t xml:space="preserve"> Patulibacter.</t>
  </si>
  <si>
    <t xml:space="preserve"> Rhodococcus pyridinivorans AK37.</t>
  </si>
  <si>
    <t xml:space="preserve"> NCBI_TaxID=1114960 {ECO:0000313|EMBL:EHK83020.1};</t>
  </si>
  <si>
    <t xml:space="preserve"> Saccharomonospora azurea SZMC 14600.</t>
  </si>
  <si>
    <t xml:space="preserve"> NCBI_TaxID=1114959 {ECO:0000313|EMBL:EHK89163.1};</t>
  </si>
  <si>
    <t xml:space="preserve"> NCBI_TaxID=1114959 {ECO:0000313|EMBL:EHK86924.1};</t>
  </si>
  <si>
    <t xml:space="preserve"> Gordonia effusa NBRC 100432.</t>
  </si>
  <si>
    <t xml:space="preserve"> NCBI_TaxID=1077974 {ECO:0000313|EMBL:GAB17033.1};</t>
  </si>
  <si>
    <t xml:space="preserve"> Gordonia polyisoprenivorans NBRC 16320 = JCM 10675.</t>
  </si>
  <si>
    <t xml:space="preserve"> NCBI_TaxID=1077976 {ECO:0000313|EMBL:GAB22792.1};</t>
  </si>
  <si>
    <t xml:space="preserve"> Coprobacillus sp. 8_2_54BFAA.</t>
  </si>
  <si>
    <t xml:space="preserve"> NCBI_TaxID=469597 {ECO:0000313|EMBL:EHQ47813.1, ECO:0000313|Proteomes:UP000005559};</t>
  </si>
  <si>
    <t xml:space="preserve"> NCBI_TaxID=469597 {ECO:0000313|EMBL:EHQ45654.1, ECO:0000313|Proteomes:UP000005559};</t>
  </si>
  <si>
    <t xml:space="preserve"> Dialister succinatiphilus YIT 11850.</t>
  </si>
  <si>
    <t xml:space="preserve"> NCBI_TaxID=742743 {ECO:0000313|EMBL:EHO62483.1};</t>
  </si>
  <si>
    <t xml:space="preserve"> Stomatobaculum longum.</t>
  </si>
  <si>
    <t xml:space="preserve"> NCBI_TaxID=796942 {ECO:0000313|EMBL:EHO18579.1};</t>
  </si>
  <si>
    <t>Stomatobaculum.</t>
  </si>
  <si>
    <t xml:space="preserve"> NCBI_TaxID=796942 {ECO:0000313|EMBL:EHO18096.1};</t>
  </si>
  <si>
    <t xml:space="preserve"> Lactobacillus kisonensis F0435.</t>
  </si>
  <si>
    <t xml:space="preserve"> NCBI_TaxID=797516 {ECO:0000313|EMBL:EHO53620.1};</t>
  </si>
  <si>
    <t xml:space="preserve"> Lachnospiraceae bacterium oral taxon 082 str. F0431.</t>
  </si>
  <si>
    <t xml:space="preserve"> NCBI_TaxID=861454 {ECO:0000313|EMBL:EHO53256.1};</t>
  </si>
  <si>
    <t xml:space="preserve"> NCBI_TaxID=861454 {ECO:0000313|EMBL:EHO52535.1};</t>
  </si>
  <si>
    <t xml:space="preserve"> NCBI_TaxID=861454 {ECO:0000313|EMBL:EHO51597.1};</t>
  </si>
  <si>
    <t>H2GYG7_CORD7</t>
  </si>
  <si>
    <t xml:space="preserve"> Corynebacterium diphtheriae (strain ATCC 27012 / C7 (beta)).</t>
  </si>
  <si>
    <t xml:space="preserve"> NCBI_TaxID=698963 {ECO:0000313|EMBL:AEX68334.1, ECO:0000313|Proteomes:UP000007160};</t>
  </si>
  <si>
    <t xml:space="preserve"> Facklamia languida CCUG 37842.</t>
  </si>
  <si>
    <t xml:space="preserve"> NCBI_TaxID=883113 {ECO:0000313|EMBL:EHR36930.1};</t>
  </si>
  <si>
    <t>Facklamia.</t>
  </si>
  <si>
    <t xml:space="preserve"> Helcococcus kunzii ATCC 51366.</t>
  </si>
  <si>
    <t xml:space="preserve"> NCBI_TaxID=883114 {ECO:0000313|EMBL:EHR34156.1};</t>
  </si>
  <si>
    <t>Helcococcus.</t>
  </si>
  <si>
    <t xml:space="preserve"> Lactobacillus gastricus PS3.</t>
  </si>
  <si>
    <t xml:space="preserve"> NCBI_TaxID=1144300 {ECO:0000313|EMBL:EHS87282.1};</t>
  </si>
  <si>
    <t xml:space="preserve"> Melissococcus plutonius (strain DAT561).</t>
  </si>
  <si>
    <t xml:space="preserve"> NCBI_TaxID=1090974 {ECO:0000313|EMBL:BAL62538.1, ECO:0000313|Proteomes:UP000009055};</t>
  </si>
  <si>
    <t xml:space="preserve"> Gordonia otitidis NBRC 100426.</t>
  </si>
  <si>
    <t xml:space="preserve"> NCBI_TaxID=1108044 {ECO:0000313|EMBL:GAB35660.1};</t>
  </si>
  <si>
    <t xml:space="preserve"> Gordonia sputi NBRC 100414.</t>
  </si>
  <si>
    <t xml:space="preserve"> NCBI_TaxID=1089453 {ECO:0000313|EMBL:GAB39009.1};</t>
  </si>
  <si>
    <t xml:space="preserve"> Gordonia terrae NBRC 100016.</t>
  </si>
  <si>
    <t xml:space="preserve"> NCBI_TaxID=1089454 {ECO:0000313|EMBL:GAB46839.1};</t>
  </si>
  <si>
    <t xml:space="preserve"> Saccharomonospora marina XMU15.</t>
  </si>
  <si>
    <t xml:space="preserve"> NCBI_TaxID=882083 {ECO:0000313|EMBL:EHR52059.1, ECO:0000313|Proteomes:UP000004926};</t>
  </si>
  <si>
    <t xml:space="preserve"> NCBI_TaxID=882083 {ECO:0000313|EMBL:EHR51437.1, ECO:0000313|Proteomes:UP000004926};</t>
  </si>
  <si>
    <t xml:space="preserve"> Saccharomonospora cyanea NA-134.</t>
  </si>
  <si>
    <t xml:space="preserve"> NCBI_TaxID=882082 {ECO:0000313|EMBL:EHR62536.1, ECO:0000313|Proteomes:UP000002791};</t>
  </si>
  <si>
    <t xml:space="preserve"> NCBI_TaxID=882082 {ECO:0000313|EMBL:EHR63883.1, ECO:0000313|Proteomes:UP000002791};</t>
  </si>
  <si>
    <t xml:space="preserve"> Desulfosporosinus youngiae DSM 17734.</t>
  </si>
  <si>
    <t xml:space="preserve"> NCBI_TaxID=768710 {ECO:0000313|EMBL:EHQ88050.1, ECO:0000313|Proteomes:UP000005104};</t>
  </si>
  <si>
    <t xml:space="preserve"> NCBI_TaxID=768710 {ECO:0000313|EMBL:EHQ90246.1, ECO:0000313|Proteomes:UP000005104};</t>
  </si>
  <si>
    <t xml:space="preserve"> NCBI_TaxID=768710 {ECO:0000313|EMBL:EHQ91796.1, ECO:0000313|Proteomes:UP000005104};</t>
  </si>
  <si>
    <t xml:space="preserve"> NCBI_TaxID=768710 {ECO:0000313|EMBL:EHQ92369.1, ECO:0000313|Proteomes:UP000005104};</t>
  </si>
  <si>
    <t xml:space="preserve"> Nocardia cyriacigeorgica (strain GUH-2).</t>
  </si>
  <si>
    <t xml:space="preserve"> NCBI_TaxID=1127134 {ECO:0000313|EMBL:CCF66064.1, ECO:0000313|Proteomes:UP000008190};</t>
  </si>
  <si>
    <t xml:space="preserve"> Nocardia.</t>
  </si>
  <si>
    <t xml:space="preserve"> Blastococcus saxobsidens (strain DD2).</t>
  </si>
  <si>
    <t xml:space="preserve"> NCBI_TaxID=1146883 {ECO:0000313|EMBL:CCG04171.1, ECO:0000313|Proteomes:UP000007517};</t>
  </si>
  <si>
    <t xml:space="preserve"> Blastococcus.</t>
  </si>
  <si>
    <t xml:space="preserve"> Clostridium perfringens F262.</t>
  </si>
  <si>
    <t xml:space="preserve"> NCBI_TaxID=883064 {ECO:0000313|EMBL:EIA17340.1, ECO:0000313|Proteomes:UP000005358};</t>
  </si>
  <si>
    <t xml:space="preserve"> NCBI_TaxID=883064 {ECO:0000313|EMBL:EIA17218.1, ECO:0000313|Proteomes:UP000005358};</t>
  </si>
  <si>
    <t xml:space="preserve"> Lactobacillus salivarius SMXD51.</t>
  </si>
  <si>
    <t xml:space="preserve"> NCBI_TaxID=1108963 {ECO:0000313|EMBL:EIA33457.1};</t>
  </si>
  <si>
    <t xml:space="preserve"> Microbacterium laevaniformans OR221.</t>
  </si>
  <si>
    <t xml:space="preserve"> NCBI_TaxID=1160710 {ECO:0000313|EMBL:EIC08895.1};</t>
  </si>
  <si>
    <t xml:space="preserve"> Saccharomonospora azurea NA-128.</t>
  </si>
  <si>
    <t xml:space="preserve"> NCBI_TaxID=882081 {ECO:0000313|EMBL:EHY88469.1, ECO:0000313|Proteomes:UP000004705};</t>
  </si>
  <si>
    <t xml:space="preserve"> NCBI_TaxID=882081 {ECO:0000313|EMBL:EHY89561.1, ECO:0000313|Proteomes:UP000004705};</t>
  </si>
  <si>
    <t xml:space="preserve"> Deinococcus gobiensis (strain DSM 21396 / JCM 16679 / CGMCC 1.7299 / I-0).</t>
  </si>
  <si>
    <t xml:space="preserve"> NCBI_TaxID=745776 {ECO:0000313|EMBL:AFD24842.1, ECO:0000313|Proteomes:UP000007575};</t>
  </si>
  <si>
    <t xml:space="preserve"> Enterococcus faecium (strain Aus0004).</t>
  </si>
  <si>
    <t xml:space="preserve"> NCBI_TaxID=1155766 {ECO:0000313|EMBL:AFC64689.1, ECO:0000313|Proteomes:UP000007591};</t>
  </si>
  <si>
    <t xml:space="preserve"> Bacillus sp. JS.</t>
  </si>
  <si>
    <t xml:space="preserve"> NCBI_TaxID=1127744 {ECO:0000313|EMBL:AFI28581.1, ECO:0000313|Proteomes:UP000005213};</t>
  </si>
  <si>
    <t>I0GQ69_SELRL</t>
  </si>
  <si>
    <t xml:space="preserve"> Selenomonas ruminantium subsp. lactilytica (strain NBRC 103574 / TAM6421).</t>
  </si>
  <si>
    <t xml:space="preserve"> NCBI_TaxID=927704 {ECO:0000313|EMBL:BAL82906.1, ECO:0000313|Proteomes:UP000007887};</t>
  </si>
  <si>
    <t>I0H243_ACTM4</t>
  </si>
  <si>
    <t xml:space="preserve"> Actinoplanes missouriensis (strain ATCC 14538 / DSM 43046 / CBS 188.64 / JCM 3121 / NCIMB 12654 / NBRC 102363 / 431).</t>
  </si>
  <si>
    <t xml:space="preserve"> NCBI_TaxID=512565 {ECO:0000313|EMBL:BAL87080.1, ECO:0000313|Proteomes:UP000007882};</t>
  </si>
  <si>
    <t xml:space="preserve"> Actinoplanes.</t>
  </si>
  <si>
    <t>I0I0P5_CALAS</t>
  </si>
  <si>
    <t xml:space="preserve"> Caldilinea aerophila (strain DSM 14535 / JCM 11387 / NBRC 104270 / STL-6-O1).</t>
  </si>
  <si>
    <t xml:space="preserve"> NCBI_TaxID=926550 {ECO:0000313|EMBL:BAL98832.1, ECO:0000313|Proteomes:UP000007880};</t>
  </si>
  <si>
    <t xml:space="preserve"> Caldilineae</t>
  </si>
  <si>
    <t xml:space="preserve"> Caldilineales</t>
  </si>
  <si>
    <t xml:space="preserve"> Caldilineaceae</t>
  </si>
  <si>
    <t>Caldilinea.</t>
  </si>
  <si>
    <t xml:space="preserve"> Micromonospora lupini str. Lupac 08.</t>
  </si>
  <si>
    <t xml:space="preserve"> NCBI_TaxID=1150864 {ECO:0000313|EMBL:CCH22061.1};</t>
  </si>
  <si>
    <t xml:space="preserve"> Lachnoanaerobaculum saburreum F0468.</t>
  </si>
  <si>
    <t xml:space="preserve"> NCBI_TaxID=1095750 {ECO:0000313|EMBL:EIC95778.1};</t>
  </si>
  <si>
    <t xml:space="preserve"> NCBI_TaxID=1095750 {ECO:0000313|EMBL:EIC95919.1};</t>
  </si>
  <si>
    <t xml:space="preserve"> NCBI_TaxID=1095750 {ECO:0000313|EMBL:EIC96557.1};</t>
  </si>
  <si>
    <t xml:space="preserve"> Saccharomonospora xinjiangensis XJ-54.</t>
  </si>
  <si>
    <t xml:space="preserve"> NCBI_TaxID=882086 {ECO:0000313|EMBL:EID55580.1};</t>
  </si>
  <si>
    <t xml:space="preserve"> Rhodococcus imtechensis RKJ300 = JCM 13270.</t>
  </si>
  <si>
    <t xml:space="preserve"> NCBI_TaxID=1165867 {ECO:0000313|EMBL:EID77553.1};</t>
  </si>
  <si>
    <t xml:space="preserve"> Saccharomonospora glauca K62.</t>
  </si>
  <si>
    <t xml:space="preserve"> NCBI_TaxID=928724 {ECO:0000313|EMBL:EIF00067.1, ECO:0000313|Proteomes:UP000005087};</t>
  </si>
  <si>
    <t xml:space="preserve"> NCBI_TaxID=928724 {ECO:0000313|EMBL:EIF01112.1, ECO:0000313|Proteomes:UP000005087};</t>
  </si>
  <si>
    <t xml:space="preserve"> Lactobacillus sakei.</t>
  </si>
  <si>
    <t xml:space="preserve"> NCBI_TaxID=1599 {ECO:0000313|EMBL:AAD03814.1};</t>
  </si>
  <si>
    <t xml:space="preserve"> Lactobacillus casei (strain ATCC 334).</t>
  </si>
  <si>
    <t xml:space="preserve"> NCBI_TaxID=321967 {ECO:0000313|EMBL:ABJ71273.1, ECO:0000313|Proteomes:UP000001651};</t>
  </si>
  <si>
    <t xml:space="preserve"> Pediococcus pentosaceus (strain ATCC 25745 / 183-1w).</t>
  </si>
  <si>
    <t xml:space="preserve"> NCBI_TaxID=278197 {ECO:0000313|EMBL:ABJ68576.1, ECO:0000313|Proteomes:UP000000773};</t>
  </si>
  <si>
    <t xml:space="preserve"> NCBI_TaxID=278197 {ECO:0000313|EMBL:ABJ67976.1, ECO:0000313|Proteomes:UP000000773};</t>
  </si>
  <si>
    <t xml:space="preserve"> Lactobacillus brevis (strain ATCC 367 / JCM 1170).</t>
  </si>
  <si>
    <t xml:space="preserve"> NCBI_TaxID=387344 {ECO:0000313|EMBL:ABJ63671.1, ECO:0000313|Proteomes:UP000001652};</t>
  </si>
  <si>
    <t xml:space="preserve"> Syntrophomonas wolfei subsp. wolfei (strain DSM 2245B / Goettingen).</t>
  </si>
  <si>
    <t xml:space="preserve"> NCBI_TaxID=335541 {ECO:0000313|EMBL:ABI67807.1, ECO:0000313|Proteomes:UP000001968};</t>
  </si>
  <si>
    <t>Syntrophomonas.</t>
  </si>
  <si>
    <t xml:space="preserve"> NCBI_TaxID=335541 {ECO:0000313|EMBL:ABI67795.1, ECO:0000313|Proteomes:UP000001968};</t>
  </si>
  <si>
    <t>Q0S654_RHOJR</t>
  </si>
  <si>
    <t xml:space="preserve"> Rhodococcus jostii (strain RHA1).</t>
  </si>
  <si>
    <t xml:space="preserve"> NCBI_TaxID=101510 {ECO:0000313|EMBL:ABG96982.1, ECO:0000313|Proteomes:UP000008710};</t>
  </si>
  <si>
    <t xml:space="preserve"> Clostridium perfringens (strain SM101 / Type A).</t>
  </si>
  <si>
    <t xml:space="preserve"> NCBI_TaxID=289380 {ECO:0000313|EMBL:ABG86788.1, ECO:0000313|Proteomes:UP000001824};</t>
  </si>
  <si>
    <t xml:space="preserve"> NCBI_TaxID=289380 {ECO:0000313|EMBL:ABG86903.1, ECO:0000313|Proteomes:UP000001824};</t>
  </si>
  <si>
    <t>Q184F4_PEPD6</t>
  </si>
  <si>
    <t xml:space="preserve"> Peptoclostridium difficile (strain 630) (Clostridium difficile).</t>
  </si>
  <si>
    <t xml:space="preserve"> NCBI_TaxID=272563 {ECO:0000313|EMBL:CAJ69856.1, ECO:0000313|Proteomes:UP000001978};</t>
  </si>
  <si>
    <t>Q185T7_PEPD6</t>
  </si>
  <si>
    <t xml:space="preserve"> NCBI_TaxID=272563 {ECO:0000313|EMBL:CAJ69033.1, ECO:0000313|Proteomes:UP000032222};</t>
  </si>
  <si>
    <t>Q18BV8_PEPD6</t>
  </si>
  <si>
    <t xml:space="preserve"> NCBI_TaxID=272563 {ECO:0000313|EMBL:CAJ68301.1, ECO:0000313|Proteomes:UP000032222};</t>
  </si>
  <si>
    <t xml:space="preserve"> Rubrobacter xylanophilus (strain DSM 9941 / NBRC 16129).</t>
  </si>
  <si>
    <t xml:space="preserve"> NCBI_TaxID=266117 {ECO:0000313|EMBL:ABG04781.1, ECO:0000313|Proteomes:UP000006637};</t>
  </si>
  <si>
    <t xml:space="preserve"> Rubrobacterales</t>
  </si>
  <si>
    <t>Rubrobacterineae</t>
  </si>
  <si>
    <t xml:space="preserve"> Rubrobacteraceae</t>
  </si>
  <si>
    <t xml:space="preserve"> Rubrobacter.</t>
  </si>
  <si>
    <t xml:space="preserve"> NCBI_TaxID=266117 {ECO:0000313|EMBL:ABG04215.1, ECO:0000313|Proteomes:UP000006637};</t>
  </si>
  <si>
    <t xml:space="preserve"> Lactobacillus delbrueckii subsp. bulgaricus (strain ATCC 11842 / DSM 20081 / JCM 1002 / NBRC 13953 / NCIMB 11778).</t>
  </si>
  <si>
    <t xml:space="preserve"> NCBI_TaxID=390333 {ECO:0000313|EMBL:CAI98815.1, ECO:0000313|Proteomes:UP000001259};</t>
  </si>
  <si>
    <t xml:space="preserve"> Deinococcus geothermalis (strain DSM 11300).</t>
  </si>
  <si>
    <t xml:space="preserve"> NCBI_TaxID=319795 {ECO:0000313|EMBL:ABF45888.1, ECO:0000313|Proteomes:UP000002431};</t>
  </si>
  <si>
    <t xml:space="preserve"> Desulfitobacterium hafniense (strain Y51).</t>
  </si>
  <si>
    <t xml:space="preserve"> NCBI_TaxID=138119 {ECO:0000313|Proteomes:UP000001946};</t>
  </si>
  <si>
    <t xml:space="preserve"> Micromonospora echinospora (Micromonospora purpurea).</t>
  </si>
  <si>
    <t xml:space="preserve"> NCBI_TaxID=1877 {ECO:0000313|EMBL:CAG38681.1};</t>
  </si>
  <si>
    <t xml:space="preserve"> Moorella thermoacetica (strain ATCC 39073).</t>
  </si>
  <si>
    <t xml:space="preserve"> NCBI_TaxID=264732 {ECO:0000313|EMBL:ABC19940.1, ECO:0000313|Proteomes:UP000007053};</t>
  </si>
  <si>
    <t xml:space="preserve"> Moorella.</t>
  </si>
  <si>
    <t xml:space="preserve"> Lactobacillus sakei subsp. sakei (strain 23K).</t>
  </si>
  <si>
    <t xml:space="preserve"> NCBI_TaxID=314315 {ECO:0000313|EMBL:CAI55915.1, ECO:0000313|Proteomes:UP000002707};</t>
  </si>
  <si>
    <t xml:space="preserve"> Carboxydothermus hydrogenoformans (strain ATCC BAA-161 / DSM 6008 / Z-2901).</t>
  </si>
  <si>
    <t xml:space="preserve"> NCBI_TaxID=246194 {ECO:0000313|EMBL:ABB13980.1, ECO:0000313|Proteomes:UP000002706};</t>
  </si>
  <si>
    <t xml:space="preserve"> Carboxydothermus.</t>
  </si>
  <si>
    <t xml:space="preserve"> Bacillus thuringiensis serovar israelensis ATCC 35646.</t>
  </si>
  <si>
    <t xml:space="preserve"> NCBI_TaxID=339854 {ECO:0000313|EMBL:EAO53915.1};</t>
  </si>
  <si>
    <t xml:space="preserve"> Enterococcus faecium DO.</t>
  </si>
  <si>
    <t xml:space="preserve"> NCBI_TaxID=333849 {ECO:0000313|EMBL:AFK60179.1, ECO:0000313|Proteomes:UP000005269};</t>
  </si>
  <si>
    <t xml:space="preserve"> Lactobacillus reuteri.</t>
  </si>
  <si>
    <t xml:space="preserve"> NCBI_TaxID=1598 {ECO:0000313|EMBL:AAY86916.1};</t>
  </si>
  <si>
    <t xml:space="preserve"> Corynebacterium jeikeium (strain K411).</t>
  </si>
  <si>
    <t xml:space="preserve"> NCBI_TaxID=306537 {ECO:0000313|EMBL:CAI36322.1, ECO:0000313|Proteomes:UP000000545};</t>
  </si>
  <si>
    <t xml:space="preserve"> Bacillus cereus G9241.</t>
  </si>
  <si>
    <t xml:space="preserve"> NCBI_TaxID=269801 {ECO:0000313|EMBL:AJI05694.1, ECO:0000313|Proteomes:UP000031837};</t>
  </si>
  <si>
    <t xml:space="preserve"> Lactobacillus acidophilus (strain ATCC 700396 / NCK56 / N2 / NCFM).</t>
  </si>
  <si>
    <t xml:space="preserve"> NCBI_TaxID=272621 {ECO:0000313|Proteomes:UP000006381};</t>
  </si>
  <si>
    <t xml:space="preserve"> Nocardia farcinica (strain IFM 10152).</t>
  </si>
  <si>
    <t xml:space="preserve"> NCBI_TaxID=247156 {ECO:0000313|EMBL:BAD60308.1, ECO:0000313|Proteomes:UP000006820};</t>
  </si>
  <si>
    <t xml:space="preserve"> Bacillus cereus (strain ZK / E33L).</t>
  </si>
  <si>
    <t xml:space="preserve"> NCBI_TaxID=288681 {ECO:0000313|EMBL:AAU17335.1, ECO:0000313|Proteomes:UP000002612};</t>
  </si>
  <si>
    <t xml:space="preserve"> NCBI_TaxID=288681 {ECO:0000313|EMBL:AAU19727.1, ECO:0000313|Proteomes:UP000002612};</t>
  </si>
  <si>
    <t xml:space="preserve"> Bacillus licheniformis (strain ATCC 14580 / DSM 13 / JCM 2505 / NBRC 12200 / NCIMB 9375 / NRRL NRS-1264 / Gibson 46).</t>
  </si>
  <si>
    <t xml:space="preserve"> NCBI_TaxID=279010 {ECO:0000313|EMBL:AAU22219.1, ECO:0000313|Proteomes:UP000000606};</t>
  </si>
  <si>
    <t xml:space="preserve"> Bacillus thuringiensis subsp. konkukian (strain 97-27).</t>
  </si>
  <si>
    <t xml:space="preserve"> NCBI_TaxID=281309 {ECO:0000313|EMBL:AAT61716.1, ECO:0000313|Proteomes:UP000001301};</t>
  </si>
  <si>
    <t xml:space="preserve"> NCBI_TaxID=281309 {ECO:0000313|EMBL:AAT62396.1, ECO:0000313|Proteomes:UP000001301};</t>
  </si>
  <si>
    <t xml:space="preserve"> Corynebacterium diphtheriae (strain ATCC 700971 / NCTC 13129 / Biotype gravis).</t>
  </si>
  <si>
    <t xml:space="preserve"> NCBI_TaxID=257309 {ECO:0000313|Proteomes:UP000002198};</t>
  </si>
  <si>
    <t xml:space="preserve"> Bacillus cereus (strain ATCC 10987 / NRS 248).</t>
  </si>
  <si>
    <t xml:space="preserve"> NCBI_TaxID=222523 {ECO:0000313|EMBL:AAS42166.1, ECO:0000313|Proteomes:UP000002527};</t>
  </si>
  <si>
    <t xml:space="preserve"> NCBI_TaxID=222523 {ECO:0000313|EMBL:AAS39605.1, ECO:0000313|Proteomes:UP000002527};</t>
  </si>
  <si>
    <t xml:space="preserve"> Lactobacillus johnsonii (strain CNCM I-12250 / La1 / NCC 533).</t>
  </si>
  <si>
    <t xml:space="preserve"> NCBI_TaxID=257314 {ECO:0000313|EMBL:AAS09623.1, ECO:0000313|Proteomes:UP000000581};</t>
  </si>
  <si>
    <t xml:space="preserve"> Bacillus cereus (strain ATCC 14579 / DSM 31 / JCM 2152 / NBRC 15305 / NCIMB 9373 / NRRL B-3711).</t>
  </si>
  <si>
    <t xml:space="preserve"> NCBI_TaxID=226900 {ECO:0000313|EMBL:AAP10145.1, ECO:0000313|Proteomes:UP000001417};</t>
  </si>
  <si>
    <t xml:space="preserve"> NCBI_TaxID=226900 {ECO:0000313|EMBL:AAP07624.1, ECO:0000313|Proteomes:UP000001417};</t>
  </si>
  <si>
    <t xml:space="preserve"> Bacillus anthracis.</t>
  </si>
  <si>
    <t xml:space="preserve"> NCBI_TaxID=1392 {ECO:0000313|Proteomes:UP000031917};</t>
  </si>
  <si>
    <t xml:space="preserve"> Enterococcus faecalis (strain ATCC 700802 / V583).</t>
  </si>
  <si>
    <t xml:space="preserve"> NCBI_TaxID=226185 {ECO:0000313|EMBL:AAO82552.1, ECO:0000313|Proteomes:UP000001415};</t>
  </si>
  <si>
    <t xml:space="preserve"> Clostridium tetani (strain Massachusetts / E88).</t>
  </si>
  <si>
    <t xml:space="preserve"> NCBI_TaxID=212717 {ECO:0000313|EMBL:AAO36302.1, ECO:0000313|Proteomes:UP000001412};</t>
  </si>
  <si>
    <t xml:space="preserve"> NCBI_TaxID=212717 {ECO:0000313|EMBL:AAO34997.1, ECO:0000313|Proteomes:UP000001412};</t>
  </si>
  <si>
    <t xml:space="preserve"> Oceanobacillus iheyensis (strain DSM 14371 / JCM 11309 / KCTC 3954 / HTE831).</t>
  </si>
  <si>
    <t xml:space="preserve"> NCBI_TaxID=221109 {ECO:0000313|EMBL:BAC13322.1, ECO:0000313|Proteomes:UP000000822};</t>
  </si>
  <si>
    <t>Oceanobacillus.</t>
  </si>
  <si>
    <t xml:space="preserve"> Corynebacterium efficiens (strain DSM 44549 / YS-314 / AJ 12310 / JCM 11189 / NBRC 100395).</t>
  </si>
  <si>
    <t xml:space="preserve"> NCBI_TaxID=196164 {ECO:0000313|EMBL:BAC19477.1, ECO:0000313|Proteomes:UP000001409};</t>
  </si>
  <si>
    <t xml:space="preserve"> Bifidobacterium longum (strain NCC 2705).</t>
  </si>
  <si>
    <t xml:space="preserve"> NCBI_TaxID=206672 {ECO:0000313|EMBL:AAN24686.1, ECO:0000313|Proteomes:UP000000439};</t>
  </si>
  <si>
    <t xml:space="preserve"> Corynebacterium glutamicum (strain ATCC 13032 / DSM 20300 / JCM 1318 / LMG 3730 / NCIMB 10025).</t>
  </si>
  <si>
    <t xml:space="preserve"> NCBI_TaxID=196627 {ECO:0000313|Proteomes:UP000000582};</t>
  </si>
  <si>
    <t>Q8R958_CALS4</t>
  </si>
  <si>
    <t xml:space="preserve"> Caldanaerobacter subterraneus subsp. tengcongensis (strain DSM 15242 / JCM 11007 / NBRC 100824 / MB4) (Thermoanaerobacter tengcongensis).</t>
  </si>
  <si>
    <t xml:space="preserve"> NCBI_TaxID=273068 {ECO:0000313|EMBL:AAM24962.1, ECO:0000313|Proteomes:UP000000555};</t>
  </si>
  <si>
    <t xml:space="preserve"> Caldanaerobacter.</t>
  </si>
  <si>
    <t xml:space="preserve"> Clostridium perfringens (strain 13 / Type A).</t>
  </si>
  <si>
    <t xml:space="preserve"> NCBI_TaxID=195102 {ECO:0000313|EMBL:BAB81019.1, ECO:0000313|Proteomes:UP000000818};</t>
  </si>
  <si>
    <t xml:space="preserve"> Clostridium acetobutylicum (strain ATCC 824 / DSM 792 / JCM 1419 / LMG 5710 / VKM B-1787).</t>
  </si>
  <si>
    <t xml:space="preserve"> NCBI_TaxID=272562 {ECO:0000313|EMBL:AAK78723.1, ECO:0000313|Proteomes:UP000000814};</t>
  </si>
  <si>
    <t xml:space="preserve"> NCBI_TaxID=272562 {ECO:0000313|EMBL:AAK78668.1, ECO:0000313|Proteomes:UP000000814};</t>
  </si>
  <si>
    <t xml:space="preserve"> Deinococcus radiodurans (strain ATCC 13939 / DSM 20539 / JCM 16871 / LMG 4051 / NBRC 15346 / NCIMB 9279 / R1 / VKM B-1422).</t>
  </si>
  <si>
    <t xml:space="preserve"> NCBI_TaxID=243230 {ECO:0000313|EMBL:AAF11179.1, ECO:0000313|Proteomes:UP000002524};</t>
  </si>
  <si>
    <t xml:space="preserve"> Bacillus subtilis (strain 168).</t>
  </si>
  <si>
    <t xml:space="preserve"> NCBI_TaxID=224308;</t>
  </si>
  <si>
    <t>target domain length</t>
  </si>
  <si>
    <t>taxonomy</t>
  </si>
  <si>
    <t>sum</t>
  </si>
  <si>
    <t>chosen</t>
  </si>
  <si>
    <t>*</t>
  </si>
  <si>
    <t>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</si>
</sst>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">
    <xf numFmtId="0" fontId="0" fillId="0" borderId="0" xfId="0"/>
    <xf numFmtId="0" fontId="1" fillId="2" borderId="0" xfId="1"/>
    <xf numFmtId="0" fontId="2" fillId="3" borderId="0" xfId="2"/>
  </cellXfs>
  <cellStyles count="3"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39"/>
  <sheetViews>
    <sheetView workbookViewId="0">
      <selection activeCell="A2" sqref="A2:B2"/>
    </sheetView>
  </sheetViews>
  <sheetFormatPr defaultRowHeight="15"/>
  <sheetData>
    <row r="1" spans="1:8">
      <c r="A1" t="s">
        <v>1438</v>
      </c>
      <c r="B1" t="s">
        <v>1439</v>
      </c>
      <c r="C1" t="s">
        <v>1440</v>
      </c>
      <c r="D1" t="s">
        <v>1441</v>
      </c>
      <c r="E1" t="s">
        <v>1442</v>
      </c>
      <c r="F1" t="s">
        <v>1443</v>
      </c>
      <c r="G1" t="s">
        <v>1444</v>
      </c>
      <c r="H1" t="s">
        <v>1445</v>
      </c>
    </row>
    <row r="2" spans="1:8">
      <c r="A2" t="s">
        <v>1446</v>
      </c>
      <c r="B2" t="s">
        <v>108</v>
      </c>
      <c r="C2">
        <v>458</v>
      </c>
      <c r="D2" t="s">
        <v>0</v>
      </c>
      <c r="E2">
        <v>381</v>
      </c>
      <c r="F2">
        <v>458</v>
      </c>
      <c r="G2">
        <v>4313</v>
      </c>
      <c r="H2" t="s">
        <v>1447</v>
      </c>
    </row>
    <row r="3" spans="1:8">
      <c r="A3" t="s">
        <v>1446</v>
      </c>
      <c r="B3" t="s">
        <v>108</v>
      </c>
      <c r="C3">
        <v>458</v>
      </c>
      <c r="D3" t="s">
        <v>1</v>
      </c>
      <c r="E3">
        <v>92</v>
      </c>
      <c r="F3">
        <v>206</v>
      </c>
      <c r="G3">
        <v>1823</v>
      </c>
      <c r="H3" t="s">
        <v>1448</v>
      </c>
    </row>
    <row r="4" spans="1:8">
      <c r="A4" t="s">
        <v>1446</v>
      </c>
      <c r="B4" t="s">
        <v>108</v>
      </c>
      <c r="C4">
        <v>458</v>
      </c>
      <c r="D4" t="s">
        <v>2</v>
      </c>
      <c r="E4">
        <v>243</v>
      </c>
      <c r="F4">
        <v>374</v>
      </c>
      <c r="G4">
        <v>1141</v>
      </c>
      <c r="H4" t="s">
        <v>1449</v>
      </c>
    </row>
    <row r="5" spans="1:8">
      <c r="A5" t="s">
        <v>1450</v>
      </c>
      <c r="B5" t="s">
        <v>109</v>
      </c>
      <c r="C5">
        <v>420</v>
      </c>
      <c r="D5" t="s">
        <v>1</v>
      </c>
      <c r="E5">
        <v>84</v>
      </c>
      <c r="F5">
        <v>201</v>
      </c>
      <c r="G5">
        <v>1823</v>
      </c>
      <c r="H5" t="s">
        <v>1448</v>
      </c>
    </row>
    <row r="6" spans="1:8">
      <c r="A6" t="s">
        <v>1450</v>
      </c>
      <c r="B6" t="s">
        <v>109</v>
      </c>
      <c r="C6">
        <v>420</v>
      </c>
      <c r="D6" t="s">
        <v>3</v>
      </c>
      <c r="E6">
        <v>1</v>
      </c>
      <c r="F6">
        <v>38</v>
      </c>
      <c r="G6">
        <v>83</v>
      </c>
      <c r="H6" t="s">
        <v>3</v>
      </c>
    </row>
    <row r="7" spans="1:8">
      <c r="A7" t="s">
        <v>1450</v>
      </c>
      <c r="B7" t="s">
        <v>109</v>
      </c>
      <c r="C7">
        <v>420</v>
      </c>
      <c r="D7" t="s">
        <v>2</v>
      </c>
      <c r="E7">
        <v>237</v>
      </c>
      <c r="F7">
        <v>368</v>
      </c>
      <c r="G7">
        <v>1141</v>
      </c>
      <c r="H7" t="s">
        <v>1449</v>
      </c>
    </row>
    <row r="8" spans="1:8">
      <c r="A8" t="s">
        <v>1451</v>
      </c>
      <c r="B8" t="s">
        <v>110</v>
      </c>
      <c r="C8">
        <v>482</v>
      </c>
      <c r="D8" t="s">
        <v>1</v>
      </c>
      <c r="E8">
        <v>213</v>
      </c>
      <c r="F8">
        <v>330</v>
      </c>
      <c r="G8">
        <v>1823</v>
      </c>
      <c r="H8" t="s">
        <v>1448</v>
      </c>
    </row>
    <row r="9" spans="1:8">
      <c r="A9" t="s">
        <v>1451</v>
      </c>
      <c r="B9" t="s">
        <v>110</v>
      </c>
      <c r="C9">
        <v>482</v>
      </c>
      <c r="D9" t="s">
        <v>4</v>
      </c>
      <c r="E9">
        <v>356</v>
      </c>
      <c r="F9">
        <v>481</v>
      </c>
      <c r="G9">
        <v>11311</v>
      </c>
      <c r="H9" t="s">
        <v>1452</v>
      </c>
    </row>
    <row r="10" spans="1:8">
      <c r="A10" t="s">
        <v>1453</v>
      </c>
      <c r="B10" t="s">
        <v>111</v>
      </c>
      <c r="C10">
        <v>624</v>
      </c>
      <c r="D10" t="s">
        <v>1</v>
      </c>
      <c r="E10">
        <v>345</v>
      </c>
      <c r="F10">
        <v>472</v>
      </c>
      <c r="G10">
        <v>1823</v>
      </c>
      <c r="H10" t="s">
        <v>1448</v>
      </c>
    </row>
    <row r="11" spans="1:8">
      <c r="A11" t="s">
        <v>1453</v>
      </c>
      <c r="B11" t="s">
        <v>111</v>
      </c>
      <c r="C11">
        <v>624</v>
      </c>
      <c r="D11" t="s">
        <v>5</v>
      </c>
      <c r="E11">
        <v>142</v>
      </c>
      <c r="F11">
        <v>210</v>
      </c>
      <c r="G11">
        <v>7</v>
      </c>
      <c r="H11" t="s">
        <v>5</v>
      </c>
    </row>
    <row r="12" spans="1:8">
      <c r="A12" t="s">
        <v>1453</v>
      </c>
      <c r="B12" t="s">
        <v>111</v>
      </c>
      <c r="C12">
        <v>624</v>
      </c>
      <c r="D12" t="s">
        <v>6</v>
      </c>
      <c r="E12">
        <v>212</v>
      </c>
      <c r="F12">
        <v>300</v>
      </c>
      <c r="G12">
        <v>9</v>
      </c>
      <c r="H12" t="s">
        <v>6</v>
      </c>
    </row>
    <row r="13" spans="1:8">
      <c r="A13" t="s">
        <v>1453</v>
      </c>
      <c r="B13" t="s">
        <v>111</v>
      </c>
      <c r="C13">
        <v>624</v>
      </c>
      <c r="D13" t="s">
        <v>4</v>
      </c>
      <c r="E13">
        <v>489</v>
      </c>
      <c r="F13">
        <v>614</v>
      </c>
      <c r="G13">
        <v>11311</v>
      </c>
      <c r="H13" t="s">
        <v>1452</v>
      </c>
    </row>
    <row r="14" spans="1:8">
      <c r="A14" t="s">
        <v>1454</v>
      </c>
      <c r="B14" t="s">
        <v>112</v>
      </c>
      <c r="C14">
        <v>458</v>
      </c>
      <c r="D14" t="s">
        <v>0</v>
      </c>
      <c r="E14">
        <v>375</v>
      </c>
      <c r="F14">
        <v>451</v>
      </c>
      <c r="G14">
        <v>4313</v>
      </c>
      <c r="H14" t="s">
        <v>1447</v>
      </c>
    </row>
    <row r="15" spans="1:8">
      <c r="A15" t="s">
        <v>1454</v>
      </c>
      <c r="B15" t="s">
        <v>112</v>
      </c>
      <c r="C15">
        <v>458</v>
      </c>
      <c r="D15" t="s">
        <v>1</v>
      </c>
      <c r="E15">
        <v>85</v>
      </c>
      <c r="F15">
        <v>200</v>
      </c>
      <c r="G15">
        <v>1823</v>
      </c>
      <c r="H15" t="s">
        <v>1448</v>
      </c>
    </row>
    <row r="16" spans="1:8">
      <c r="A16" t="s">
        <v>1454</v>
      </c>
      <c r="B16" t="s">
        <v>112</v>
      </c>
      <c r="C16">
        <v>458</v>
      </c>
      <c r="D16" t="s">
        <v>2</v>
      </c>
      <c r="E16">
        <v>236</v>
      </c>
      <c r="F16">
        <v>367</v>
      </c>
      <c r="G16">
        <v>1141</v>
      </c>
      <c r="H16" t="s">
        <v>1449</v>
      </c>
    </row>
    <row r="17" spans="1:8">
      <c r="A17" t="s">
        <v>1455</v>
      </c>
      <c r="B17" t="s">
        <v>113</v>
      </c>
      <c r="C17">
        <v>276</v>
      </c>
      <c r="D17" t="s">
        <v>1</v>
      </c>
      <c r="E17">
        <v>47</v>
      </c>
      <c r="F17">
        <v>108</v>
      </c>
      <c r="G17">
        <v>1823</v>
      </c>
      <c r="H17" t="s">
        <v>1448</v>
      </c>
    </row>
    <row r="18" spans="1:8">
      <c r="A18" t="s">
        <v>1455</v>
      </c>
      <c r="B18" t="s">
        <v>113</v>
      </c>
      <c r="C18">
        <v>276</v>
      </c>
      <c r="D18" t="s">
        <v>2</v>
      </c>
      <c r="E18">
        <v>141</v>
      </c>
      <c r="F18">
        <v>272</v>
      </c>
      <c r="G18">
        <v>1141</v>
      </c>
      <c r="H18" t="s">
        <v>1449</v>
      </c>
    </row>
    <row r="19" spans="1:8">
      <c r="A19" t="s">
        <v>1456</v>
      </c>
      <c r="B19" t="s">
        <v>114</v>
      </c>
      <c r="C19">
        <v>457</v>
      </c>
      <c r="D19" t="s">
        <v>0</v>
      </c>
      <c r="E19">
        <v>362</v>
      </c>
      <c r="F19">
        <v>439</v>
      </c>
      <c r="G19">
        <v>4313</v>
      </c>
      <c r="H19" t="s">
        <v>1447</v>
      </c>
    </row>
    <row r="20" spans="1:8">
      <c r="A20" t="s">
        <v>1456</v>
      </c>
      <c r="B20" t="s">
        <v>114</v>
      </c>
      <c r="C20">
        <v>457</v>
      </c>
      <c r="D20" t="s">
        <v>1</v>
      </c>
      <c r="E20">
        <v>74</v>
      </c>
      <c r="F20">
        <v>188</v>
      </c>
      <c r="G20">
        <v>1823</v>
      </c>
      <c r="H20" t="s">
        <v>1448</v>
      </c>
    </row>
    <row r="21" spans="1:8">
      <c r="A21" t="s">
        <v>1456</v>
      </c>
      <c r="B21" t="s">
        <v>114</v>
      </c>
      <c r="C21">
        <v>457</v>
      </c>
      <c r="D21" t="s">
        <v>2</v>
      </c>
      <c r="E21">
        <v>225</v>
      </c>
      <c r="F21">
        <v>356</v>
      </c>
      <c r="G21">
        <v>1141</v>
      </c>
      <c r="H21" t="s">
        <v>1449</v>
      </c>
    </row>
    <row r="22" spans="1:8">
      <c r="A22" t="s">
        <v>1457</v>
      </c>
      <c r="B22" t="s">
        <v>115</v>
      </c>
      <c r="C22">
        <v>580</v>
      </c>
      <c r="D22" t="s">
        <v>1</v>
      </c>
      <c r="E22">
        <v>77</v>
      </c>
      <c r="F22">
        <v>200</v>
      </c>
      <c r="G22">
        <v>1823</v>
      </c>
      <c r="H22" t="s">
        <v>1448</v>
      </c>
    </row>
    <row r="23" spans="1:8">
      <c r="A23" t="s">
        <v>1457</v>
      </c>
      <c r="B23" t="s">
        <v>115</v>
      </c>
      <c r="C23">
        <v>580</v>
      </c>
      <c r="D23" t="s">
        <v>2</v>
      </c>
      <c r="E23">
        <v>363</v>
      </c>
      <c r="F23">
        <v>500</v>
      </c>
      <c r="G23">
        <v>1141</v>
      </c>
      <c r="H23" t="s">
        <v>1449</v>
      </c>
    </row>
    <row r="24" spans="1:8">
      <c r="A24" t="s">
        <v>1458</v>
      </c>
      <c r="B24" t="s">
        <v>116</v>
      </c>
      <c r="C24">
        <v>582</v>
      </c>
      <c r="D24" t="s">
        <v>1</v>
      </c>
      <c r="E24">
        <v>104</v>
      </c>
      <c r="F24">
        <v>213</v>
      </c>
      <c r="G24">
        <v>1823</v>
      </c>
      <c r="H24" t="s">
        <v>1448</v>
      </c>
    </row>
    <row r="25" spans="1:8">
      <c r="A25" t="s">
        <v>1458</v>
      </c>
      <c r="B25" t="s">
        <v>116</v>
      </c>
      <c r="C25">
        <v>582</v>
      </c>
      <c r="D25" t="s">
        <v>1</v>
      </c>
      <c r="E25">
        <v>224</v>
      </c>
      <c r="F25">
        <v>342</v>
      </c>
      <c r="G25">
        <v>1823</v>
      </c>
      <c r="H25" t="s">
        <v>1448</v>
      </c>
    </row>
    <row r="26" spans="1:8">
      <c r="A26" t="s">
        <v>1458</v>
      </c>
      <c r="B26" t="s">
        <v>116</v>
      </c>
      <c r="C26">
        <v>582</v>
      </c>
      <c r="D26" t="s">
        <v>2</v>
      </c>
      <c r="E26">
        <v>377</v>
      </c>
      <c r="F26">
        <v>508</v>
      </c>
      <c r="G26">
        <v>1141</v>
      </c>
      <c r="H26" t="s">
        <v>1449</v>
      </c>
    </row>
    <row r="27" spans="1:8">
      <c r="A27" t="s">
        <v>1459</v>
      </c>
      <c r="B27" t="s">
        <v>117</v>
      </c>
      <c r="C27">
        <v>481</v>
      </c>
      <c r="D27" t="s">
        <v>0</v>
      </c>
      <c r="E27">
        <v>383</v>
      </c>
      <c r="F27">
        <v>460</v>
      </c>
      <c r="G27">
        <v>4313</v>
      </c>
      <c r="H27" t="s">
        <v>1447</v>
      </c>
    </row>
    <row r="28" spans="1:8">
      <c r="A28" t="s">
        <v>1459</v>
      </c>
      <c r="B28" t="s">
        <v>117</v>
      </c>
      <c r="C28">
        <v>481</v>
      </c>
      <c r="D28" t="s">
        <v>1</v>
      </c>
      <c r="E28">
        <v>93</v>
      </c>
      <c r="F28">
        <v>206</v>
      </c>
      <c r="G28">
        <v>1823</v>
      </c>
      <c r="H28" t="s">
        <v>1448</v>
      </c>
    </row>
    <row r="29" spans="1:8">
      <c r="A29" t="s">
        <v>1459</v>
      </c>
      <c r="B29" t="s">
        <v>117</v>
      </c>
      <c r="C29">
        <v>481</v>
      </c>
      <c r="D29" t="s">
        <v>2</v>
      </c>
      <c r="E29">
        <v>244</v>
      </c>
      <c r="F29">
        <v>375</v>
      </c>
      <c r="G29">
        <v>1141</v>
      </c>
      <c r="H29" t="s">
        <v>1449</v>
      </c>
    </row>
    <row r="30" spans="1:8">
      <c r="A30" t="s">
        <v>1460</v>
      </c>
      <c r="B30" t="s">
        <v>118</v>
      </c>
      <c r="C30">
        <v>569</v>
      </c>
      <c r="D30" t="s">
        <v>0</v>
      </c>
      <c r="E30">
        <v>453</v>
      </c>
      <c r="F30">
        <v>530</v>
      </c>
      <c r="G30">
        <v>4313</v>
      </c>
      <c r="H30" t="s">
        <v>1447</v>
      </c>
    </row>
    <row r="31" spans="1:8">
      <c r="A31" t="s">
        <v>1460</v>
      </c>
      <c r="B31" t="s">
        <v>118</v>
      </c>
      <c r="C31">
        <v>569</v>
      </c>
      <c r="D31" t="s">
        <v>1</v>
      </c>
      <c r="E31">
        <v>91</v>
      </c>
      <c r="F31">
        <v>207</v>
      </c>
      <c r="G31">
        <v>1823</v>
      </c>
      <c r="H31" t="s">
        <v>1448</v>
      </c>
    </row>
    <row r="32" spans="1:8">
      <c r="A32" t="s">
        <v>1460</v>
      </c>
      <c r="B32" t="s">
        <v>118</v>
      </c>
      <c r="C32">
        <v>569</v>
      </c>
      <c r="D32" t="s">
        <v>2</v>
      </c>
      <c r="E32">
        <v>315</v>
      </c>
      <c r="F32">
        <v>446</v>
      </c>
      <c r="G32">
        <v>1141</v>
      </c>
      <c r="H32" t="s">
        <v>1449</v>
      </c>
    </row>
    <row r="33" spans="1:8">
      <c r="A33" t="s">
        <v>1461</v>
      </c>
      <c r="B33" t="s">
        <v>119</v>
      </c>
      <c r="C33">
        <v>279</v>
      </c>
      <c r="D33" t="s">
        <v>1</v>
      </c>
      <c r="E33">
        <v>29</v>
      </c>
      <c r="F33">
        <v>107</v>
      </c>
      <c r="G33">
        <v>1823</v>
      </c>
      <c r="H33" t="s">
        <v>1448</v>
      </c>
    </row>
    <row r="34" spans="1:8">
      <c r="A34" t="s">
        <v>1461</v>
      </c>
      <c r="B34" t="s">
        <v>119</v>
      </c>
      <c r="C34">
        <v>279</v>
      </c>
      <c r="D34" t="s">
        <v>7</v>
      </c>
      <c r="E34">
        <v>1</v>
      </c>
      <c r="F34">
        <v>28</v>
      </c>
      <c r="G34">
        <v>6</v>
      </c>
      <c r="H34" t="s">
        <v>7</v>
      </c>
    </row>
    <row r="35" spans="1:8">
      <c r="A35" t="s">
        <v>1461</v>
      </c>
      <c r="B35" t="s">
        <v>119</v>
      </c>
      <c r="C35">
        <v>279</v>
      </c>
      <c r="D35" t="s">
        <v>2</v>
      </c>
      <c r="E35">
        <v>141</v>
      </c>
      <c r="F35">
        <v>276</v>
      </c>
      <c r="G35">
        <v>1141</v>
      </c>
      <c r="H35" t="s">
        <v>1449</v>
      </c>
    </row>
    <row r="36" spans="1:8">
      <c r="A36" t="s">
        <v>1462</v>
      </c>
      <c r="B36" t="s">
        <v>120</v>
      </c>
      <c r="C36">
        <v>582</v>
      </c>
      <c r="D36" t="s">
        <v>1</v>
      </c>
      <c r="E36">
        <v>100</v>
      </c>
      <c r="F36">
        <v>201</v>
      </c>
      <c r="G36">
        <v>1823</v>
      </c>
      <c r="H36" t="s">
        <v>1448</v>
      </c>
    </row>
    <row r="37" spans="1:8">
      <c r="A37" t="s">
        <v>1462</v>
      </c>
      <c r="B37" t="s">
        <v>120</v>
      </c>
      <c r="C37">
        <v>582</v>
      </c>
      <c r="D37" t="s">
        <v>1</v>
      </c>
      <c r="E37">
        <v>216</v>
      </c>
      <c r="F37">
        <v>339</v>
      </c>
      <c r="G37">
        <v>1823</v>
      </c>
      <c r="H37" t="s">
        <v>1448</v>
      </c>
    </row>
    <row r="38" spans="1:8">
      <c r="A38" t="s">
        <v>1462</v>
      </c>
      <c r="B38" t="s">
        <v>120</v>
      </c>
      <c r="C38">
        <v>582</v>
      </c>
      <c r="D38" t="s">
        <v>2</v>
      </c>
      <c r="E38">
        <v>375</v>
      </c>
      <c r="F38">
        <v>506</v>
      </c>
      <c r="G38">
        <v>1141</v>
      </c>
      <c r="H38" t="s">
        <v>1449</v>
      </c>
    </row>
    <row r="39" spans="1:8">
      <c r="A39" t="s">
        <v>1463</v>
      </c>
      <c r="B39" t="s">
        <v>121</v>
      </c>
      <c r="C39">
        <v>580</v>
      </c>
      <c r="D39" t="s">
        <v>1</v>
      </c>
      <c r="E39">
        <v>309</v>
      </c>
      <c r="F39">
        <v>428</v>
      </c>
      <c r="G39">
        <v>1823</v>
      </c>
      <c r="H39" t="s">
        <v>1448</v>
      </c>
    </row>
    <row r="40" spans="1:8">
      <c r="A40" t="s">
        <v>1463</v>
      </c>
      <c r="B40" t="s">
        <v>121</v>
      </c>
      <c r="C40">
        <v>580</v>
      </c>
      <c r="D40" t="s">
        <v>8</v>
      </c>
      <c r="E40">
        <v>1</v>
      </c>
      <c r="F40">
        <v>39</v>
      </c>
      <c r="G40">
        <v>9</v>
      </c>
      <c r="H40" t="s">
        <v>8</v>
      </c>
    </row>
    <row r="41" spans="1:8">
      <c r="A41" t="s">
        <v>1463</v>
      </c>
      <c r="B41" t="s">
        <v>121</v>
      </c>
      <c r="C41">
        <v>580</v>
      </c>
      <c r="D41" t="s">
        <v>4</v>
      </c>
      <c r="E41">
        <v>447</v>
      </c>
      <c r="F41">
        <v>578</v>
      </c>
      <c r="G41">
        <v>11311</v>
      </c>
      <c r="H41" t="s">
        <v>1452</v>
      </c>
    </row>
    <row r="42" spans="1:8">
      <c r="A42" t="s">
        <v>1464</v>
      </c>
      <c r="B42" t="s">
        <v>122</v>
      </c>
      <c r="C42">
        <v>691</v>
      </c>
      <c r="D42" t="s">
        <v>1</v>
      </c>
      <c r="E42">
        <v>313</v>
      </c>
      <c r="F42">
        <v>433</v>
      </c>
      <c r="G42">
        <v>1823</v>
      </c>
      <c r="H42" t="s">
        <v>1448</v>
      </c>
    </row>
    <row r="43" spans="1:8">
      <c r="A43" t="s">
        <v>1464</v>
      </c>
      <c r="B43" t="s">
        <v>122</v>
      </c>
      <c r="C43">
        <v>691</v>
      </c>
      <c r="D43" t="s">
        <v>2</v>
      </c>
      <c r="E43">
        <v>468</v>
      </c>
      <c r="F43">
        <v>604</v>
      </c>
      <c r="G43">
        <v>1141</v>
      </c>
      <c r="H43" t="s">
        <v>1449</v>
      </c>
    </row>
    <row r="44" spans="1:8">
      <c r="A44" t="s">
        <v>1465</v>
      </c>
      <c r="B44" t="s">
        <v>123</v>
      </c>
      <c r="C44">
        <v>456</v>
      </c>
      <c r="D44" t="s">
        <v>0</v>
      </c>
      <c r="E44">
        <v>371</v>
      </c>
      <c r="F44">
        <v>447</v>
      </c>
      <c r="G44">
        <v>4313</v>
      </c>
      <c r="H44" t="s">
        <v>1447</v>
      </c>
    </row>
    <row r="45" spans="1:8">
      <c r="A45" t="s">
        <v>1465</v>
      </c>
      <c r="B45" t="s">
        <v>123</v>
      </c>
      <c r="C45">
        <v>456</v>
      </c>
      <c r="D45" t="s">
        <v>1</v>
      </c>
      <c r="E45">
        <v>80</v>
      </c>
      <c r="F45">
        <v>197</v>
      </c>
      <c r="G45">
        <v>1823</v>
      </c>
      <c r="H45" t="s">
        <v>1448</v>
      </c>
    </row>
    <row r="46" spans="1:8">
      <c r="A46" t="s">
        <v>1465</v>
      </c>
      <c r="B46" t="s">
        <v>123</v>
      </c>
      <c r="C46">
        <v>456</v>
      </c>
      <c r="D46" t="s">
        <v>2</v>
      </c>
      <c r="E46">
        <v>233</v>
      </c>
      <c r="F46">
        <v>364</v>
      </c>
      <c r="G46">
        <v>1141</v>
      </c>
      <c r="H46" t="s">
        <v>1449</v>
      </c>
    </row>
    <row r="47" spans="1:8">
      <c r="A47" t="s">
        <v>1466</v>
      </c>
      <c r="B47" t="s">
        <v>124</v>
      </c>
      <c r="C47">
        <v>467</v>
      </c>
      <c r="D47" t="s">
        <v>0</v>
      </c>
      <c r="E47">
        <v>366</v>
      </c>
      <c r="F47">
        <v>441</v>
      </c>
      <c r="G47">
        <v>4313</v>
      </c>
      <c r="H47" t="s">
        <v>1447</v>
      </c>
    </row>
    <row r="48" spans="1:8">
      <c r="A48" t="s">
        <v>1466</v>
      </c>
      <c r="B48" t="s">
        <v>124</v>
      </c>
      <c r="C48">
        <v>467</v>
      </c>
      <c r="D48" t="s">
        <v>1</v>
      </c>
      <c r="E48">
        <v>76</v>
      </c>
      <c r="F48">
        <v>190</v>
      </c>
      <c r="G48">
        <v>1823</v>
      </c>
      <c r="H48" t="s">
        <v>1448</v>
      </c>
    </row>
    <row r="49" spans="1:8">
      <c r="A49" t="s">
        <v>1466</v>
      </c>
      <c r="B49" t="s">
        <v>124</v>
      </c>
      <c r="C49">
        <v>467</v>
      </c>
      <c r="D49" t="s">
        <v>2</v>
      </c>
      <c r="E49">
        <v>227</v>
      </c>
      <c r="F49">
        <v>358</v>
      </c>
      <c r="G49">
        <v>1141</v>
      </c>
      <c r="H49" t="s">
        <v>1449</v>
      </c>
    </row>
    <row r="50" spans="1:8">
      <c r="A50" t="s">
        <v>1467</v>
      </c>
      <c r="B50" t="s">
        <v>125</v>
      </c>
      <c r="C50">
        <v>563</v>
      </c>
      <c r="D50" t="s">
        <v>1</v>
      </c>
      <c r="E50">
        <v>220</v>
      </c>
      <c r="F50">
        <v>326</v>
      </c>
      <c r="G50">
        <v>1823</v>
      </c>
      <c r="H50" t="s">
        <v>1448</v>
      </c>
    </row>
    <row r="51" spans="1:8">
      <c r="A51" t="s">
        <v>1467</v>
      </c>
      <c r="B51" t="s">
        <v>125</v>
      </c>
      <c r="C51">
        <v>563</v>
      </c>
      <c r="D51" t="s">
        <v>2</v>
      </c>
      <c r="E51">
        <v>360</v>
      </c>
      <c r="F51">
        <v>491</v>
      </c>
      <c r="G51">
        <v>1141</v>
      </c>
      <c r="H51" t="s">
        <v>1449</v>
      </c>
    </row>
    <row r="52" spans="1:8">
      <c r="A52" t="s">
        <v>1468</v>
      </c>
      <c r="B52" t="s">
        <v>126</v>
      </c>
      <c r="C52">
        <v>576</v>
      </c>
      <c r="D52" t="s">
        <v>1</v>
      </c>
      <c r="E52">
        <v>215</v>
      </c>
      <c r="F52">
        <v>336</v>
      </c>
      <c r="G52">
        <v>1823</v>
      </c>
      <c r="H52" t="s">
        <v>1448</v>
      </c>
    </row>
    <row r="53" spans="1:8">
      <c r="A53" t="s">
        <v>1468</v>
      </c>
      <c r="B53" t="s">
        <v>126</v>
      </c>
      <c r="C53">
        <v>576</v>
      </c>
      <c r="D53" t="s">
        <v>2</v>
      </c>
      <c r="E53">
        <v>371</v>
      </c>
      <c r="F53">
        <v>502</v>
      </c>
      <c r="G53">
        <v>1141</v>
      </c>
      <c r="H53" t="s">
        <v>1449</v>
      </c>
    </row>
    <row r="54" spans="1:8">
      <c r="A54" t="s">
        <v>1469</v>
      </c>
      <c r="B54" t="s">
        <v>127</v>
      </c>
      <c r="C54">
        <v>608</v>
      </c>
      <c r="D54" t="s">
        <v>0</v>
      </c>
      <c r="E54">
        <v>536</v>
      </c>
      <c r="F54">
        <v>600</v>
      </c>
      <c r="G54">
        <v>4313</v>
      </c>
      <c r="H54" t="s">
        <v>1447</v>
      </c>
    </row>
    <row r="55" spans="1:8">
      <c r="A55" t="s">
        <v>1469</v>
      </c>
      <c r="B55" t="s">
        <v>127</v>
      </c>
      <c r="C55">
        <v>608</v>
      </c>
      <c r="D55" t="s">
        <v>1</v>
      </c>
      <c r="E55">
        <v>241</v>
      </c>
      <c r="F55">
        <v>362</v>
      </c>
      <c r="G55">
        <v>1823</v>
      </c>
      <c r="H55" t="s">
        <v>1448</v>
      </c>
    </row>
    <row r="56" spans="1:8">
      <c r="A56" t="s">
        <v>1469</v>
      </c>
      <c r="B56" t="s">
        <v>127</v>
      </c>
      <c r="C56">
        <v>608</v>
      </c>
      <c r="D56" t="s">
        <v>2</v>
      </c>
      <c r="E56">
        <v>400</v>
      </c>
      <c r="F56">
        <v>531</v>
      </c>
      <c r="G56">
        <v>1141</v>
      </c>
      <c r="H56" t="s">
        <v>1449</v>
      </c>
    </row>
    <row r="57" spans="1:8">
      <c r="A57" t="s">
        <v>1470</v>
      </c>
      <c r="B57" t="s">
        <v>128</v>
      </c>
      <c r="C57">
        <v>458</v>
      </c>
      <c r="D57" t="s">
        <v>0</v>
      </c>
      <c r="E57">
        <v>371</v>
      </c>
      <c r="F57">
        <v>448</v>
      </c>
      <c r="G57">
        <v>4313</v>
      </c>
      <c r="H57" t="s">
        <v>1447</v>
      </c>
    </row>
    <row r="58" spans="1:8">
      <c r="A58" t="s">
        <v>1470</v>
      </c>
      <c r="B58" t="s">
        <v>128</v>
      </c>
      <c r="C58">
        <v>458</v>
      </c>
      <c r="D58" t="s">
        <v>1</v>
      </c>
      <c r="E58">
        <v>82</v>
      </c>
      <c r="F58">
        <v>199</v>
      </c>
      <c r="G58">
        <v>1823</v>
      </c>
      <c r="H58" t="s">
        <v>1448</v>
      </c>
    </row>
    <row r="59" spans="1:8">
      <c r="A59" t="s">
        <v>1470</v>
      </c>
      <c r="B59" t="s">
        <v>128</v>
      </c>
      <c r="C59">
        <v>458</v>
      </c>
      <c r="D59" t="s">
        <v>2</v>
      </c>
      <c r="E59">
        <v>233</v>
      </c>
      <c r="F59">
        <v>364</v>
      </c>
      <c r="G59">
        <v>1141</v>
      </c>
      <c r="H59" t="s">
        <v>1449</v>
      </c>
    </row>
    <row r="60" spans="1:8">
      <c r="A60" t="s">
        <v>1471</v>
      </c>
      <c r="B60" t="s">
        <v>129</v>
      </c>
      <c r="C60">
        <v>540</v>
      </c>
      <c r="D60" t="s">
        <v>0</v>
      </c>
      <c r="E60">
        <v>373</v>
      </c>
      <c r="F60">
        <v>450</v>
      </c>
      <c r="G60">
        <v>4313</v>
      </c>
      <c r="H60" t="s">
        <v>1447</v>
      </c>
    </row>
    <row r="61" spans="1:8">
      <c r="A61" t="s">
        <v>1471</v>
      </c>
      <c r="B61" t="s">
        <v>129</v>
      </c>
      <c r="C61">
        <v>540</v>
      </c>
      <c r="D61" t="s">
        <v>1</v>
      </c>
      <c r="E61">
        <v>82</v>
      </c>
      <c r="F61">
        <v>200</v>
      </c>
      <c r="G61">
        <v>1823</v>
      </c>
      <c r="H61" t="s">
        <v>1448</v>
      </c>
    </row>
    <row r="62" spans="1:8">
      <c r="A62" t="s">
        <v>1471</v>
      </c>
      <c r="B62" t="s">
        <v>129</v>
      </c>
      <c r="C62">
        <v>540</v>
      </c>
      <c r="D62" t="s">
        <v>2</v>
      </c>
      <c r="E62">
        <v>236</v>
      </c>
      <c r="F62">
        <v>367</v>
      </c>
      <c r="G62">
        <v>1141</v>
      </c>
      <c r="H62" t="s">
        <v>1449</v>
      </c>
    </row>
    <row r="63" spans="1:8">
      <c r="A63" t="s">
        <v>1472</v>
      </c>
      <c r="B63" t="s">
        <v>130</v>
      </c>
      <c r="C63">
        <v>455</v>
      </c>
      <c r="D63" t="s">
        <v>0</v>
      </c>
      <c r="E63">
        <v>369</v>
      </c>
      <c r="F63">
        <v>445</v>
      </c>
      <c r="G63">
        <v>4313</v>
      </c>
      <c r="H63" t="s">
        <v>1447</v>
      </c>
    </row>
    <row r="64" spans="1:8">
      <c r="A64" t="s">
        <v>1472</v>
      </c>
      <c r="B64" t="s">
        <v>130</v>
      </c>
      <c r="C64">
        <v>455</v>
      </c>
      <c r="D64" t="s">
        <v>1</v>
      </c>
      <c r="E64">
        <v>82</v>
      </c>
      <c r="F64">
        <v>196</v>
      </c>
      <c r="G64">
        <v>1823</v>
      </c>
      <c r="H64" t="s">
        <v>1448</v>
      </c>
    </row>
    <row r="65" spans="1:8">
      <c r="A65" t="s">
        <v>1472</v>
      </c>
      <c r="B65" t="s">
        <v>130</v>
      </c>
      <c r="C65">
        <v>455</v>
      </c>
      <c r="D65" t="s">
        <v>2</v>
      </c>
      <c r="E65">
        <v>231</v>
      </c>
      <c r="F65">
        <v>362</v>
      </c>
      <c r="G65">
        <v>1141</v>
      </c>
      <c r="H65" t="s">
        <v>1449</v>
      </c>
    </row>
    <row r="66" spans="1:8">
      <c r="A66" t="s">
        <v>1473</v>
      </c>
      <c r="B66" t="s">
        <v>131</v>
      </c>
      <c r="C66">
        <v>378</v>
      </c>
      <c r="D66" t="s">
        <v>1</v>
      </c>
      <c r="E66">
        <v>94</v>
      </c>
      <c r="F66">
        <v>209</v>
      </c>
      <c r="G66">
        <v>1823</v>
      </c>
      <c r="H66" t="s">
        <v>1448</v>
      </c>
    </row>
    <row r="67" spans="1:8">
      <c r="A67" t="s">
        <v>1473</v>
      </c>
      <c r="B67" t="s">
        <v>131</v>
      </c>
      <c r="C67">
        <v>378</v>
      </c>
      <c r="D67" t="s">
        <v>9</v>
      </c>
      <c r="E67">
        <v>2</v>
      </c>
      <c r="F67">
        <v>91</v>
      </c>
      <c r="G67">
        <v>13</v>
      </c>
      <c r="H67" t="s">
        <v>9</v>
      </c>
    </row>
    <row r="68" spans="1:8">
      <c r="A68" t="s">
        <v>1473</v>
      </c>
      <c r="B68" t="s">
        <v>131</v>
      </c>
      <c r="C68">
        <v>378</v>
      </c>
      <c r="D68" t="s">
        <v>2</v>
      </c>
      <c r="E68">
        <v>246</v>
      </c>
      <c r="F68">
        <v>377</v>
      </c>
      <c r="G68">
        <v>1141</v>
      </c>
      <c r="H68" t="s">
        <v>1449</v>
      </c>
    </row>
    <row r="69" spans="1:8">
      <c r="A69" t="s">
        <v>1474</v>
      </c>
      <c r="B69" t="s">
        <v>132</v>
      </c>
      <c r="C69">
        <v>450</v>
      </c>
      <c r="D69" t="s">
        <v>0</v>
      </c>
      <c r="E69">
        <v>373</v>
      </c>
      <c r="F69">
        <v>450</v>
      </c>
      <c r="G69">
        <v>4313</v>
      </c>
      <c r="H69" t="s">
        <v>1447</v>
      </c>
    </row>
    <row r="70" spans="1:8">
      <c r="A70" t="s">
        <v>1474</v>
      </c>
      <c r="B70" t="s">
        <v>132</v>
      </c>
      <c r="C70">
        <v>450</v>
      </c>
      <c r="D70" t="s">
        <v>1</v>
      </c>
      <c r="E70">
        <v>83</v>
      </c>
      <c r="F70">
        <v>198</v>
      </c>
      <c r="G70">
        <v>1823</v>
      </c>
      <c r="H70" t="s">
        <v>1448</v>
      </c>
    </row>
    <row r="71" spans="1:8">
      <c r="A71" t="s">
        <v>1474</v>
      </c>
      <c r="B71" t="s">
        <v>132</v>
      </c>
      <c r="C71">
        <v>450</v>
      </c>
      <c r="D71" t="s">
        <v>10</v>
      </c>
      <c r="E71">
        <v>1</v>
      </c>
      <c r="F71">
        <v>59</v>
      </c>
      <c r="G71">
        <v>13</v>
      </c>
      <c r="H71" t="s">
        <v>10</v>
      </c>
    </row>
    <row r="72" spans="1:8">
      <c r="A72" t="s">
        <v>1474</v>
      </c>
      <c r="B72" t="s">
        <v>132</v>
      </c>
      <c r="C72">
        <v>450</v>
      </c>
      <c r="D72" t="s">
        <v>2</v>
      </c>
      <c r="E72">
        <v>235</v>
      </c>
      <c r="F72">
        <v>366</v>
      </c>
      <c r="G72">
        <v>1141</v>
      </c>
      <c r="H72" t="s">
        <v>1449</v>
      </c>
    </row>
    <row r="73" spans="1:8">
      <c r="A73" t="s">
        <v>1475</v>
      </c>
      <c r="B73" t="s">
        <v>133</v>
      </c>
      <c r="C73">
        <v>523</v>
      </c>
      <c r="D73" t="s">
        <v>0</v>
      </c>
      <c r="E73">
        <v>385</v>
      </c>
      <c r="F73">
        <v>462</v>
      </c>
      <c r="G73">
        <v>4313</v>
      </c>
      <c r="H73" t="s">
        <v>1447</v>
      </c>
    </row>
    <row r="74" spans="1:8">
      <c r="A74" t="s">
        <v>1475</v>
      </c>
      <c r="B74" t="s">
        <v>133</v>
      </c>
      <c r="C74">
        <v>523</v>
      </c>
      <c r="D74" t="s">
        <v>1</v>
      </c>
      <c r="E74">
        <v>95</v>
      </c>
      <c r="F74">
        <v>210</v>
      </c>
      <c r="G74">
        <v>1823</v>
      </c>
      <c r="H74" t="s">
        <v>1448</v>
      </c>
    </row>
    <row r="75" spans="1:8">
      <c r="A75" t="s">
        <v>1475</v>
      </c>
      <c r="B75" t="s">
        <v>133</v>
      </c>
      <c r="C75">
        <v>523</v>
      </c>
      <c r="D75" t="s">
        <v>2</v>
      </c>
      <c r="E75">
        <v>247</v>
      </c>
      <c r="F75">
        <v>378</v>
      </c>
      <c r="G75">
        <v>1141</v>
      </c>
      <c r="H75" t="s">
        <v>1449</v>
      </c>
    </row>
    <row r="76" spans="1:8">
      <c r="A76" t="s">
        <v>1476</v>
      </c>
      <c r="B76" t="s">
        <v>134</v>
      </c>
      <c r="C76">
        <v>461</v>
      </c>
      <c r="D76" t="s">
        <v>1</v>
      </c>
      <c r="E76">
        <v>79</v>
      </c>
      <c r="F76">
        <v>193</v>
      </c>
      <c r="G76">
        <v>1823</v>
      </c>
      <c r="H76" t="s">
        <v>1448</v>
      </c>
    </row>
    <row r="77" spans="1:8">
      <c r="A77" t="s">
        <v>1476</v>
      </c>
      <c r="B77" t="s">
        <v>134</v>
      </c>
      <c r="C77">
        <v>461</v>
      </c>
      <c r="D77" t="s">
        <v>1</v>
      </c>
      <c r="E77">
        <v>205</v>
      </c>
      <c r="F77">
        <v>322</v>
      </c>
      <c r="G77">
        <v>1823</v>
      </c>
      <c r="H77" t="s">
        <v>1448</v>
      </c>
    </row>
    <row r="78" spans="1:8">
      <c r="A78" t="s">
        <v>1476</v>
      </c>
      <c r="B78" t="s">
        <v>134</v>
      </c>
      <c r="C78">
        <v>461</v>
      </c>
      <c r="D78" t="s">
        <v>4</v>
      </c>
      <c r="E78">
        <v>340</v>
      </c>
      <c r="F78">
        <v>459</v>
      </c>
      <c r="G78">
        <v>11311</v>
      </c>
      <c r="H78" t="s">
        <v>1452</v>
      </c>
    </row>
    <row r="79" spans="1:8">
      <c r="A79" t="s">
        <v>1477</v>
      </c>
      <c r="B79" t="s">
        <v>135</v>
      </c>
      <c r="C79">
        <v>469</v>
      </c>
      <c r="D79" t="s">
        <v>1</v>
      </c>
      <c r="E79">
        <v>80</v>
      </c>
      <c r="F79">
        <v>193</v>
      </c>
      <c r="G79">
        <v>1823</v>
      </c>
      <c r="H79" t="s">
        <v>1448</v>
      </c>
    </row>
    <row r="80" spans="1:8">
      <c r="A80" t="s">
        <v>1477</v>
      </c>
      <c r="B80" t="s">
        <v>135</v>
      </c>
      <c r="C80">
        <v>469</v>
      </c>
      <c r="D80" t="s">
        <v>1</v>
      </c>
      <c r="E80">
        <v>205</v>
      </c>
      <c r="F80">
        <v>321</v>
      </c>
      <c r="G80">
        <v>1823</v>
      </c>
      <c r="H80" t="s">
        <v>1448</v>
      </c>
    </row>
    <row r="81" spans="1:8">
      <c r="A81" t="s">
        <v>1477</v>
      </c>
      <c r="B81" t="s">
        <v>135</v>
      </c>
      <c r="C81">
        <v>469</v>
      </c>
      <c r="D81" t="s">
        <v>11</v>
      </c>
      <c r="E81">
        <v>10</v>
      </c>
      <c r="F81">
        <v>50</v>
      </c>
      <c r="G81">
        <v>388</v>
      </c>
      <c r="H81" t="s">
        <v>11</v>
      </c>
    </row>
    <row r="82" spans="1:8">
      <c r="A82" t="s">
        <v>1477</v>
      </c>
      <c r="B82" t="s">
        <v>135</v>
      </c>
      <c r="C82">
        <v>469</v>
      </c>
      <c r="D82" t="s">
        <v>4</v>
      </c>
      <c r="E82">
        <v>339</v>
      </c>
      <c r="F82">
        <v>467</v>
      </c>
      <c r="G82">
        <v>11311</v>
      </c>
      <c r="H82" t="s">
        <v>1452</v>
      </c>
    </row>
    <row r="83" spans="1:8">
      <c r="A83" t="s">
        <v>1478</v>
      </c>
      <c r="B83" t="s">
        <v>136</v>
      </c>
      <c r="C83">
        <v>287</v>
      </c>
      <c r="D83" t="s">
        <v>1</v>
      </c>
      <c r="E83">
        <v>2</v>
      </c>
      <c r="F83">
        <v>77</v>
      </c>
      <c r="G83">
        <v>1823</v>
      </c>
      <c r="H83" t="s">
        <v>1448</v>
      </c>
    </row>
    <row r="84" spans="1:8">
      <c r="A84" t="s">
        <v>1478</v>
      </c>
      <c r="B84" t="s">
        <v>136</v>
      </c>
      <c r="C84">
        <v>287</v>
      </c>
      <c r="D84" t="s">
        <v>12</v>
      </c>
      <c r="E84">
        <v>108</v>
      </c>
      <c r="F84">
        <v>229</v>
      </c>
      <c r="G84">
        <v>13288</v>
      </c>
      <c r="H84" t="s">
        <v>1479</v>
      </c>
    </row>
    <row r="85" spans="1:8">
      <c r="A85" t="s">
        <v>1480</v>
      </c>
      <c r="B85" t="s">
        <v>137</v>
      </c>
      <c r="C85">
        <v>385</v>
      </c>
      <c r="D85" t="s">
        <v>1</v>
      </c>
      <c r="E85">
        <v>96</v>
      </c>
      <c r="F85">
        <v>208</v>
      </c>
      <c r="G85">
        <v>1823</v>
      </c>
      <c r="H85" t="s">
        <v>1448</v>
      </c>
    </row>
    <row r="86" spans="1:8">
      <c r="A86" t="s">
        <v>1480</v>
      </c>
      <c r="B86" t="s">
        <v>137</v>
      </c>
      <c r="C86">
        <v>385</v>
      </c>
      <c r="D86" t="s">
        <v>13</v>
      </c>
      <c r="E86">
        <v>36</v>
      </c>
      <c r="F86">
        <v>67</v>
      </c>
      <c r="G86">
        <v>3</v>
      </c>
      <c r="H86" t="s">
        <v>13</v>
      </c>
    </row>
    <row r="87" spans="1:8">
      <c r="A87" t="s">
        <v>1480</v>
      </c>
      <c r="B87" t="s">
        <v>137</v>
      </c>
      <c r="C87">
        <v>385</v>
      </c>
      <c r="D87" t="s">
        <v>2</v>
      </c>
      <c r="E87">
        <v>248</v>
      </c>
      <c r="F87">
        <v>379</v>
      </c>
      <c r="G87">
        <v>1141</v>
      </c>
      <c r="H87" t="s">
        <v>1449</v>
      </c>
    </row>
    <row r="88" spans="1:8">
      <c r="A88" t="s">
        <v>1481</v>
      </c>
      <c r="B88" t="s">
        <v>138</v>
      </c>
      <c r="C88">
        <v>490</v>
      </c>
      <c r="D88" t="s">
        <v>1</v>
      </c>
      <c r="E88">
        <v>108</v>
      </c>
      <c r="F88">
        <v>222</v>
      </c>
      <c r="G88">
        <v>1823</v>
      </c>
      <c r="H88" t="s">
        <v>1448</v>
      </c>
    </row>
    <row r="89" spans="1:8">
      <c r="A89" t="s">
        <v>1481</v>
      </c>
      <c r="B89" t="s">
        <v>138</v>
      </c>
      <c r="C89">
        <v>490</v>
      </c>
      <c r="D89" t="s">
        <v>1</v>
      </c>
      <c r="E89">
        <v>234</v>
      </c>
      <c r="F89">
        <v>351</v>
      </c>
      <c r="G89">
        <v>1823</v>
      </c>
      <c r="H89" t="s">
        <v>1448</v>
      </c>
    </row>
    <row r="90" spans="1:8">
      <c r="A90" t="s">
        <v>1481</v>
      </c>
      <c r="B90" t="s">
        <v>138</v>
      </c>
      <c r="C90">
        <v>490</v>
      </c>
      <c r="D90" t="s">
        <v>4</v>
      </c>
      <c r="E90">
        <v>369</v>
      </c>
      <c r="F90">
        <v>488</v>
      </c>
      <c r="G90">
        <v>11311</v>
      </c>
      <c r="H90" t="s">
        <v>1452</v>
      </c>
    </row>
    <row r="91" spans="1:8">
      <c r="A91" t="s">
        <v>1482</v>
      </c>
      <c r="B91" t="s">
        <v>139</v>
      </c>
      <c r="C91">
        <v>636</v>
      </c>
      <c r="D91" t="s">
        <v>1</v>
      </c>
      <c r="E91">
        <v>127</v>
      </c>
      <c r="F91">
        <v>245</v>
      </c>
      <c r="G91">
        <v>1823</v>
      </c>
      <c r="H91" t="s">
        <v>1448</v>
      </c>
    </row>
    <row r="92" spans="1:8">
      <c r="A92" t="s">
        <v>1482</v>
      </c>
      <c r="B92" t="s">
        <v>139</v>
      </c>
      <c r="C92">
        <v>636</v>
      </c>
      <c r="D92" t="s">
        <v>1</v>
      </c>
      <c r="E92">
        <v>253</v>
      </c>
      <c r="F92">
        <v>373</v>
      </c>
      <c r="G92">
        <v>1823</v>
      </c>
      <c r="H92" t="s">
        <v>1448</v>
      </c>
    </row>
    <row r="93" spans="1:8">
      <c r="A93" t="s">
        <v>1482</v>
      </c>
      <c r="B93" t="s">
        <v>139</v>
      </c>
      <c r="C93">
        <v>636</v>
      </c>
      <c r="D93" t="s">
        <v>14</v>
      </c>
      <c r="E93">
        <v>51</v>
      </c>
      <c r="F93">
        <v>126</v>
      </c>
      <c r="G93">
        <v>3</v>
      </c>
      <c r="H93" t="s">
        <v>14</v>
      </c>
    </row>
    <row r="94" spans="1:8">
      <c r="A94" t="s">
        <v>1482</v>
      </c>
      <c r="B94" t="s">
        <v>139</v>
      </c>
      <c r="C94">
        <v>636</v>
      </c>
      <c r="D94" t="s">
        <v>2</v>
      </c>
      <c r="E94">
        <v>409</v>
      </c>
      <c r="F94">
        <v>551</v>
      </c>
      <c r="G94">
        <v>1141</v>
      </c>
      <c r="H94" t="s">
        <v>1449</v>
      </c>
    </row>
    <row r="95" spans="1:8">
      <c r="A95" t="s">
        <v>1483</v>
      </c>
      <c r="B95" t="s">
        <v>140</v>
      </c>
      <c r="C95">
        <v>670</v>
      </c>
      <c r="D95" t="s">
        <v>1</v>
      </c>
      <c r="E95">
        <v>112</v>
      </c>
      <c r="F95">
        <v>229</v>
      </c>
      <c r="G95">
        <v>1823</v>
      </c>
      <c r="H95" t="s">
        <v>1448</v>
      </c>
    </row>
    <row r="96" spans="1:8">
      <c r="A96" t="s">
        <v>1483</v>
      </c>
      <c r="B96" t="s">
        <v>140</v>
      </c>
      <c r="C96">
        <v>670</v>
      </c>
      <c r="D96" t="s">
        <v>1</v>
      </c>
      <c r="E96">
        <v>237</v>
      </c>
      <c r="F96">
        <v>361</v>
      </c>
      <c r="G96">
        <v>1823</v>
      </c>
      <c r="H96" t="s">
        <v>1448</v>
      </c>
    </row>
    <row r="97" spans="1:8">
      <c r="A97" t="s">
        <v>1483</v>
      </c>
      <c r="B97" t="s">
        <v>140</v>
      </c>
      <c r="C97">
        <v>670</v>
      </c>
      <c r="D97" t="s">
        <v>15</v>
      </c>
      <c r="E97">
        <v>1</v>
      </c>
      <c r="F97">
        <v>69</v>
      </c>
      <c r="G97">
        <v>2</v>
      </c>
      <c r="H97" t="s">
        <v>15</v>
      </c>
    </row>
    <row r="98" spans="1:8">
      <c r="A98" t="s">
        <v>1483</v>
      </c>
      <c r="B98" t="s">
        <v>140</v>
      </c>
      <c r="C98">
        <v>670</v>
      </c>
      <c r="D98" t="s">
        <v>2</v>
      </c>
      <c r="E98">
        <v>397</v>
      </c>
      <c r="F98">
        <v>540</v>
      </c>
      <c r="G98">
        <v>1141</v>
      </c>
      <c r="H98" t="s">
        <v>1449</v>
      </c>
    </row>
    <row r="99" spans="1:8">
      <c r="A99" t="s">
        <v>1484</v>
      </c>
      <c r="B99" t="s">
        <v>141</v>
      </c>
      <c r="C99">
        <v>464</v>
      </c>
      <c r="D99" t="s">
        <v>1</v>
      </c>
      <c r="E99">
        <v>75</v>
      </c>
      <c r="F99">
        <v>183</v>
      </c>
      <c r="G99">
        <v>1823</v>
      </c>
      <c r="H99" t="s">
        <v>1448</v>
      </c>
    </row>
    <row r="100" spans="1:8">
      <c r="A100" t="s">
        <v>1484</v>
      </c>
      <c r="B100" t="s">
        <v>141</v>
      </c>
      <c r="C100">
        <v>464</v>
      </c>
      <c r="D100" t="s">
        <v>1</v>
      </c>
      <c r="E100">
        <v>192</v>
      </c>
      <c r="F100">
        <v>309</v>
      </c>
      <c r="G100">
        <v>1823</v>
      </c>
      <c r="H100" t="s">
        <v>1448</v>
      </c>
    </row>
    <row r="101" spans="1:8">
      <c r="A101" t="s">
        <v>1484</v>
      </c>
      <c r="B101" t="s">
        <v>141</v>
      </c>
      <c r="C101">
        <v>464</v>
      </c>
      <c r="D101" t="s">
        <v>4</v>
      </c>
      <c r="E101">
        <v>336</v>
      </c>
      <c r="F101">
        <v>463</v>
      </c>
      <c r="G101">
        <v>11311</v>
      </c>
      <c r="H101" t="s">
        <v>1452</v>
      </c>
    </row>
    <row r="102" spans="1:8">
      <c r="A102" t="s">
        <v>1485</v>
      </c>
      <c r="B102" t="s">
        <v>142</v>
      </c>
      <c r="C102">
        <v>471</v>
      </c>
      <c r="D102" t="s">
        <v>0</v>
      </c>
      <c r="E102">
        <v>360</v>
      </c>
      <c r="F102">
        <v>436</v>
      </c>
      <c r="G102">
        <v>4313</v>
      </c>
      <c r="H102" t="s">
        <v>1447</v>
      </c>
    </row>
    <row r="103" spans="1:8">
      <c r="A103" t="s">
        <v>1485</v>
      </c>
      <c r="B103" t="s">
        <v>142</v>
      </c>
      <c r="C103">
        <v>471</v>
      </c>
      <c r="D103" t="s">
        <v>1</v>
      </c>
      <c r="E103">
        <v>61</v>
      </c>
      <c r="F103">
        <v>178</v>
      </c>
      <c r="G103">
        <v>1823</v>
      </c>
      <c r="H103" t="s">
        <v>1448</v>
      </c>
    </row>
    <row r="104" spans="1:8">
      <c r="A104" t="s">
        <v>1485</v>
      </c>
      <c r="B104" t="s">
        <v>142</v>
      </c>
      <c r="C104">
        <v>471</v>
      </c>
      <c r="D104" t="s">
        <v>2</v>
      </c>
      <c r="E104">
        <v>219</v>
      </c>
      <c r="F104">
        <v>351</v>
      </c>
      <c r="G104">
        <v>1141</v>
      </c>
      <c r="H104" t="s">
        <v>1449</v>
      </c>
    </row>
    <row r="105" spans="1:8">
      <c r="A105" t="s">
        <v>1486</v>
      </c>
      <c r="B105" t="s">
        <v>143</v>
      </c>
      <c r="C105">
        <v>468</v>
      </c>
      <c r="D105" t="s">
        <v>1</v>
      </c>
      <c r="E105">
        <v>83</v>
      </c>
      <c r="F105">
        <v>195</v>
      </c>
      <c r="G105">
        <v>1823</v>
      </c>
      <c r="H105" t="s">
        <v>1448</v>
      </c>
    </row>
    <row r="106" spans="1:8">
      <c r="A106" t="s">
        <v>1486</v>
      </c>
      <c r="B106" t="s">
        <v>143</v>
      </c>
      <c r="C106">
        <v>468</v>
      </c>
      <c r="D106" t="s">
        <v>1</v>
      </c>
      <c r="E106">
        <v>205</v>
      </c>
      <c r="F106">
        <v>322</v>
      </c>
      <c r="G106">
        <v>1823</v>
      </c>
      <c r="H106" t="s">
        <v>1448</v>
      </c>
    </row>
    <row r="107" spans="1:8">
      <c r="A107" t="s">
        <v>1486</v>
      </c>
      <c r="B107" t="s">
        <v>143</v>
      </c>
      <c r="C107">
        <v>468</v>
      </c>
      <c r="D107" t="s">
        <v>4</v>
      </c>
      <c r="E107">
        <v>340</v>
      </c>
      <c r="F107">
        <v>467</v>
      </c>
      <c r="G107">
        <v>11311</v>
      </c>
      <c r="H107" t="s">
        <v>1452</v>
      </c>
    </row>
    <row r="108" spans="1:8">
      <c r="A108" t="s">
        <v>1487</v>
      </c>
      <c r="B108" t="s">
        <v>144</v>
      </c>
      <c r="C108">
        <v>591</v>
      </c>
      <c r="D108" t="s">
        <v>1</v>
      </c>
      <c r="E108">
        <v>196</v>
      </c>
      <c r="F108">
        <v>310</v>
      </c>
      <c r="G108">
        <v>1823</v>
      </c>
      <c r="H108" t="s">
        <v>1448</v>
      </c>
    </row>
    <row r="109" spans="1:8">
      <c r="A109" t="s">
        <v>1487</v>
      </c>
      <c r="B109" t="s">
        <v>144</v>
      </c>
      <c r="C109">
        <v>591</v>
      </c>
      <c r="D109" t="s">
        <v>1</v>
      </c>
      <c r="E109">
        <v>323</v>
      </c>
      <c r="F109">
        <v>444</v>
      </c>
      <c r="G109">
        <v>1823</v>
      </c>
      <c r="H109" t="s">
        <v>1448</v>
      </c>
    </row>
    <row r="110" spans="1:8">
      <c r="A110" t="s">
        <v>1487</v>
      </c>
      <c r="B110" t="s">
        <v>144</v>
      </c>
      <c r="C110">
        <v>591</v>
      </c>
      <c r="D110" t="s">
        <v>4</v>
      </c>
      <c r="E110">
        <v>462</v>
      </c>
      <c r="F110">
        <v>589</v>
      </c>
      <c r="G110">
        <v>11311</v>
      </c>
      <c r="H110" t="s">
        <v>1452</v>
      </c>
    </row>
    <row r="111" spans="1:8">
      <c r="A111" t="s">
        <v>1488</v>
      </c>
      <c r="B111" t="s">
        <v>145</v>
      </c>
      <c r="C111">
        <v>512</v>
      </c>
      <c r="D111" t="s">
        <v>1</v>
      </c>
      <c r="E111">
        <v>117</v>
      </c>
      <c r="F111">
        <v>231</v>
      </c>
      <c r="G111">
        <v>1823</v>
      </c>
      <c r="H111" t="s">
        <v>1448</v>
      </c>
    </row>
    <row r="112" spans="1:8">
      <c r="A112" t="s">
        <v>1488</v>
      </c>
      <c r="B112" t="s">
        <v>145</v>
      </c>
      <c r="C112">
        <v>512</v>
      </c>
      <c r="D112" t="s">
        <v>1</v>
      </c>
      <c r="E112">
        <v>244</v>
      </c>
      <c r="F112">
        <v>365</v>
      </c>
      <c r="G112">
        <v>1823</v>
      </c>
      <c r="H112" t="s">
        <v>1448</v>
      </c>
    </row>
    <row r="113" spans="1:8">
      <c r="A113" t="s">
        <v>1488</v>
      </c>
      <c r="B113" t="s">
        <v>145</v>
      </c>
      <c r="C113">
        <v>512</v>
      </c>
      <c r="D113" t="s">
        <v>4</v>
      </c>
      <c r="E113">
        <v>383</v>
      </c>
      <c r="F113">
        <v>509</v>
      </c>
      <c r="G113">
        <v>11311</v>
      </c>
      <c r="H113" t="s">
        <v>1452</v>
      </c>
    </row>
    <row r="114" spans="1:8">
      <c r="A114" t="s">
        <v>1489</v>
      </c>
      <c r="B114" t="s">
        <v>146</v>
      </c>
      <c r="C114">
        <v>480</v>
      </c>
      <c r="D114" t="s">
        <v>1</v>
      </c>
      <c r="E114">
        <v>204</v>
      </c>
      <c r="F114">
        <v>338</v>
      </c>
      <c r="G114">
        <v>1823</v>
      </c>
      <c r="H114" t="s">
        <v>1448</v>
      </c>
    </row>
    <row r="115" spans="1:8">
      <c r="A115" t="s">
        <v>1489</v>
      </c>
      <c r="B115" t="s">
        <v>146</v>
      </c>
      <c r="C115">
        <v>480</v>
      </c>
      <c r="D115" t="s">
        <v>4</v>
      </c>
      <c r="E115">
        <v>357</v>
      </c>
      <c r="F115">
        <v>479</v>
      </c>
      <c r="G115">
        <v>11311</v>
      </c>
      <c r="H115" t="s">
        <v>1452</v>
      </c>
    </row>
    <row r="116" spans="1:8">
      <c r="A116" t="s">
        <v>1490</v>
      </c>
      <c r="B116" t="s">
        <v>147</v>
      </c>
      <c r="C116">
        <v>543</v>
      </c>
      <c r="D116" t="s">
        <v>1</v>
      </c>
      <c r="E116">
        <v>154</v>
      </c>
      <c r="F116">
        <v>268</v>
      </c>
      <c r="G116">
        <v>1823</v>
      </c>
      <c r="H116" t="s">
        <v>1448</v>
      </c>
    </row>
    <row r="117" spans="1:8">
      <c r="A117" t="s">
        <v>1490</v>
      </c>
      <c r="B117" t="s">
        <v>147</v>
      </c>
      <c r="C117">
        <v>543</v>
      </c>
      <c r="D117" t="s">
        <v>1</v>
      </c>
      <c r="E117">
        <v>280</v>
      </c>
      <c r="F117">
        <v>397</v>
      </c>
      <c r="G117">
        <v>1823</v>
      </c>
      <c r="H117" t="s">
        <v>1448</v>
      </c>
    </row>
    <row r="118" spans="1:8">
      <c r="A118" t="s">
        <v>1490</v>
      </c>
      <c r="B118" t="s">
        <v>147</v>
      </c>
      <c r="C118">
        <v>543</v>
      </c>
      <c r="D118" t="s">
        <v>4</v>
      </c>
      <c r="E118">
        <v>415</v>
      </c>
      <c r="F118">
        <v>541</v>
      </c>
      <c r="G118">
        <v>11311</v>
      </c>
      <c r="H118" t="s">
        <v>1452</v>
      </c>
    </row>
    <row r="119" spans="1:8">
      <c r="A119" t="s">
        <v>1491</v>
      </c>
      <c r="B119" t="s">
        <v>148</v>
      </c>
      <c r="C119">
        <v>498</v>
      </c>
      <c r="D119" t="s">
        <v>0</v>
      </c>
      <c r="E119">
        <v>392</v>
      </c>
      <c r="F119">
        <v>469</v>
      </c>
      <c r="G119">
        <v>4313</v>
      </c>
      <c r="H119" t="s">
        <v>1447</v>
      </c>
    </row>
    <row r="120" spans="1:8">
      <c r="A120" t="s">
        <v>1491</v>
      </c>
      <c r="B120" t="s">
        <v>148</v>
      </c>
      <c r="C120">
        <v>498</v>
      </c>
      <c r="D120" t="s">
        <v>1</v>
      </c>
      <c r="E120">
        <v>100</v>
      </c>
      <c r="F120">
        <v>217</v>
      </c>
      <c r="G120">
        <v>1823</v>
      </c>
      <c r="H120" t="s">
        <v>1448</v>
      </c>
    </row>
    <row r="121" spans="1:8">
      <c r="A121" t="s">
        <v>1491</v>
      </c>
      <c r="B121" t="s">
        <v>148</v>
      </c>
      <c r="C121">
        <v>498</v>
      </c>
      <c r="D121" t="s">
        <v>16</v>
      </c>
      <c r="E121">
        <v>37</v>
      </c>
      <c r="F121">
        <v>99</v>
      </c>
      <c r="G121">
        <v>4</v>
      </c>
      <c r="H121" t="s">
        <v>16</v>
      </c>
    </row>
    <row r="122" spans="1:8">
      <c r="A122" t="s">
        <v>1491</v>
      </c>
      <c r="B122" t="s">
        <v>148</v>
      </c>
      <c r="C122">
        <v>498</v>
      </c>
      <c r="D122" t="s">
        <v>2</v>
      </c>
      <c r="E122">
        <v>253</v>
      </c>
      <c r="F122">
        <v>384</v>
      </c>
      <c r="G122">
        <v>1141</v>
      </c>
      <c r="H122" t="s">
        <v>1449</v>
      </c>
    </row>
    <row r="123" spans="1:8">
      <c r="A123" t="s">
        <v>1492</v>
      </c>
      <c r="B123" t="s">
        <v>149</v>
      </c>
      <c r="C123">
        <v>443</v>
      </c>
      <c r="D123" t="s">
        <v>1</v>
      </c>
      <c r="E123">
        <v>65</v>
      </c>
      <c r="F123">
        <v>177</v>
      </c>
      <c r="G123">
        <v>1823</v>
      </c>
      <c r="H123" t="s">
        <v>1448</v>
      </c>
    </row>
    <row r="124" spans="1:8">
      <c r="A124" t="s">
        <v>1492</v>
      </c>
      <c r="B124" t="s">
        <v>149</v>
      </c>
      <c r="C124">
        <v>443</v>
      </c>
      <c r="D124" t="s">
        <v>1</v>
      </c>
      <c r="E124">
        <v>191</v>
      </c>
      <c r="F124">
        <v>303</v>
      </c>
      <c r="G124">
        <v>1823</v>
      </c>
      <c r="H124" t="s">
        <v>1448</v>
      </c>
    </row>
    <row r="125" spans="1:8">
      <c r="A125" t="s">
        <v>1492</v>
      </c>
      <c r="B125" t="s">
        <v>149</v>
      </c>
      <c r="C125">
        <v>443</v>
      </c>
      <c r="D125" t="s">
        <v>4</v>
      </c>
      <c r="E125">
        <v>321</v>
      </c>
      <c r="F125">
        <v>441</v>
      </c>
      <c r="G125">
        <v>11311</v>
      </c>
      <c r="H125" t="s">
        <v>1452</v>
      </c>
    </row>
    <row r="126" spans="1:8">
      <c r="A126" t="s">
        <v>1493</v>
      </c>
      <c r="B126" t="s">
        <v>150</v>
      </c>
      <c r="C126">
        <v>460</v>
      </c>
      <c r="D126" t="s">
        <v>1</v>
      </c>
      <c r="E126">
        <v>79</v>
      </c>
      <c r="F126">
        <v>193</v>
      </c>
      <c r="G126">
        <v>1823</v>
      </c>
      <c r="H126" t="s">
        <v>1448</v>
      </c>
    </row>
    <row r="127" spans="1:8">
      <c r="A127" t="s">
        <v>1493</v>
      </c>
      <c r="B127" t="s">
        <v>150</v>
      </c>
      <c r="C127">
        <v>460</v>
      </c>
      <c r="D127" t="s">
        <v>1</v>
      </c>
      <c r="E127">
        <v>205</v>
      </c>
      <c r="F127">
        <v>322</v>
      </c>
      <c r="G127">
        <v>1823</v>
      </c>
      <c r="H127" t="s">
        <v>1448</v>
      </c>
    </row>
    <row r="128" spans="1:8">
      <c r="A128" t="s">
        <v>1493</v>
      </c>
      <c r="B128" t="s">
        <v>150</v>
      </c>
      <c r="C128">
        <v>460</v>
      </c>
      <c r="D128" t="s">
        <v>4</v>
      </c>
      <c r="E128">
        <v>340</v>
      </c>
      <c r="F128">
        <v>459</v>
      </c>
      <c r="G128">
        <v>11311</v>
      </c>
      <c r="H128" t="s">
        <v>1452</v>
      </c>
    </row>
    <row r="129" spans="1:8">
      <c r="A129" t="s">
        <v>1494</v>
      </c>
      <c r="B129" t="s">
        <v>151</v>
      </c>
      <c r="C129">
        <v>463</v>
      </c>
      <c r="D129" t="s">
        <v>1</v>
      </c>
      <c r="E129">
        <v>80</v>
      </c>
      <c r="F129">
        <v>193</v>
      </c>
      <c r="G129">
        <v>1823</v>
      </c>
      <c r="H129" t="s">
        <v>1448</v>
      </c>
    </row>
    <row r="130" spans="1:8">
      <c r="A130" t="s">
        <v>1494</v>
      </c>
      <c r="B130" t="s">
        <v>151</v>
      </c>
      <c r="C130">
        <v>463</v>
      </c>
      <c r="D130" t="s">
        <v>1</v>
      </c>
      <c r="E130">
        <v>205</v>
      </c>
      <c r="F130">
        <v>322</v>
      </c>
      <c r="G130">
        <v>1823</v>
      </c>
      <c r="H130" t="s">
        <v>1448</v>
      </c>
    </row>
    <row r="131" spans="1:8">
      <c r="A131" t="s">
        <v>1494</v>
      </c>
      <c r="B131" t="s">
        <v>151</v>
      </c>
      <c r="C131">
        <v>463</v>
      </c>
      <c r="D131" t="s">
        <v>4</v>
      </c>
      <c r="E131">
        <v>340</v>
      </c>
      <c r="F131">
        <v>460</v>
      </c>
      <c r="G131">
        <v>11311</v>
      </c>
      <c r="H131" t="s">
        <v>1452</v>
      </c>
    </row>
    <row r="132" spans="1:8">
      <c r="A132" t="s">
        <v>1495</v>
      </c>
      <c r="B132" t="s">
        <v>152</v>
      </c>
      <c r="C132">
        <v>461</v>
      </c>
      <c r="D132" t="s">
        <v>1</v>
      </c>
      <c r="E132">
        <v>79</v>
      </c>
      <c r="F132">
        <v>193</v>
      </c>
      <c r="G132">
        <v>1823</v>
      </c>
      <c r="H132" t="s">
        <v>1448</v>
      </c>
    </row>
    <row r="133" spans="1:8">
      <c r="A133" t="s">
        <v>1495</v>
      </c>
      <c r="B133" t="s">
        <v>152</v>
      </c>
      <c r="C133">
        <v>461</v>
      </c>
      <c r="D133" t="s">
        <v>1</v>
      </c>
      <c r="E133">
        <v>205</v>
      </c>
      <c r="F133">
        <v>322</v>
      </c>
      <c r="G133">
        <v>1823</v>
      </c>
      <c r="H133" t="s">
        <v>1448</v>
      </c>
    </row>
    <row r="134" spans="1:8">
      <c r="A134" t="s">
        <v>1495</v>
      </c>
      <c r="B134" t="s">
        <v>152</v>
      </c>
      <c r="C134">
        <v>461</v>
      </c>
      <c r="D134" t="s">
        <v>4</v>
      </c>
      <c r="E134">
        <v>340</v>
      </c>
      <c r="F134">
        <v>459</v>
      </c>
      <c r="G134">
        <v>11311</v>
      </c>
      <c r="H134" t="s">
        <v>1452</v>
      </c>
    </row>
    <row r="135" spans="1:8">
      <c r="A135" t="s">
        <v>1496</v>
      </c>
      <c r="B135" t="s">
        <v>153</v>
      </c>
      <c r="C135">
        <v>485</v>
      </c>
      <c r="D135" t="s">
        <v>0</v>
      </c>
      <c r="E135">
        <v>377</v>
      </c>
      <c r="F135">
        <v>452</v>
      </c>
      <c r="G135">
        <v>4313</v>
      </c>
      <c r="H135" t="s">
        <v>1447</v>
      </c>
    </row>
    <row r="136" spans="1:8">
      <c r="A136" t="s">
        <v>1496</v>
      </c>
      <c r="B136" t="s">
        <v>153</v>
      </c>
      <c r="C136">
        <v>485</v>
      </c>
      <c r="D136" t="s">
        <v>1</v>
      </c>
      <c r="E136">
        <v>87</v>
      </c>
      <c r="F136">
        <v>202</v>
      </c>
      <c r="G136">
        <v>1823</v>
      </c>
      <c r="H136" t="s">
        <v>1448</v>
      </c>
    </row>
    <row r="137" spans="1:8">
      <c r="A137" t="s">
        <v>1496</v>
      </c>
      <c r="B137" t="s">
        <v>153</v>
      </c>
      <c r="C137">
        <v>485</v>
      </c>
      <c r="D137" t="s">
        <v>2</v>
      </c>
      <c r="E137">
        <v>238</v>
      </c>
      <c r="F137">
        <v>369</v>
      </c>
      <c r="G137">
        <v>1141</v>
      </c>
      <c r="H137" t="s">
        <v>1449</v>
      </c>
    </row>
    <row r="138" spans="1:8">
      <c r="A138" t="s">
        <v>1497</v>
      </c>
      <c r="B138" t="s">
        <v>154</v>
      </c>
      <c r="C138">
        <v>624</v>
      </c>
      <c r="D138" t="s">
        <v>1</v>
      </c>
      <c r="E138">
        <v>345</v>
      </c>
      <c r="F138">
        <v>472</v>
      </c>
      <c r="G138">
        <v>1823</v>
      </c>
      <c r="H138" t="s">
        <v>1448</v>
      </c>
    </row>
    <row r="139" spans="1:8">
      <c r="A139" t="s">
        <v>1497</v>
      </c>
      <c r="B139" t="s">
        <v>154</v>
      </c>
      <c r="C139">
        <v>624</v>
      </c>
      <c r="D139" t="s">
        <v>5</v>
      </c>
      <c r="E139">
        <v>142</v>
      </c>
      <c r="F139">
        <v>210</v>
      </c>
      <c r="G139">
        <v>7</v>
      </c>
      <c r="H139" t="s">
        <v>5</v>
      </c>
    </row>
    <row r="140" spans="1:8">
      <c r="A140" t="s">
        <v>1497</v>
      </c>
      <c r="B140" t="s">
        <v>154</v>
      </c>
      <c r="C140">
        <v>624</v>
      </c>
      <c r="D140" t="s">
        <v>6</v>
      </c>
      <c r="E140">
        <v>212</v>
      </c>
      <c r="F140">
        <v>300</v>
      </c>
      <c r="G140">
        <v>9</v>
      </c>
      <c r="H140" t="s">
        <v>6</v>
      </c>
    </row>
    <row r="141" spans="1:8">
      <c r="A141" t="s">
        <v>1497</v>
      </c>
      <c r="B141" t="s">
        <v>154</v>
      </c>
      <c r="C141">
        <v>624</v>
      </c>
      <c r="D141" t="s">
        <v>4</v>
      </c>
      <c r="E141">
        <v>489</v>
      </c>
      <c r="F141">
        <v>614</v>
      </c>
      <c r="G141">
        <v>11311</v>
      </c>
      <c r="H141" t="s">
        <v>1452</v>
      </c>
    </row>
    <row r="142" spans="1:8">
      <c r="A142" t="s">
        <v>1498</v>
      </c>
      <c r="B142" t="s">
        <v>155</v>
      </c>
      <c r="C142">
        <v>514</v>
      </c>
      <c r="D142" t="s">
        <v>1</v>
      </c>
      <c r="E142">
        <v>122</v>
      </c>
      <c r="F142">
        <v>235</v>
      </c>
      <c r="G142">
        <v>1823</v>
      </c>
      <c r="H142" t="s">
        <v>1448</v>
      </c>
    </row>
    <row r="143" spans="1:8">
      <c r="A143" t="s">
        <v>1498</v>
      </c>
      <c r="B143" t="s">
        <v>155</v>
      </c>
      <c r="C143">
        <v>514</v>
      </c>
      <c r="D143" t="s">
        <v>1</v>
      </c>
      <c r="E143">
        <v>247</v>
      </c>
      <c r="F143">
        <v>363</v>
      </c>
      <c r="G143">
        <v>1823</v>
      </c>
      <c r="H143" t="s">
        <v>1448</v>
      </c>
    </row>
    <row r="144" spans="1:8">
      <c r="A144" t="s">
        <v>1498</v>
      </c>
      <c r="B144" t="s">
        <v>155</v>
      </c>
      <c r="C144">
        <v>514</v>
      </c>
      <c r="D144" t="s">
        <v>4</v>
      </c>
      <c r="E144">
        <v>383</v>
      </c>
      <c r="F144">
        <v>512</v>
      </c>
      <c r="G144">
        <v>11311</v>
      </c>
      <c r="H144" t="s">
        <v>1452</v>
      </c>
    </row>
    <row r="145" spans="1:8">
      <c r="A145" t="s">
        <v>1499</v>
      </c>
      <c r="B145" t="s">
        <v>156</v>
      </c>
      <c r="C145">
        <v>484</v>
      </c>
      <c r="D145" t="s">
        <v>1</v>
      </c>
      <c r="E145">
        <v>91</v>
      </c>
      <c r="F145">
        <v>204</v>
      </c>
      <c r="G145">
        <v>1823</v>
      </c>
      <c r="H145" t="s">
        <v>1448</v>
      </c>
    </row>
    <row r="146" spans="1:8">
      <c r="A146" t="s">
        <v>1499</v>
      </c>
      <c r="B146" t="s">
        <v>156</v>
      </c>
      <c r="C146">
        <v>484</v>
      </c>
      <c r="D146" t="s">
        <v>1</v>
      </c>
      <c r="E146">
        <v>216</v>
      </c>
      <c r="F146">
        <v>332</v>
      </c>
      <c r="G146">
        <v>1823</v>
      </c>
      <c r="H146" t="s">
        <v>1448</v>
      </c>
    </row>
    <row r="147" spans="1:8">
      <c r="A147" t="s">
        <v>1499</v>
      </c>
      <c r="B147" t="s">
        <v>156</v>
      </c>
      <c r="C147">
        <v>484</v>
      </c>
      <c r="D147" t="s">
        <v>4</v>
      </c>
      <c r="E147">
        <v>352</v>
      </c>
      <c r="F147">
        <v>482</v>
      </c>
      <c r="G147">
        <v>11311</v>
      </c>
      <c r="H147" t="s">
        <v>1452</v>
      </c>
    </row>
    <row r="148" spans="1:8">
      <c r="A148" t="s">
        <v>1500</v>
      </c>
      <c r="B148" t="s">
        <v>157</v>
      </c>
      <c r="C148">
        <v>480</v>
      </c>
      <c r="D148" t="s">
        <v>1</v>
      </c>
      <c r="E148">
        <v>79</v>
      </c>
      <c r="F148">
        <v>191</v>
      </c>
      <c r="G148">
        <v>1823</v>
      </c>
      <c r="H148" t="s">
        <v>1448</v>
      </c>
    </row>
    <row r="149" spans="1:8">
      <c r="A149" t="s">
        <v>1500</v>
      </c>
      <c r="B149" t="s">
        <v>157</v>
      </c>
      <c r="C149">
        <v>480</v>
      </c>
      <c r="D149" t="s">
        <v>1</v>
      </c>
      <c r="E149">
        <v>200</v>
      </c>
      <c r="F149">
        <v>324</v>
      </c>
      <c r="G149">
        <v>1823</v>
      </c>
      <c r="H149" t="s">
        <v>1448</v>
      </c>
    </row>
    <row r="150" spans="1:8">
      <c r="A150" t="s">
        <v>1500</v>
      </c>
      <c r="B150" t="s">
        <v>157</v>
      </c>
      <c r="C150">
        <v>480</v>
      </c>
      <c r="D150" t="s">
        <v>4</v>
      </c>
      <c r="E150">
        <v>356</v>
      </c>
      <c r="F150">
        <v>478</v>
      </c>
      <c r="G150">
        <v>11311</v>
      </c>
      <c r="H150" t="s">
        <v>1452</v>
      </c>
    </row>
    <row r="151" spans="1:8">
      <c r="A151" t="s">
        <v>1501</v>
      </c>
      <c r="B151" t="s">
        <v>158</v>
      </c>
      <c r="C151">
        <v>378</v>
      </c>
      <c r="D151" t="s">
        <v>1</v>
      </c>
      <c r="E151">
        <v>94</v>
      </c>
      <c r="F151">
        <v>209</v>
      </c>
      <c r="G151">
        <v>1823</v>
      </c>
      <c r="H151" t="s">
        <v>1448</v>
      </c>
    </row>
    <row r="152" spans="1:8">
      <c r="A152" t="s">
        <v>1501</v>
      </c>
      <c r="B152" t="s">
        <v>158</v>
      </c>
      <c r="C152">
        <v>378</v>
      </c>
      <c r="D152" t="s">
        <v>9</v>
      </c>
      <c r="E152">
        <v>2</v>
      </c>
      <c r="F152">
        <v>91</v>
      </c>
      <c r="G152">
        <v>13</v>
      </c>
      <c r="H152" t="s">
        <v>9</v>
      </c>
    </row>
    <row r="153" spans="1:8">
      <c r="A153" t="s">
        <v>1501</v>
      </c>
      <c r="B153" t="s">
        <v>158</v>
      </c>
      <c r="C153">
        <v>378</v>
      </c>
      <c r="D153" t="s">
        <v>2</v>
      </c>
      <c r="E153">
        <v>246</v>
      </c>
      <c r="F153">
        <v>377</v>
      </c>
      <c r="G153">
        <v>1141</v>
      </c>
      <c r="H153" t="s">
        <v>1449</v>
      </c>
    </row>
    <row r="154" spans="1:8">
      <c r="A154" t="s">
        <v>1502</v>
      </c>
      <c r="B154" t="s">
        <v>159</v>
      </c>
      <c r="C154">
        <v>450</v>
      </c>
      <c r="D154" t="s">
        <v>0</v>
      </c>
      <c r="E154">
        <v>373</v>
      </c>
      <c r="F154">
        <v>450</v>
      </c>
      <c r="G154">
        <v>4313</v>
      </c>
      <c r="H154" t="s">
        <v>1447</v>
      </c>
    </row>
    <row r="155" spans="1:8">
      <c r="A155" t="s">
        <v>1502</v>
      </c>
      <c r="B155" t="s">
        <v>159</v>
      </c>
      <c r="C155">
        <v>450</v>
      </c>
      <c r="D155" t="s">
        <v>1</v>
      </c>
      <c r="E155">
        <v>83</v>
      </c>
      <c r="F155">
        <v>198</v>
      </c>
      <c r="G155">
        <v>1823</v>
      </c>
      <c r="H155" t="s">
        <v>1448</v>
      </c>
    </row>
    <row r="156" spans="1:8">
      <c r="A156" t="s">
        <v>1502</v>
      </c>
      <c r="B156" t="s">
        <v>159</v>
      </c>
      <c r="C156">
        <v>450</v>
      </c>
      <c r="D156" t="s">
        <v>10</v>
      </c>
      <c r="E156">
        <v>1</v>
      </c>
      <c r="F156">
        <v>59</v>
      </c>
      <c r="G156">
        <v>13</v>
      </c>
      <c r="H156" t="s">
        <v>10</v>
      </c>
    </row>
    <row r="157" spans="1:8">
      <c r="A157" t="s">
        <v>1502</v>
      </c>
      <c r="B157" t="s">
        <v>159</v>
      </c>
      <c r="C157">
        <v>450</v>
      </c>
      <c r="D157" t="s">
        <v>2</v>
      </c>
      <c r="E157">
        <v>235</v>
      </c>
      <c r="F157">
        <v>366</v>
      </c>
      <c r="G157">
        <v>1141</v>
      </c>
      <c r="H157" t="s">
        <v>1449</v>
      </c>
    </row>
    <row r="158" spans="1:8">
      <c r="A158" t="s">
        <v>1503</v>
      </c>
      <c r="B158" t="s">
        <v>160</v>
      </c>
      <c r="C158">
        <v>520</v>
      </c>
      <c r="D158" t="s">
        <v>0</v>
      </c>
      <c r="E158">
        <v>382</v>
      </c>
      <c r="F158">
        <v>459</v>
      </c>
      <c r="G158">
        <v>4313</v>
      </c>
      <c r="H158" t="s">
        <v>1447</v>
      </c>
    </row>
    <row r="159" spans="1:8">
      <c r="A159" t="s">
        <v>1503</v>
      </c>
      <c r="B159" t="s">
        <v>160</v>
      </c>
      <c r="C159">
        <v>520</v>
      </c>
      <c r="D159" t="s">
        <v>1</v>
      </c>
      <c r="E159">
        <v>92</v>
      </c>
      <c r="F159">
        <v>207</v>
      </c>
      <c r="G159">
        <v>1823</v>
      </c>
      <c r="H159" t="s">
        <v>1448</v>
      </c>
    </row>
    <row r="160" spans="1:8">
      <c r="A160" t="s">
        <v>1503</v>
      </c>
      <c r="B160" t="s">
        <v>160</v>
      </c>
      <c r="C160">
        <v>520</v>
      </c>
      <c r="D160" t="s">
        <v>2</v>
      </c>
      <c r="E160">
        <v>244</v>
      </c>
      <c r="F160">
        <v>375</v>
      </c>
      <c r="G160">
        <v>1141</v>
      </c>
      <c r="H160" t="s">
        <v>1449</v>
      </c>
    </row>
    <row r="161" spans="1:8">
      <c r="A161" t="s">
        <v>1504</v>
      </c>
      <c r="B161" t="s">
        <v>161</v>
      </c>
      <c r="C161">
        <v>461</v>
      </c>
      <c r="D161" t="s">
        <v>1</v>
      </c>
      <c r="E161">
        <v>79</v>
      </c>
      <c r="F161">
        <v>193</v>
      </c>
      <c r="G161">
        <v>1823</v>
      </c>
      <c r="H161" t="s">
        <v>1448</v>
      </c>
    </row>
    <row r="162" spans="1:8">
      <c r="A162" t="s">
        <v>1504</v>
      </c>
      <c r="B162" t="s">
        <v>161</v>
      </c>
      <c r="C162">
        <v>461</v>
      </c>
      <c r="D162" t="s">
        <v>1</v>
      </c>
      <c r="E162">
        <v>205</v>
      </c>
      <c r="F162">
        <v>322</v>
      </c>
      <c r="G162">
        <v>1823</v>
      </c>
      <c r="H162" t="s">
        <v>1448</v>
      </c>
    </row>
    <row r="163" spans="1:8">
      <c r="A163" t="s">
        <v>1504</v>
      </c>
      <c r="B163" t="s">
        <v>161</v>
      </c>
      <c r="C163">
        <v>461</v>
      </c>
      <c r="D163" t="s">
        <v>4</v>
      </c>
      <c r="E163">
        <v>340</v>
      </c>
      <c r="F163">
        <v>459</v>
      </c>
      <c r="G163">
        <v>11311</v>
      </c>
      <c r="H163" t="s">
        <v>1452</v>
      </c>
    </row>
    <row r="164" spans="1:8">
      <c r="A164" t="s">
        <v>1505</v>
      </c>
      <c r="B164" t="s">
        <v>162</v>
      </c>
      <c r="C164">
        <v>378</v>
      </c>
      <c r="D164" t="s">
        <v>1</v>
      </c>
      <c r="E164">
        <v>94</v>
      </c>
      <c r="F164">
        <v>209</v>
      </c>
      <c r="G164">
        <v>1823</v>
      </c>
      <c r="H164" t="s">
        <v>1448</v>
      </c>
    </row>
    <row r="165" spans="1:8">
      <c r="A165" t="s">
        <v>1505</v>
      </c>
      <c r="B165" t="s">
        <v>162</v>
      </c>
      <c r="C165">
        <v>378</v>
      </c>
      <c r="D165" t="s">
        <v>9</v>
      </c>
      <c r="E165">
        <v>2</v>
      </c>
      <c r="F165">
        <v>91</v>
      </c>
      <c r="G165">
        <v>13</v>
      </c>
      <c r="H165" t="s">
        <v>9</v>
      </c>
    </row>
    <row r="166" spans="1:8">
      <c r="A166" t="s">
        <v>1505</v>
      </c>
      <c r="B166" t="s">
        <v>162</v>
      </c>
      <c r="C166">
        <v>378</v>
      </c>
      <c r="D166" t="s">
        <v>2</v>
      </c>
      <c r="E166">
        <v>246</v>
      </c>
      <c r="F166">
        <v>377</v>
      </c>
      <c r="G166">
        <v>1141</v>
      </c>
      <c r="H166" t="s">
        <v>1449</v>
      </c>
    </row>
    <row r="167" spans="1:8">
      <c r="A167" t="s">
        <v>1506</v>
      </c>
      <c r="B167" t="s">
        <v>163</v>
      </c>
      <c r="C167">
        <v>450</v>
      </c>
      <c r="D167" t="s">
        <v>0</v>
      </c>
      <c r="E167">
        <v>373</v>
      </c>
      <c r="F167">
        <v>450</v>
      </c>
      <c r="G167">
        <v>4313</v>
      </c>
      <c r="H167" t="s">
        <v>1447</v>
      </c>
    </row>
    <row r="168" spans="1:8">
      <c r="A168" t="s">
        <v>1506</v>
      </c>
      <c r="B168" t="s">
        <v>163</v>
      </c>
      <c r="C168">
        <v>450</v>
      </c>
      <c r="D168" t="s">
        <v>1</v>
      </c>
      <c r="E168">
        <v>83</v>
      </c>
      <c r="F168">
        <v>198</v>
      </c>
      <c r="G168">
        <v>1823</v>
      </c>
      <c r="H168" t="s">
        <v>1448</v>
      </c>
    </row>
    <row r="169" spans="1:8">
      <c r="A169" t="s">
        <v>1506</v>
      </c>
      <c r="B169" t="s">
        <v>163</v>
      </c>
      <c r="C169">
        <v>450</v>
      </c>
      <c r="D169" t="s">
        <v>10</v>
      </c>
      <c r="E169">
        <v>1</v>
      </c>
      <c r="F169">
        <v>59</v>
      </c>
      <c r="G169">
        <v>13</v>
      </c>
      <c r="H169" t="s">
        <v>10</v>
      </c>
    </row>
    <row r="170" spans="1:8">
      <c r="A170" t="s">
        <v>1506</v>
      </c>
      <c r="B170" t="s">
        <v>163</v>
      </c>
      <c r="C170">
        <v>450</v>
      </c>
      <c r="D170" t="s">
        <v>2</v>
      </c>
      <c r="E170">
        <v>235</v>
      </c>
      <c r="F170">
        <v>366</v>
      </c>
      <c r="G170">
        <v>1141</v>
      </c>
      <c r="H170" t="s">
        <v>1449</v>
      </c>
    </row>
    <row r="171" spans="1:8">
      <c r="A171" t="s">
        <v>1507</v>
      </c>
      <c r="B171" t="s">
        <v>164</v>
      </c>
      <c r="C171">
        <v>520</v>
      </c>
      <c r="D171" t="s">
        <v>0</v>
      </c>
      <c r="E171">
        <v>382</v>
      </c>
      <c r="F171">
        <v>459</v>
      </c>
      <c r="G171">
        <v>4313</v>
      </c>
      <c r="H171" t="s">
        <v>1447</v>
      </c>
    </row>
    <row r="172" spans="1:8">
      <c r="A172" t="s">
        <v>1507</v>
      </c>
      <c r="B172" t="s">
        <v>164</v>
      </c>
      <c r="C172">
        <v>520</v>
      </c>
      <c r="D172" t="s">
        <v>1</v>
      </c>
      <c r="E172">
        <v>92</v>
      </c>
      <c r="F172">
        <v>207</v>
      </c>
      <c r="G172">
        <v>1823</v>
      </c>
      <c r="H172" t="s">
        <v>1448</v>
      </c>
    </row>
    <row r="173" spans="1:8">
      <c r="A173" t="s">
        <v>1507</v>
      </c>
      <c r="B173" t="s">
        <v>164</v>
      </c>
      <c r="C173">
        <v>520</v>
      </c>
      <c r="D173" t="s">
        <v>2</v>
      </c>
      <c r="E173">
        <v>244</v>
      </c>
      <c r="F173">
        <v>375</v>
      </c>
      <c r="G173">
        <v>1141</v>
      </c>
      <c r="H173" t="s">
        <v>1449</v>
      </c>
    </row>
    <row r="174" spans="1:8">
      <c r="A174" t="s">
        <v>1508</v>
      </c>
      <c r="B174" t="s">
        <v>165</v>
      </c>
      <c r="C174">
        <v>378</v>
      </c>
      <c r="D174" t="s">
        <v>1</v>
      </c>
      <c r="E174">
        <v>94</v>
      </c>
      <c r="F174">
        <v>209</v>
      </c>
      <c r="G174">
        <v>1823</v>
      </c>
      <c r="H174" t="s">
        <v>1448</v>
      </c>
    </row>
    <row r="175" spans="1:8">
      <c r="A175" t="s">
        <v>1508</v>
      </c>
      <c r="B175" t="s">
        <v>165</v>
      </c>
      <c r="C175">
        <v>378</v>
      </c>
      <c r="D175" t="s">
        <v>9</v>
      </c>
      <c r="E175">
        <v>2</v>
      </c>
      <c r="F175">
        <v>91</v>
      </c>
      <c r="G175">
        <v>13</v>
      </c>
      <c r="H175" t="s">
        <v>9</v>
      </c>
    </row>
    <row r="176" spans="1:8">
      <c r="A176" t="s">
        <v>1508</v>
      </c>
      <c r="B176" t="s">
        <v>165</v>
      </c>
      <c r="C176">
        <v>378</v>
      </c>
      <c r="D176" t="s">
        <v>2</v>
      </c>
      <c r="E176">
        <v>246</v>
      </c>
      <c r="F176">
        <v>377</v>
      </c>
      <c r="G176">
        <v>1141</v>
      </c>
      <c r="H176" t="s">
        <v>1449</v>
      </c>
    </row>
    <row r="177" spans="1:8">
      <c r="A177" t="s">
        <v>1509</v>
      </c>
      <c r="B177" t="s">
        <v>166</v>
      </c>
      <c r="C177">
        <v>450</v>
      </c>
      <c r="D177" t="s">
        <v>0</v>
      </c>
      <c r="E177">
        <v>373</v>
      </c>
      <c r="F177">
        <v>450</v>
      </c>
      <c r="G177">
        <v>4313</v>
      </c>
      <c r="H177" t="s">
        <v>1447</v>
      </c>
    </row>
    <row r="178" spans="1:8">
      <c r="A178" t="s">
        <v>1509</v>
      </c>
      <c r="B178" t="s">
        <v>166</v>
      </c>
      <c r="C178">
        <v>450</v>
      </c>
      <c r="D178" t="s">
        <v>1</v>
      </c>
      <c r="E178">
        <v>83</v>
      </c>
      <c r="F178">
        <v>199</v>
      </c>
      <c r="G178">
        <v>1823</v>
      </c>
      <c r="H178" t="s">
        <v>1448</v>
      </c>
    </row>
    <row r="179" spans="1:8">
      <c r="A179" t="s">
        <v>1509</v>
      </c>
      <c r="B179" t="s">
        <v>166</v>
      </c>
      <c r="C179">
        <v>450</v>
      </c>
      <c r="D179" t="s">
        <v>10</v>
      </c>
      <c r="E179">
        <v>1</v>
      </c>
      <c r="F179">
        <v>59</v>
      </c>
      <c r="G179">
        <v>13</v>
      </c>
      <c r="H179" t="s">
        <v>10</v>
      </c>
    </row>
    <row r="180" spans="1:8">
      <c r="A180" t="s">
        <v>1509</v>
      </c>
      <c r="B180" t="s">
        <v>166</v>
      </c>
      <c r="C180">
        <v>450</v>
      </c>
      <c r="D180" t="s">
        <v>2</v>
      </c>
      <c r="E180">
        <v>235</v>
      </c>
      <c r="F180">
        <v>366</v>
      </c>
      <c r="G180">
        <v>1141</v>
      </c>
      <c r="H180" t="s">
        <v>1449</v>
      </c>
    </row>
    <row r="181" spans="1:8">
      <c r="A181" t="s">
        <v>1510</v>
      </c>
      <c r="B181" t="s">
        <v>167</v>
      </c>
      <c r="C181">
        <v>520</v>
      </c>
      <c r="D181" t="s">
        <v>0</v>
      </c>
      <c r="E181">
        <v>382</v>
      </c>
      <c r="F181">
        <v>459</v>
      </c>
      <c r="G181">
        <v>4313</v>
      </c>
      <c r="H181" t="s">
        <v>1447</v>
      </c>
    </row>
    <row r="182" spans="1:8">
      <c r="A182" t="s">
        <v>1510</v>
      </c>
      <c r="B182" t="s">
        <v>167</v>
      </c>
      <c r="C182">
        <v>520</v>
      </c>
      <c r="D182" t="s">
        <v>1</v>
      </c>
      <c r="E182">
        <v>92</v>
      </c>
      <c r="F182">
        <v>207</v>
      </c>
      <c r="G182">
        <v>1823</v>
      </c>
      <c r="H182" t="s">
        <v>1448</v>
      </c>
    </row>
    <row r="183" spans="1:8">
      <c r="A183" t="s">
        <v>1510</v>
      </c>
      <c r="B183" t="s">
        <v>167</v>
      </c>
      <c r="C183">
        <v>520</v>
      </c>
      <c r="D183" t="s">
        <v>2</v>
      </c>
      <c r="E183">
        <v>244</v>
      </c>
      <c r="F183">
        <v>375</v>
      </c>
      <c r="G183">
        <v>1141</v>
      </c>
      <c r="H183" t="s">
        <v>1449</v>
      </c>
    </row>
    <row r="184" spans="1:8">
      <c r="A184" t="s">
        <v>1511</v>
      </c>
      <c r="B184" t="s">
        <v>168</v>
      </c>
      <c r="C184">
        <v>461</v>
      </c>
      <c r="D184" t="s">
        <v>1</v>
      </c>
      <c r="E184">
        <v>79</v>
      </c>
      <c r="F184">
        <v>193</v>
      </c>
      <c r="G184">
        <v>1823</v>
      </c>
      <c r="H184" t="s">
        <v>1448</v>
      </c>
    </row>
    <row r="185" spans="1:8">
      <c r="A185" t="s">
        <v>1511</v>
      </c>
      <c r="B185" t="s">
        <v>168</v>
      </c>
      <c r="C185">
        <v>461</v>
      </c>
      <c r="D185" t="s">
        <v>1</v>
      </c>
      <c r="E185">
        <v>205</v>
      </c>
      <c r="F185">
        <v>322</v>
      </c>
      <c r="G185">
        <v>1823</v>
      </c>
      <c r="H185" t="s">
        <v>1448</v>
      </c>
    </row>
    <row r="186" spans="1:8">
      <c r="A186" t="s">
        <v>1511</v>
      </c>
      <c r="B186" t="s">
        <v>168</v>
      </c>
      <c r="C186">
        <v>461</v>
      </c>
      <c r="D186" t="s">
        <v>4</v>
      </c>
      <c r="E186">
        <v>340</v>
      </c>
      <c r="F186">
        <v>459</v>
      </c>
      <c r="G186">
        <v>11311</v>
      </c>
      <c r="H186" t="s">
        <v>1452</v>
      </c>
    </row>
    <row r="187" spans="1:8">
      <c r="A187" t="s">
        <v>1512</v>
      </c>
      <c r="B187" t="s">
        <v>169</v>
      </c>
      <c r="C187">
        <v>417</v>
      </c>
      <c r="D187" t="s">
        <v>1</v>
      </c>
      <c r="E187">
        <v>84</v>
      </c>
      <c r="F187">
        <v>201</v>
      </c>
      <c r="G187">
        <v>1823</v>
      </c>
      <c r="H187" t="s">
        <v>1448</v>
      </c>
    </row>
    <row r="188" spans="1:8">
      <c r="A188" t="s">
        <v>1512</v>
      </c>
      <c r="B188" t="s">
        <v>169</v>
      </c>
      <c r="C188">
        <v>417</v>
      </c>
      <c r="D188" t="s">
        <v>3</v>
      </c>
      <c r="E188">
        <v>1</v>
      </c>
      <c r="F188">
        <v>38</v>
      </c>
      <c r="G188">
        <v>83</v>
      </c>
      <c r="H188" t="s">
        <v>3</v>
      </c>
    </row>
    <row r="189" spans="1:8">
      <c r="A189" t="s">
        <v>1512</v>
      </c>
      <c r="B189" t="s">
        <v>169</v>
      </c>
      <c r="C189">
        <v>417</v>
      </c>
      <c r="D189" t="s">
        <v>2</v>
      </c>
      <c r="E189">
        <v>237</v>
      </c>
      <c r="F189">
        <v>368</v>
      </c>
      <c r="G189">
        <v>1141</v>
      </c>
      <c r="H189" t="s">
        <v>1449</v>
      </c>
    </row>
    <row r="190" spans="1:8">
      <c r="A190" t="s">
        <v>1513</v>
      </c>
      <c r="B190" t="s">
        <v>170</v>
      </c>
      <c r="C190">
        <v>636</v>
      </c>
      <c r="D190" t="s">
        <v>1</v>
      </c>
      <c r="E190">
        <v>127</v>
      </c>
      <c r="F190">
        <v>245</v>
      </c>
      <c r="G190">
        <v>1823</v>
      </c>
      <c r="H190" t="s">
        <v>1448</v>
      </c>
    </row>
    <row r="191" spans="1:8">
      <c r="A191" t="s">
        <v>1513</v>
      </c>
      <c r="B191" t="s">
        <v>170</v>
      </c>
      <c r="C191">
        <v>636</v>
      </c>
      <c r="D191" t="s">
        <v>1</v>
      </c>
      <c r="E191">
        <v>253</v>
      </c>
      <c r="F191">
        <v>373</v>
      </c>
      <c r="G191">
        <v>1823</v>
      </c>
      <c r="H191" t="s">
        <v>1448</v>
      </c>
    </row>
    <row r="192" spans="1:8">
      <c r="A192" t="s">
        <v>1513</v>
      </c>
      <c r="B192" t="s">
        <v>170</v>
      </c>
      <c r="C192">
        <v>636</v>
      </c>
      <c r="D192" t="s">
        <v>14</v>
      </c>
      <c r="E192">
        <v>51</v>
      </c>
      <c r="F192">
        <v>126</v>
      </c>
      <c r="G192">
        <v>3</v>
      </c>
      <c r="H192" t="s">
        <v>14</v>
      </c>
    </row>
    <row r="193" spans="1:8">
      <c r="A193" t="s">
        <v>1513</v>
      </c>
      <c r="B193" t="s">
        <v>170</v>
      </c>
      <c r="C193">
        <v>636</v>
      </c>
      <c r="D193" t="s">
        <v>2</v>
      </c>
      <c r="E193">
        <v>409</v>
      </c>
      <c r="F193">
        <v>551</v>
      </c>
      <c r="G193">
        <v>1141</v>
      </c>
      <c r="H193" t="s">
        <v>1449</v>
      </c>
    </row>
    <row r="194" spans="1:8">
      <c r="A194" t="s">
        <v>1514</v>
      </c>
      <c r="B194" t="s">
        <v>171</v>
      </c>
      <c r="C194">
        <v>675</v>
      </c>
      <c r="D194" t="s">
        <v>1</v>
      </c>
      <c r="E194">
        <v>112</v>
      </c>
      <c r="F194">
        <v>229</v>
      </c>
      <c r="G194">
        <v>1823</v>
      </c>
      <c r="H194" t="s">
        <v>1448</v>
      </c>
    </row>
    <row r="195" spans="1:8">
      <c r="A195" t="s">
        <v>1514</v>
      </c>
      <c r="B195" t="s">
        <v>171</v>
      </c>
      <c r="C195">
        <v>675</v>
      </c>
      <c r="D195" t="s">
        <v>1</v>
      </c>
      <c r="E195">
        <v>237</v>
      </c>
      <c r="F195">
        <v>361</v>
      </c>
      <c r="G195">
        <v>1823</v>
      </c>
      <c r="H195" t="s">
        <v>1448</v>
      </c>
    </row>
    <row r="196" spans="1:8">
      <c r="A196" t="s">
        <v>1514</v>
      </c>
      <c r="B196" t="s">
        <v>171</v>
      </c>
      <c r="C196">
        <v>675</v>
      </c>
      <c r="D196" t="s">
        <v>15</v>
      </c>
      <c r="E196">
        <v>1</v>
      </c>
      <c r="F196">
        <v>69</v>
      </c>
      <c r="G196">
        <v>2</v>
      </c>
      <c r="H196" t="s">
        <v>15</v>
      </c>
    </row>
    <row r="197" spans="1:8">
      <c r="A197" t="s">
        <v>1514</v>
      </c>
      <c r="B197" t="s">
        <v>171</v>
      </c>
      <c r="C197">
        <v>675</v>
      </c>
      <c r="D197" t="s">
        <v>2</v>
      </c>
      <c r="E197">
        <v>397</v>
      </c>
      <c r="F197">
        <v>540</v>
      </c>
      <c r="G197">
        <v>1141</v>
      </c>
      <c r="H197" t="s">
        <v>1449</v>
      </c>
    </row>
    <row r="198" spans="1:8">
      <c r="A198" t="s">
        <v>1515</v>
      </c>
      <c r="B198" t="s">
        <v>172</v>
      </c>
      <c r="C198">
        <v>566</v>
      </c>
      <c r="D198" t="s">
        <v>1</v>
      </c>
      <c r="E198">
        <v>183</v>
      </c>
      <c r="F198">
        <v>298</v>
      </c>
      <c r="G198">
        <v>1823</v>
      </c>
      <c r="H198" t="s">
        <v>1448</v>
      </c>
    </row>
    <row r="199" spans="1:8">
      <c r="A199" t="s">
        <v>1515</v>
      </c>
      <c r="B199" t="s">
        <v>172</v>
      </c>
      <c r="C199">
        <v>566</v>
      </c>
      <c r="D199" t="s">
        <v>1</v>
      </c>
      <c r="E199">
        <v>310</v>
      </c>
      <c r="F199">
        <v>426</v>
      </c>
      <c r="G199">
        <v>1823</v>
      </c>
      <c r="H199" t="s">
        <v>1448</v>
      </c>
    </row>
    <row r="200" spans="1:8">
      <c r="A200" t="s">
        <v>1515</v>
      </c>
      <c r="B200" t="s">
        <v>172</v>
      </c>
      <c r="C200">
        <v>566</v>
      </c>
      <c r="D200" t="s">
        <v>4</v>
      </c>
      <c r="E200">
        <v>445</v>
      </c>
      <c r="F200">
        <v>564</v>
      </c>
      <c r="G200">
        <v>11311</v>
      </c>
      <c r="H200" t="s">
        <v>1452</v>
      </c>
    </row>
    <row r="201" spans="1:8">
      <c r="A201" t="s">
        <v>1516</v>
      </c>
      <c r="B201" t="s">
        <v>173</v>
      </c>
      <c r="C201">
        <v>559</v>
      </c>
      <c r="D201" t="s">
        <v>0</v>
      </c>
      <c r="E201">
        <v>417</v>
      </c>
      <c r="F201">
        <v>494</v>
      </c>
      <c r="G201">
        <v>4313</v>
      </c>
      <c r="H201" t="s">
        <v>1447</v>
      </c>
    </row>
    <row r="202" spans="1:8">
      <c r="A202" t="s">
        <v>1516</v>
      </c>
      <c r="B202" t="s">
        <v>173</v>
      </c>
      <c r="C202">
        <v>559</v>
      </c>
      <c r="D202" t="s">
        <v>1</v>
      </c>
      <c r="E202">
        <v>120</v>
      </c>
      <c r="F202">
        <v>242</v>
      </c>
      <c r="G202">
        <v>1823</v>
      </c>
      <c r="H202" t="s">
        <v>1448</v>
      </c>
    </row>
    <row r="203" spans="1:8">
      <c r="A203" t="s">
        <v>1516</v>
      </c>
      <c r="B203" t="s">
        <v>173</v>
      </c>
      <c r="C203">
        <v>559</v>
      </c>
      <c r="D203" t="s">
        <v>2</v>
      </c>
      <c r="E203">
        <v>277</v>
      </c>
      <c r="F203">
        <v>409</v>
      </c>
      <c r="G203">
        <v>1141</v>
      </c>
      <c r="H203" t="s">
        <v>1449</v>
      </c>
    </row>
    <row r="204" spans="1:8">
      <c r="A204" t="s">
        <v>1517</v>
      </c>
      <c r="B204" t="s">
        <v>174</v>
      </c>
      <c r="C204">
        <v>588</v>
      </c>
      <c r="D204" t="s">
        <v>1</v>
      </c>
      <c r="E204">
        <v>93</v>
      </c>
      <c r="F204">
        <v>200</v>
      </c>
      <c r="G204">
        <v>1823</v>
      </c>
      <c r="H204" t="s">
        <v>1448</v>
      </c>
    </row>
    <row r="205" spans="1:8">
      <c r="A205" t="s">
        <v>1517</v>
      </c>
      <c r="B205" t="s">
        <v>174</v>
      </c>
      <c r="C205">
        <v>588</v>
      </c>
      <c r="D205" t="s">
        <v>17</v>
      </c>
      <c r="E205">
        <v>1</v>
      </c>
      <c r="F205">
        <v>49</v>
      </c>
      <c r="G205">
        <v>2</v>
      </c>
      <c r="H205" t="s">
        <v>17</v>
      </c>
    </row>
    <row r="206" spans="1:8">
      <c r="A206" t="s">
        <v>1517</v>
      </c>
      <c r="B206" t="s">
        <v>174</v>
      </c>
      <c r="C206">
        <v>588</v>
      </c>
      <c r="D206" t="s">
        <v>18</v>
      </c>
      <c r="E206">
        <v>321</v>
      </c>
      <c r="F206">
        <v>369</v>
      </c>
      <c r="G206">
        <v>10</v>
      </c>
      <c r="H206" t="s">
        <v>18</v>
      </c>
    </row>
    <row r="207" spans="1:8">
      <c r="A207" t="s">
        <v>1517</v>
      </c>
      <c r="B207" t="s">
        <v>174</v>
      </c>
      <c r="C207">
        <v>588</v>
      </c>
      <c r="D207" t="s">
        <v>2</v>
      </c>
      <c r="E207">
        <v>376</v>
      </c>
      <c r="F207">
        <v>507</v>
      </c>
      <c r="G207">
        <v>1141</v>
      </c>
      <c r="H207" t="s">
        <v>1449</v>
      </c>
    </row>
    <row r="208" spans="1:8">
      <c r="A208" t="s">
        <v>1518</v>
      </c>
      <c r="B208" t="s">
        <v>175</v>
      </c>
      <c r="C208">
        <v>604</v>
      </c>
      <c r="D208" t="s">
        <v>1</v>
      </c>
      <c r="E208">
        <v>236</v>
      </c>
      <c r="F208">
        <v>357</v>
      </c>
      <c r="G208">
        <v>1823</v>
      </c>
      <c r="H208" t="s">
        <v>1448</v>
      </c>
    </row>
    <row r="209" spans="1:8">
      <c r="A209" t="s">
        <v>1518</v>
      </c>
      <c r="B209" t="s">
        <v>175</v>
      </c>
      <c r="C209">
        <v>604</v>
      </c>
      <c r="D209" t="s">
        <v>2</v>
      </c>
      <c r="E209">
        <v>394</v>
      </c>
      <c r="F209">
        <v>525</v>
      </c>
      <c r="G209">
        <v>1141</v>
      </c>
      <c r="H209" t="s">
        <v>1449</v>
      </c>
    </row>
    <row r="210" spans="1:8">
      <c r="A210" t="s">
        <v>1519</v>
      </c>
      <c r="B210" t="s">
        <v>176</v>
      </c>
      <c r="C210">
        <v>453</v>
      </c>
      <c r="D210" t="s">
        <v>0</v>
      </c>
      <c r="E210">
        <v>377</v>
      </c>
      <c r="F210">
        <v>452</v>
      </c>
      <c r="G210">
        <v>4313</v>
      </c>
      <c r="H210" t="s">
        <v>1447</v>
      </c>
    </row>
    <row r="211" spans="1:8">
      <c r="A211" t="s">
        <v>1519</v>
      </c>
      <c r="B211" t="s">
        <v>176</v>
      </c>
      <c r="C211">
        <v>453</v>
      </c>
      <c r="D211" t="s">
        <v>1</v>
      </c>
      <c r="E211">
        <v>87</v>
      </c>
      <c r="F211">
        <v>202</v>
      </c>
      <c r="G211">
        <v>1823</v>
      </c>
      <c r="H211" t="s">
        <v>1448</v>
      </c>
    </row>
    <row r="212" spans="1:8">
      <c r="A212" t="s">
        <v>1519</v>
      </c>
      <c r="B212" t="s">
        <v>176</v>
      </c>
      <c r="C212">
        <v>453</v>
      </c>
      <c r="D212" t="s">
        <v>2</v>
      </c>
      <c r="E212">
        <v>238</v>
      </c>
      <c r="F212">
        <v>369</v>
      </c>
      <c r="G212">
        <v>1141</v>
      </c>
      <c r="H212" t="s">
        <v>1449</v>
      </c>
    </row>
    <row r="213" spans="1:8">
      <c r="A213" t="s">
        <v>1520</v>
      </c>
      <c r="B213" t="s">
        <v>177</v>
      </c>
      <c r="C213">
        <v>674</v>
      </c>
      <c r="D213" t="s">
        <v>1</v>
      </c>
      <c r="E213">
        <v>180</v>
      </c>
      <c r="F213">
        <v>296</v>
      </c>
      <c r="G213">
        <v>1823</v>
      </c>
      <c r="H213" t="s">
        <v>1448</v>
      </c>
    </row>
    <row r="214" spans="1:8">
      <c r="A214" t="s">
        <v>1520</v>
      </c>
      <c r="B214" t="s">
        <v>177</v>
      </c>
      <c r="C214">
        <v>674</v>
      </c>
      <c r="D214" t="s">
        <v>1</v>
      </c>
      <c r="E214">
        <v>312</v>
      </c>
      <c r="F214">
        <v>423</v>
      </c>
      <c r="G214">
        <v>1823</v>
      </c>
      <c r="H214" t="s">
        <v>1448</v>
      </c>
    </row>
    <row r="215" spans="1:8">
      <c r="A215" t="s">
        <v>1520</v>
      </c>
      <c r="B215" t="s">
        <v>177</v>
      </c>
      <c r="C215">
        <v>674</v>
      </c>
      <c r="D215" t="s">
        <v>4</v>
      </c>
      <c r="E215">
        <v>441</v>
      </c>
      <c r="F215">
        <v>560</v>
      </c>
      <c r="G215">
        <v>11311</v>
      </c>
      <c r="H215" t="s">
        <v>1452</v>
      </c>
    </row>
    <row r="216" spans="1:8">
      <c r="A216" t="s">
        <v>1521</v>
      </c>
      <c r="B216" t="s">
        <v>178</v>
      </c>
      <c r="C216">
        <v>550</v>
      </c>
      <c r="D216" t="s">
        <v>0</v>
      </c>
      <c r="E216">
        <v>382</v>
      </c>
      <c r="F216">
        <v>457</v>
      </c>
      <c r="G216">
        <v>4313</v>
      </c>
      <c r="H216" t="s">
        <v>1447</v>
      </c>
    </row>
    <row r="217" spans="1:8">
      <c r="A217" t="s">
        <v>1521</v>
      </c>
      <c r="B217" t="s">
        <v>178</v>
      </c>
      <c r="C217">
        <v>550</v>
      </c>
      <c r="D217" t="s">
        <v>1</v>
      </c>
      <c r="E217">
        <v>111</v>
      </c>
      <c r="F217">
        <v>203</v>
      </c>
      <c r="G217">
        <v>1823</v>
      </c>
      <c r="H217" t="s">
        <v>1448</v>
      </c>
    </row>
    <row r="218" spans="1:8">
      <c r="A218" t="s">
        <v>1521</v>
      </c>
      <c r="B218" t="s">
        <v>178</v>
      </c>
      <c r="C218">
        <v>550</v>
      </c>
      <c r="D218" t="s">
        <v>2</v>
      </c>
      <c r="E218">
        <v>238</v>
      </c>
      <c r="F218">
        <v>372</v>
      </c>
      <c r="G218">
        <v>1141</v>
      </c>
      <c r="H218" t="s">
        <v>1449</v>
      </c>
    </row>
    <row r="219" spans="1:8">
      <c r="A219" t="s">
        <v>1522</v>
      </c>
      <c r="B219" t="s">
        <v>179</v>
      </c>
      <c r="C219">
        <v>527</v>
      </c>
      <c r="D219" t="s">
        <v>0</v>
      </c>
      <c r="E219">
        <v>369</v>
      </c>
      <c r="F219">
        <v>445</v>
      </c>
      <c r="G219">
        <v>4313</v>
      </c>
      <c r="H219" t="s">
        <v>1447</v>
      </c>
    </row>
    <row r="220" spans="1:8">
      <c r="A220" t="s">
        <v>1522</v>
      </c>
      <c r="B220" t="s">
        <v>179</v>
      </c>
      <c r="C220">
        <v>527</v>
      </c>
      <c r="D220" t="s">
        <v>1</v>
      </c>
      <c r="E220">
        <v>76</v>
      </c>
      <c r="F220">
        <v>193</v>
      </c>
      <c r="G220">
        <v>1823</v>
      </c>
      <c r="H220" t="s">
        <v>1448</v>
      </c>
    </row>
    <row r="221" spans="1:8">
      <c r="A221" t="s">
        <v>1522</v>
      </c>
      <c r="B221" t="s">
        <v>179</v>
      </c>
      <c r="C221">
        <v>527</v>
      </c>
      <c r="D221" t="s">
        <v>19</v>
      </c>
      <c r="E221">
        <v>482</v>
      </c>
      <c r="F221">
        <v>512</v>
      </c>
      <c r="G221">
        <v>6</v>
      </c>
      <c r="H221" t="s">
        <v>19</v>
      </c>
    </row>
    <row r="222" spans="1:8">
      <c r="A222" t="s">
        <v>1522</v>
      </c>
      <c r="B222" t="s">
        <v>179</v>
      </c>
      <c r="C222">
        <v>527</v>
      </c>
      <c r="D222" t="s">
        <v>2</v>
      </c>
      <c r="E222">
        <v>229</v>
      </c>
      <c r="F222">
        <v>360</v>
      </c>
      <c r="G222">
        <v>1141</v>
      </c>
      <c r="H222" t="s">
        <v>1449</v>
      </c>
    </row>
    <row r="223" spans="1:8">
      <c r="A223" t="s">
        <v>1523</v>
      </c>
      <c r="B223" t="s">
        <v>180</v>
      </c>
      <c r="C223">
        <v>478</v>
      </c>
      <c r="D223" t="s">
        <v>1</v>
      </c>
      <c r="E223">
        <v>85</v>
      </c>
      <c r="F223">
        <v>201</v>
      </c>
      <c r="G223">
        <v>1823</v>
      </c>
      <c r="H223" t="s">
        <v>1448</v>
      </c>
    </row>
    <row r="224" spans="1:8">
      <c r="A224" t="s">
        <v>1523</v>
      </c>
      <c r="B224" t="s">
        <v>180</v>
      </c>
      <c r="C224">
        <v>478</v>
      </c>
      <c r="D224" t="s">
        <v>1</v>
      </c>
      <c r="E224">
        <v>215</v>
      </c>
      <c r="F224">
        <v>327</v>
      </c>
      <c r="G224">
        <v>1823</v>
      </c>
      <c r="H224" t="s">
        <v>1448</v>
      </c>
    </row>
    <row r="225" spans="1:8">
      <c r="A225" t="s">
        <v>1523</v>
      </c>
      <c r="B225" t="s">
        <v>180</v>
      </c>
      <c r="C225">
        <v>478</v>
      </c>
      <c r="D225" t="s">
        <v>4</v>
      </c>
      <c r="E225">
        <v>350</v>
      </c>
      <c r="F225">
        <v>475</v>
      </c>
      <c r="G225">
        <v>11311</v>
      </c>
      <c r="H225" t="s">
        <v>1452</v>
      </c>
    </row>
    <row r="226" spans="1:8">
      <c r="A226" t="s">
        <v>1524</v>
      </c>
      <c r="B226" t="s">
        <v>181</v>
      </c>
      <c r="C226">
        <v>505</v>
      </c>
      <c r="D226" t="s">
        <v>0</v>
      </c>
      <c r="E226">
        <v>392</v>
      </c>
      <c r="F226">
        <v>466</v>
      </c>
      <c r="G226">
        <v>4313</v>
      </c>
      <c r="H226" t="s">
        <v>1447</v>
      </c>
    </row>
    <row r="227" spans="1:8">
      <c r="A227" t="s">
        <v>1524</v>
      </c>
      <c r="B227" t="s">
        <v>181</v>
      </c>
      <c r="C227">
        <v>505</v>
      </c>
      <c r="D227" t="s">
        <v>1</v>
      </c>
      <c r="E227">
        <v>122</v>
      </c>
      <c r="F227">
        <v>214</v>
      </c>
      <c r="G227">
        <v>1823</v>
      </c>
      <c r="H227" t="s">
        <v>1448</v>
      </c>
    </row>
    <row r="228" spans="1:8">
      <c r="A228" t="s">
        <v>1524</v>
      </c>
      <c r="B228" t="s">
        <v>181</v>
      </c>
      <c r="C228">
        <v>505</v>
      </c>
      <c r="D228" t="s">
        <v>2</v>
      </c>
      <c r="E228">
        <v>249</v>
      </c>
      <c r="F228">
        <v>383</v>
      </c>
      <c r="G228">
        <v>1141</v>
      </c>
      <c r="H228" t="s">
        <v>1449</v>
      </c>
    </row>
    <row r="229" spans="1:8">
      <c r="A229" t="s">
        <v>1525</v>
      </c>
      <c r="B229" t="s">
        <v>182</v>
      </c>
      <c r="C229">
        <v>470</v>
      </c>
      <c r="D229" t="s">
        <v>1</v>
      </c>
      <c r="E229">
        <v>87</v>
      </c>
      <c r="F229">
        <v>193</v>
      </c>
      <c r="G229">
        <v>1823</v>
      </c>
      <c r="H229" t="s">
        <v>1448</v>
      </c>
    </row>
    <row r="230" spans="1:8">
      <c r="A230" t="s">
        <v>1525</v>
      </c>
      <c r="B230" t="s">
        <v>182</v>
      </c>
      <c r="C230">
        <v>470</v>
      </c>
      <c r="D230" t="s">
        <v>1</v>
      </c>
      <c r="E230">
        <v>203</v>
      </c>
      <c r="F230">
        <v>322</v>
      </c>
      <c r="G230">
        <v>1823</v>
      </c>
      <c r="H230" t="s">
        <v>1448</v>
      </c>
    </row>
    <row r="231" spans="1:8">
      <c r="A231" t="s">
        <v>1525</v>
      </c>
      <c r="B231" t="s">
        <v>182</v>
      </c>
      <c r="C231">
        <v>470</v>
      </c>
      <c r="D231" t="s">
        <v>20</v>
      </c>
      <c r="E231">
        <v>14</v>
      </c>
      <c r="F231">
        <v>63</v>
      </c>
      <c r="G231">
        <v>3</v>
      </c>
      <c r="H231" t="s">
        <v>20</v>
      </c>
    </row>
    <row r="232" spans="1:8">
      <c r="A232" t="s">
        <v>1525</v>
      </c>
      <c r="B232" t="s">
        <v>182</v>
      </c>
      <c r="C232">
        <v>470</v>
      </c>
      <c r="D232" t="s">
        <v>4</v>
      </c>
      <c r="E232">
        <v>340</v>
      </c>
      <c r="F232">
        <v>466</v>
      </c>
      <c r="G232">
        <v>11311</v>
      </c>
      <c r="H232" t="s">
        <v>1452</v>
      </c>
    </row>
    <row r="233" spans="1:8">
      <c r="A233" t="s">
        <v>1526</v>
      </c>
      <c r="B233" t="s">
        <v>183</v>
      </c>
      <c r="C233">
        <v>466</v>
      </c>
      <c r="D233" t="s">
        <v>0</v>
      </c>
      <c r="E233">
        <v>388</v>
      </c>
      <c r="F233">
        <v>456</v>
      </c>
      <c r="G233">
        <v>4313</v>
      </c>
      <c r="H233" t="s">
        <v>1447</v>
      </c>
    </row>
    <row r="234" spans="1:8">
      <c r="A234" t="s">
        <v>1526</v>
      </c>
      <c r="B234" t="s">
        <v>183</v>
      </c>
      <c r="C234">
        <v>466</v>
      </c>
      <c r="D234" t="s">
        <v>1</v>
      </c>
      <c r="E234">
        <v>98</v>
      </c>
      <c r="F234">
        <v>204</v>
      </c>
      <c r="G234">
        <v>1823</v>
      </c>
      <c r="H234" t="s">
        <v>1448</v>
      </c>
    </row>
    <row r="235" spans="1:8">
      <c r="A235" t="s">
        <v>1526</v>
      </c>
      <c r="B235" t="s">
        <v>183</v>
      </c>
      <c r="C235">
        <v>466</v>
      </c>
      <c r="D235" t="s">
        <v>2</v>
      </c>
      <c r="E235">
        <v>245</v>
      </c>
      <c r="F235">
        <v>376</v>
      </c>
      <c r="G235">
        <v>1141</v>
      </c>
      <c r="H235" t="s">
        <v>1449</v>
      </c>
    </row>
    <row r="236" spans="1:8">
      <c r="A236" t="s">
        <v>1527</v>
      </c>
      <c r="B236" t="s">
        <v>184</v>
      </c>
      <c r="C236">
        <v>604</v>
      </c>
      <c r="D236" t="s">
        <v>1</v>
      </c>
      <c r="E236">
        <v>216</v>
      </c>
      <c r="F236">
        <v>330</v>
      </c>
      <c r="G236">
        <v>1823</v>
      </c>
      <c r="H236" t="s">
        <v>1448</v>
      </c>
    </row>
    <row r="237" spans="1:8">
      <c r="A237" t="s">
        <v>1527</v>
      </c>
      <c r="B237" t="s">
        <v>184</v>
      </c>
      <c r="C237">
        <v>604</v>
      </c>
      <c r="D237" t="s">
        <v>1</v>
      </c>
      <c r="E237">
        <v>342</v>
      </c>
      <c r="F237">
        <v>459</v>
      </c>
      <c r="G237">
        <v>1823</v>
      </c>
      <c r="H237" t="s">
        <v>1448</v>
      </c>
    </row>
    <row r="238" spans="1:8">
      <c r="A238" t="s">
        <v>1527</v>
      </c>
      <c r="B238" t="s">
        <v>184</v>
      </c>
      <c r="C238">
        <v>604</v>
      </c>
      <c r="D238" t="s">
        <v>4</v>
      </c>
      <c r="E238">
        <v>479</v>
      </c>
      <c r="F238">
        <v>602</v>
      </c>
      <c r="G238">
        <v>11311</v>
      </c>
      <c r="H238" t="s">
        <v>1452</v>
      </c>
    </row>
    <row r="239" spans="1:8">
      <c r="A239" t="s">
        <v>1528</v>
      </c>
      <c r="B239" t="s">
        <v>185</v>
      </c>
      <c r="C239">
        <v>401</v>
      </c>
      <c r="D239" t="s">
        <v>1</v>
      </c>
      <c r="E239">
        <v>123</v>
      </c>
      <c r="F239">
        <v>245</v>
      </c>
      <c r="G239">
        <v>1823</v>
      </c>
      <c r="H239" t="s">
        <v>1448</v>
      </c>
    </row>
    <row r="240" spans="1:8">
      <c r="A240" t="s">
        <v>1528</v>
      </c>
      <c r="B240" t="s">
        <v>185</v>
      </c>
      <c r="C240">
        <v>401</v>
      </c>
      <c r="D240" t="s">
        <v>21</v>
      </c>
      <c r="E240">
        <v>1</v>
      </c>
      <c r="F240">
        <v>99</v>
      </c>
      <c r="G240">
        <v>30</v>
      </c>
      <c r="H240" t="s">
        <v>21</v>
      </c>
    </row>
    <row r="241" spans="1:8">
      <c r="A241" t="s">
        <v>1528</v>
      </c>
      <c r="B241" t="s">
        <v>185</v>
      </c>
      <c r="C241">
        <v>401</v>
      </c>
      <c r="D241" t="s">
        <v>4</v>
      </c>
      <c r="E241">
        <v>271</v>
      </c>
      <c r="F241">
        <v>399</v>
      </c>
      <c r="G241">
        <v>11311</v>
      </c>
      <c r="H241" t="s">
        <v>1452</v>
      </c>
    </row>
    <row r="242" spans="1:8">
      <c r="A242" t="s">
        <v>1529</v>
      </c>
      <c r="B242" t="s">
        <v>186</v>
      </c>
      <c r="C242">
        <v>642</v>
      </c>
      <c r="D242" t="s">
        <v>1</v>
      </c>
      <c r="E242">
        <v>183</v>
      </c>
      <c r="F242">
        <v>287</v>
      </c>
      <c r="G242">
        <v>1823</v>
      </c>
      <c r="H242" t="s">
        <v>1448</v>
      </c>
    </row>
    <row r="243" spans="1:8">
      <c r="A243" t="s">
        <v>1529</v>
      </c>
      <c r="B243" t="s">
        <v>186</v>
      </c>
      <c r="C243">
        <v>642</v>
      </c>
      <c r="D243" t="s">
        <v>1</v>
      </c>
      <c r="E243">
        <v>308</v>
      </c>
      <c r="F243">
        <v>426</v>
      </c>
      <c r="G243">
        <v>1823</v>
      </c>
      <c r="H243" t="s">
        <v>1448</v>
      </c>
    </row>
    <row r="244" spans="1:8">
      <c r="A244" t="s">
        <v>1529</v>
      </c>
      <c r="B244" t="s">
        <v>186</v>
      </c>
      <c r="C244">
        <v>642</v>
      </c>
      <c r="D244" t="s">
        <v>2</v>
      </c>
      <c r="E244">
        <v>462</v>
      </c>
      <c r="F244">
        <v>599</v>
      </c>
      <c r="G244">
        <v>1141</v>
      </c>
      <c r="H244" t="s">
        <v>1449</v>
      </c>
    </row>
    <row r="245" spans="1:8">
      <c r="A245" t="s">
        <v>1530</v>
      </c>
      <c r="B245" t="s">
        <v>187</v>
      </c>
      <c r="C245">
        <v>686</v>
      </c>
      <c r="D245" t="s">
        <v>1</v>
      </c>
      <c r="E245">
        <v>126</v>
      </c>
      <c r="F245">
        <v>242</v>
      </c>
      <c r="G245">
        <v>1823</v>
      </c>
      <c r="H245" t="s">
        <v>1448</v>
      </c>
    </row>
    <row r="246" spans="1:8">
      <c r="A246" t="s">
        <v>1530</v>
      </c>
      <c r="B246" t="s">
        <v>187</v>
      </c>
      <c r="C246">
        <v>686</v>
      </c>
      <c r="D246" t="s">
        <v>1</v>
      </c>
      <c r="E246">
        <v>251</v>
      </c>
      <c r="F246">
        <v>377</v>
      </c>
      <c r="G246">
        <v>1823</v>
      </c>
      <c r="H246" t="s">
        <v>1448</v>
      </c>
    </row>
    <row r="247" spans="1:8">
      <c r="A247" t="s">
        <v>1530</v>
      </c>
      <c r="B247" t="s">
        <v>187</v>
      </c>
      <c r="C247">
        <v>686</v>
      </c>
      <c r="D247" t="s">
        <v>2</v>
      </c>
      <c r="E247">
        <v>413</v>
      </c>
      <c r="F247">
        <v>550</v>
      </c>
      <c r="G247">
        <v>1141</v>
      </c>
      <c r="H247" t="s">
        <v>1449</v>
      </c>
    </row>
    <row r="248" spans="1:8">
      <c r="A248" t="s">
        <v>1531</v>
      </c>
      <c r="B248" t="s">
        <v>188</v>
      </c>
      <c r="C248">
        <v>453</v>
      </c>
      <c r="D248" t="s">
        <v>1</v>
      </c>
      <c r="E248">
        <v>49</v>
      </c>
      <c r="F248">
        <v>154</v>
      </c>
      <c r="G248">
        <v>1823</v>
      </c>
      <c r="H248" t="s">
        <v>1448</v>
      </c>
    </row>
    <row r="249" spans="1:8">
      <c r="A249" t="s">
        <v>1531</v>
      </c>
      <c r="B249" t="s">
        <v>188</v>
      </c>
      <c r="C249">
        <v>453</v>
      </c>
      <c r="D249" t="s">
        <v>2</v>
      </c>
      <c r="E249">
        <v>201</v>
      </c>
      <c r="F249">
        <v>333</v>
      </c>
      <c r="G249">
        <v>1141</v>
      </c>
      <c r="H249" t="s">
        <v>1449</v>
      </c>
    </row>
    <row r="250" spans="1:8">
      <c r="A250" t="s">
        <v>1532</v>
      </c>
      <c r="B250" t="s">
        <v>189</v>
      </c>
      <c r="C250">
        <v>481</v>
      </c>
      <c r="D250" t="s">
        <v>1</v>
      </c>
      <c r="E250">
        <v>212</v>
      </c>
      <c r="F250">
        <v>329</v>
      </c>
      <c r="G250">
        <v>1823</v>
      </c>
      <c r="H250" t="s">
        <v>1448</v>
      </c>
    </row>
    <row r="251" spans="1:8">
      <c r="A251" t="s">
        <v>1532</v>
      </c>
      <c r="B251" t="s">
        <v>189</v>
      </c>
      <c r="C251">
        <v>481</v>
      </c>
      <c r="D251" t="s">
        <v>4</v>
      </c>
      <c r="E251">
        <v>355</v>
      </c>
      <c r="F251">
        <v>480</v>
      </c>
      <c r="G251">
        <v>11311</v>
      </c>
      <c r="H251" t="s">
        <v>1452</v>
      </c>
    </row>
    <row r="252" spans="1:8">
      <c r="A252" t="s">
        <v>1533</v>
      </c>
      <c r="B252" t="s">
        <v>190</v>
      </c>
      <c r="C252">
        <v>420</v>
      </c>
      <c r="D252" t="s">
        <v>1</v>
      </c>
      <c r="E252">
        <v>84</v>
      </c>
      <c r="F252">
        <v>201</v>
      </c>
      <c r="G252">
        <v>1823</v>
      </c>
      <c r="H252" t="s">
        <v>1448</v>
      </c>
    </row>
    <row r="253" spans="1:8">
      <c r="A253" t="s">
        <v>1533</v>
      </c>
      <c r="B253" t="s">
        <v>190</v>
      </c>
      <c r="C253">
        <v>420</v>
      </c>
      <c r="D253" t="s">
        <v>3</v>
      </c>
      <c r="E253">
        <v>1</v>
      </c>
      <c r="F253">
        <v>38</v>
      </c>
      <c r="G253">
        <v>83</v>
      </c>
      <c r="H253" t="s">
        <v>3</v>
      </c>
    </row>
    <row r="254" spans="1:8">
      <c r="A254" t="s">
        <v>1533</v>
      </c>
      <c r="B254" t="s">
        <v>190</v>
      </c>
      <c r="C254">
        <v>420</v>
      </c>
      <c r="D254" t="s">
        <v>2</v>
      </c>
      <c r="E254">
        <v>237</v>
      </c>
      <c r="F254">
        <v>368</v>
      </c>
      <c r="G254">
        <v>1141</v>
      </c>
      <c r="H254" t="s">
        <v>1449</v>
      </c>
    </row>
    <row r="255" spans="1:8">
      <c r="A255" t="s">
        <v>1534</v>
      </c>
      <c r="B255" t="s">
        <v>191</v>
      </c>
      <c r="C255">
        <v>635</v>
      </c>
      <c r="D255" t="s">
        <v>1</v>
      </c>
      <c r="E255">
        <v>125</v>
      </c>
      <c r="F255">
        <v>242</v>
      </c>
      <c r="G255">
        <v>1823</v>
      </c>
      <c r="H255" t="s">
        <v>1448</v>
      </c>
    </row>
    <row r="256" spans="1:8">
      <c r="A256" t="s">
        <v>1534</v>
      </c>
      <c r="B256" t="s">
        <v>191</v>
      </c>
      <c r="C256">
        <v>635</v>
      </c>
      <c r="D256" t="s">
        <v>1</v>
      </c>
      <c r="E256">
        <v>250</v>
      </c>
      <c r="F256">
        <v>370</v>
      </c>
      <c r="G256">
        <v>1823</v>
      </c>
      <c r="H256" t="s">
        <v>1448</v>
      </c>
    </row>
    <row r="257" spans="1:8">
      <c r="A257" t="s">
        <v>1534</v>
      </c>
      <c r="B257" t="s">
        <v>191</v>
      </c>
      <c r="C257">
        <v>635</v>
      </c>
      <c r="D257" t="s">
        <v>2</v>
      </c>
      <c r="E257">
        <v>409</v>
      </c>
      <c r="F257">
        <v>552</v>
      </c>
      <c r="G257">
        <v>1141</v>
      </c>
      <c r="H257" t="s">
        <v>1449</v>
      </c>
    </row>
    <row r="258" spans="1:8">
      <c r="A258" t="s">
        <v>1535</v>
      </c>
      <c r="B258" t="s">
        <v>192</v>
      </c>
      <c r="C258">
        <v>679</v>
      </c>
      <c r="D258" t="s">
        <v>1</v>
      </c>
      <c r="E258">
        <v>130</v>
      </c>
      <c r="F258">
        <v>247</v>
      </c>
      <c r="G258">
        <v>1823</v>
      </c>
      <c r="H258" t="s">
        <v>1448</v>
      </c>
    </row>
    <row r="259" spans="1:8">
      <c r="A259" t="s">
        <v>1535</v>
      </c>
      <c r="B259" t="s">
        <v>192</v>
      </c>
      <c r="C259">
        <v>679</v>
      </c>
      <c r="D259" t="s">
        <v>1</v>
      </c>
      <c r="E259">
        <v>255</v>
      </c>
      <c r="F259">
        <v>380</v>
      </c>
      <c r="G259">
        <v>1823</v>
      </c>
      <c r="H259" t="s">
        <v>1448</v>
      </c>
    </row>
    <row r="260" spans="1:8">
      <c r="A260" t="s">
        <v>1535</v>
      </c>
      <c r="B260" t="s">
        <v>192</v>
      </c>
      <c r="C260">
        <v>679</v>
      </c>
      <c r="D260" t="s">
        <v>2</v>
      </c>
      <c r="E260">
        <v>417</v>
      </c>
      <c r="F260">
        <v>560</v>
      </c>
      <c r="G260">
        <v>1141</v>
      </c>
      <c r="H260" t="s">
        <v>1449</v>
      </c>
    </row>
    <row r="261" spans="1:8">
      <c r="A261" t="s">
        <v>1536</v>
      </c>
      <c r="B261" t="s">
        <v>193</v>
      </c>
      <c r="C261">
        <v>610</v>
      </c>
      <c r="D261" t="s">
        <v>0</v>
      </c>
      <c r="E261">
        <v>536</v>
      </c>
      <c r="F261">
        <v>608</v>
      </c>
      <c r="G261">
        <v>4313</v>
      </c>
      <c r="H261" t="s">
        <v>1447</v>
      </c>
    </row>
    <row r="262" spans="1:8">
      <c r="A262" t="s">
        <v>1536</v>
      </c>
      <c r="B262" t="s">
        <v>193</v>
      </c>
      <c r="C262">
        <v>610</v>
      </c>
      <c r="D262" t="s">
        <v>1</v>
      </c>
      <c r="E262">
        <v>97</v>
      </c>
      <c r="F262">
        <v>214</v>
      </c>
      <c r="G262">
        <v>1823</v>
      </c>
      <c r="H262" t="s">
        <v>1448</v>
      </c>
    </row>
    <row r="263" spans="1:8">
      <c r="A263" t="s">
        <v>1536</v>
      </c>
      <c r="B263" t="s">
        <v>193</v>
      </c>
      <c r="C263">
        <v>610</v>
      </c>
      <c r="D263" t="s">
        <v>1</v>
      </c>
      <c r="E263">
        <v>254</v>
      </c>
      <c r="F263">
        <v>353</v>
      </c>
      <c r="G263">
        <v>1823</v>
      </c>
      <c r="H263" t="s">
        <v>1448</v>
      </c>
    </row>
    <row r="264" spans="1:8">
      <c r="A264" t="s">
        <v>1536</v>
      </c>
      <c r="B264" t="s">
        <v>193</v>
      </c>
      <c r="C264">
        <v>610</v>
      </c>
      <c r="D264" t="s">
        <v>22</v>
      </c>
      <c r="E264">
        <v>1</v>
      </c>
      <c r="F264">
        <v>49</v>
      </c>
      <c r="G264">
        <v>2</v>
      </c>
      <c r="H264" t="s">
        <v>22</v>
      </c>
    </row>
    <row r="265" spans="1:8">
      <c r="A265" t="s">
        <v>1536</v>
      </c>
      <c r="B265" t="s">
        <v>193</v>
      </c>
      <c r="C265">
        <v>610</v>
      </c>
      <c r="D265" t="s">
        <v>2</v>
      </c>
      <c r="E265">
        <v>389</v>
      </c>
      <c r="F265">
        <v>527</v>
      </c>
      <c r="G265">
        <v>1141</v>
      </c>
      <c r="H265" t="s">
        <v>1449</v>
      </c>
    </row>
    <row r="266" spans="1:8">
      <c r="A266" t="s">
        <v>1537</v>
      </c>
      <c r="B266" t="s">
        <v>194</v>
      </c>
      <c r="C266">
        <v>449</v>
      </c>
      <c r="D266" t="s">
        <v>0</v>
      </c>
      <c r="E266">
        <v>367</v>
      </c>
      <c r="F266">
        <v>444</v>
      </c>
      <c r="G266">
        <v>4313</v>
      </c>
      <c r="H266" t="s">
        <v>1447</v>
      </c>
    </row>
    <row r="267" spans="1:8">
      <c r="A267" t="s">
        <v>1537</v>
      </c>
      <c r="B267" t="s">
        <v>194</v>
      </c>
      <c r="C267">
        <v>449</v>
      </c>
      <c r="D267" t="s">
        <v>1</v>
      </c>
      <c r="E267">
        <v>78</v>
      </c>
      <c r="F267">
        <v>196</v>
      </c>
      <c r="G267">
        <v>1823</v>
      </c>
      <c r="H267" t="s">
        <v>1448</v>
      </c>
    </row>
    <row r="268" spans="1:8">
      <c r="A268" t="s">
        <v>1537</v>
      </c>
      <c r="B268" t="s">
        <v>194</v>
      </c>
      <c r="C268">
        <v>449</v>
      </c>
      <c r="D268" t="s">
        <v>2</v>
      </c>
      <c r="E268">
        <v>230</v>
      </c>
      <c r="F268">
        <v>361</v>
      </c>
      <c r="G268">
        <v>1141</v>
      </c>
      <c r="H268" t="s">
        <v>1449</v>
      </c>
    </row>
    <row r="269" spans="1:8">
      <c r="A269" t="s">
        <v>1538</v>
      </c>
      <c r="B269" t="s">
        <v>195</v>
      </c>
      <c r="C269">
        <v>399</v>
      </c>
      <c r="D269" t="s">
        <v>1</v>
      </c>
      <c r="E269">
        <v>70</v>
      </c>
      <c r="F269">
        <v>187</v>
      </c>
      <c r="G269">
        <v>1823</v>
      </c>
      <c r="H269" t="s">
        <v>1448</v>
      </c>
    </row>
    <row r="270" spans="1:8">
      <c r="A270" t="s">
        <v>1538</v>
      </c>
      <c r="B270" t="s">
        <v>195</v>
      </c>
      <c r="C270">
        <v>399</v>
      </c>
      <c r="D270" t="s">
        <v>2</v>
      </c>
      <c r="E270">
        <v>221</v>
      </c>
      <c r="F270">
        <v>352</v>
      </c>
      <c r="G270">
        <v>1141</v>
      </c>
      <c r="H270" t="s">
        <v>1449</v>
      </c>
    </row>
    <row r="271" spans="1:8">
      <c r="A271" t="s">
        <v>1539</v>
      </c>
      <c r="B271" t="s">
        <v>196</v>
      </c>
      <c r="C271">
        <v>416</v>
      </c>
      <c r="D271" t="s">
        <v>1</v>
      </c>
      <c r="E271">
        <v>89</v>
      </c>
      <c r="F271">
        <v>204</v>
      </c>
      <c r="G271">
        <v>1823</v>
      </c>
      <c r="H271" t="s">
        <v>1448</v>
      </c>
    </row>
    <row r="272" spans="1:8">
      <c r="A272" t="s">
        <v>1539</v>
      </c>
      <c r="B272" t="s">
        <v>196</v>
      </c>
      <c r="C272">
        <v>416</v>
      </c>
      <c r="D272" t="s">
        <v>2</v>
      </c>
      <c r="E272">
        <v>239</v>
      </c>
      <c r="F272">
        <v>369</v>
      </c>
      <c r="G272">
        <v>1141</v>
      </c>
      <c r="H272" t="s">
        <v>1449</v>
      </c>
    </row>
    <row r="273" spans="1:8">
      <c r="A273" t="s">
        <v>1540</v>
      </c>
      <c r="B273" t="s">
        <v>197</v>
      </c>
      <c r="C273">
        <v>406</v>
      </c>
      <c r="D273" t="s">
        <v>1</v>
      </c>
      <c r="E273">
        <v>73</v>
      </c>
      <c r="F273">
        <v>191</v>
      </c>
      <c r="G273">
        <v>1823</v>
      </c>
      <c r="H273" t="s">
        <v>1448</v>
      </c>
    </row>
    <row r="274" spans="1:8">
      <c r="A274" t="s">
        <v>1540</v>
      </c>
      <c r="B274" t="s">
        <v>197</v>
      </c>
      <c r="C274">
        <v>406</v>
      </c>
      <c r="D274" t="s">
        <v>2</v>
      </c>
      <c r="E274">
        <v>225</v>
      </c>
      <c r="F274">
        <v>356</v>
      </c>
      <c r="G274">
        <v>1141</v>
      </c>
      <c r="H274" t="s">
        <v>1449</v>
      </c>
    </row>
    <row r="275" spans="1:8">
      <c r="A275" t="s">
        <v>1541</v>
      </c>
      <c r="B275" t="s">
        <v>198</v>
      </c>
      <c r="C275">
        <v>481</v>
      </c>
      <c r="D275" t="s">
        <v>1</v>
      </c>
      <c r="E275">
        <v>212</v>
      </c>
      <c r="F275">
        <v>329</v>
      </c>
      <c r="G275">
        <v>1823</v>
      </c>
      <c r="H275" t="s">
        <v>1448</v>
      </c>
    </row>
    <row r="276" spans="1:8">
      <c r="A276" t="s">
        <v>1541</v>
      </c>
      <c r="B276" t="s">
        <v>198</v>
      </c>
      <c r="C276">
        <v>481</v>
      </c>
      <c r="D276" t="s">
        <v>4</v>
      </c>
      <c r="E276">
        <v>355</v>
      </c>
      <c r="F276">
        <v>480</v>
      </c>
      <c r="G276">
        <v>11311</v>
      </c>
      <c r="H276" t="s">
        <v>1452</v>
      </c>
    </row>
    <row r="277" spans="1:8">
      <c r="A277" t="s">
        <v>1542</v>
      </c>
      <c r="B277" t="s">
        <v>199</v>
      </c>
      <c r="C277">
        <v>420</v>
      </c>
      <c r="D277" t="s">
        <v>1</v>
      </c>
      <c r="E277">
        <v>84</v>
      </c>
      <c r="F277">
        <v>201</v>
      </c>
      <c r="G277">
        <v>1823</v>
      </c>
      <c r="H277" t="s">
        <v>1448</v>
      </c>
    </row>
    <row r="278" spans="1:8">
      <c r="A278" t="s">
        <v>1542</v>
      </c>
      <c r="B278" t="s">
        <v>199</v>
      </c>
      <c r="C278">
        <v>420</v>
      </c>
      <c r="D278" t="s">
        <v>3</v>
      </c>
      <c r="E278">
        <v>1</v>
      </c>
      <c r="F278">
        <v>38</v>
      </c>
      <c r="G278">
        <v>83</v>
      </c>
      <c r="H278" t="s">
        <v>3</v>
      </c>
    </row>
    <row r="279" spans="1:8">
      <c r="A279" t="s">
        <v>1542</v>
      </c>
      <c r="B279" t="s">
        <v>199</v>
      </c>
      <c r="C279">
        <v>420</v>
      </c>
      <c r="D279" t="s">
        <v>2</v>
      </c>
      <c r="E279">
        <v>237</v>
      </c>
      <c r="F279">
        <v>368</v>
      </c>
      <c r="G279">
        <v>1141</v>
      </c>
      <c r="H279" t="s">
        <v>1449</v>
      </c>
    </row>
    <row r="280" spans="1:8">
      <c r="A280" t="s">
        <v>1543</v>
      </c>
      <c r="B280" t="s">
        <v>200</v>
      </c>
      <c r="C280">
        <v>526</v>
      </c>
      <c r="D280" t="s">
        <v>1</v>
      </c>
      <c r="E280">
        <v>137</v>
      </c>
      <c r="F280">
        <v>251</v>
      </c>
      <c r="G280">
        <v>1823</v>
      </c>
      <c r="H280" t="s">
        <v>1448</v>
      </c>
    </row>
    <row r="281" spans="1:8">
      <c r="A281" t="s">
        <v>1543</v>
      </c>
      <c r="B281" t="s">
        <v>200</v>
      </c>
      <c r="C281">
        <v>526</v>
      </c>
      <c r="D281" t="s">
        <v>1</v>
      </c>
      <c r="E281">
        <v>263</v>
      </c>
      <c r="F281">
        <v>380</v>
      </c>
      <c r="G281">
        <v>1823</v>
      </c>
      <c r="H281" t="s">
        <v>1448</v>
      </c>
    </row>
    <row r="282" spans="1:8">
      <c r="A282" t="s">
        <v>1543</v>
      </c>
      <c r="B282" t="s">
        <v>200</v>
      </c>
      <c r="C282">
        <v>526</v>
      </c>
      <c r="D282" t="s">
        <v>4</v>
      </c>
      <c r="E282">
        <v>398</v>
      </c>
      <c r="F282">
        <v>524</v>
      </c>
      <c r="G282">
        <v>11311</v>
      </c>
      <c r="H282" t="s">
        <v>1452</v>
      </c>
    </row>
    <row r="283" spans="1:8">
      <c r="A283" t="s">
        <v>1544</v>
      </c>
      <c r="B283" t="s">
        <v>201</v>
      </c>
      <c r="C283">
        <v>497</v>
      </c>
      <c r="D283" t="s">
        <v>0</v>
      </c>
      <c r="E283">
        <v>383</v>
      </c>
      <c r="F283">
        <v>460</v>
      </c>
      <c r="G283">
        <v>4313</v>
      </c>
      <c r="H283" t="s">
        <v>1447</v>
      </c>
    </row>
    <row r="284" spans="1:8">
      <c r="A284" t="s">
        <v>1544</v>
      </c>
      <c r="B284" t="s">
        <v>201</v>
      </c>
      <c r="C284">
        <v>497</v>
      </c>
      <c r="D284" t="s">
        <v>1</v>
      </c>
      <c r="E284">
        <v>90</v>
      </c>
      <c r="F284">
        <v>205</v>
      </c>
      <c r="G284">
        <v>1823</v>
      </c>
      <c r="H284" t="s">
        <v>1448</v>
      </c>
    </row>
    <row r="285" spans="1:8">
      <c r="A285" t="s">
        <v>1544</v>
      </c>
      <c r="B285" t="s">
        <v>201</v>
      </c>
      <c r="C285">
        <v>497</v>
      </c>
      <c r="D285" t="s">
        <v>2</v>
      </c>
      <c r="E285">
        <v>243</v>
      </c>
      <c r="F285">
        <v>375</v>
      </c>
      <c r="G285">
        <v>1141</v>
      </c>
      <c r="H285" t="s">
        <v>1449</v>
      </c>
    </row>
    <row r="286" spans="1:8">
      <c r="A286" t="s">
        <v>1545</v>
      </c>
      <c r="B286" t="s">
        <v>202</v>
      </c>
      <c r="C286">
        <v>491</v>
      </c>
      <c r="D286" t="s">
        <v>0</v>
      </c>
      <c r="E286">
        <v>378</v>
      </c>
      <c r="F286">
        <v>455</v>
      </c>
      <c r="G286">
        <v>4313</v>
      </c>
      <c r="H286" t="s">
        <v>1447</v>
      </c>
    </row>
    <row r="287" spans="1:8">
      <c r="A287" t="s">
        <v>1545</v>
      </c>
      <c r="B287" t="s">
        <v>202</v>
      </c>
      <c r="C287">
        <v>491</v>
      </c>
      <c r="D287" t="s">
        <v>1</v>
      </c>
      <c r="E287">
        <v>84</v>
      </c>
      <c r="F287">
        <v>202</v>
      </c>
      <c r="G287">
        <v>1823</v>
      </c>
      <c r="H287" t="s">
        <v>1448</v>
      </c>
    </row>
    <row r="288" spans="1:8">
      <c r="A288" t="s">
        <v>1545</v>
      </c>
      <c r="B288" t="s">
        <v>202</v>
      </c>
      <c r="C288">
        <v>491</v>
      </c>
      <c r="D288" t="s">
        <v>2</v>
      </c>
      <c r="E288">
        <v>240</v>
      </c>
      <c r="F288">
        <v>371</v>
      </c>
      <c r="G288">
        <v>1141</v>
      </c>
      <c r="H288" t="s">
        <v>1449</v>
      </c>
    </row>
    <row r="289" spans="1:8">
      <c r="A289" t="s">
        <v>1546</v>
      </c>
      <c r="B289" t="s">
        <v>203</v>
      </c>
      <c r="C289">
        <v>489</v>
      </c>
      <c r="D289" t="s">
        <v>0</v>
      </c>
      <c r="E289">
        <v>378</v>
      </c>
      <c r="F289">
        <v>455</v>
      </c>
      <c r="G289">
        <v>4313</v>
      </c>
      <c r="H289" t="s">
        <v>1447</v>
      </c>
    </row>
    <row r="290" spans="1:8">
      <c r="A290" t="s">
        <v>1546</v>
      </c>
      <c r="B290" t="s">
        <v>203</v>
      </c>
      <c r="C290">
        <v>489</v>
      </c>
      <c r="D290" t="s">
        <v>1</v>
      </c>
      <c r="E290">
        <v>84</v>
      </c>
      <c r="F290">
        <v>202</v>
      </c>
      <c r="G290">
        <v>1823</v>
      </c>
      <c r="H290" t="s">
        <v>1448</v>
      </c>
    </row>
    <row r="291" spans="1:8">
      <c r="A291" t="s">
        <v>1546</v>
      </c>
      <c r="B291" t="s">
        <v>203</v>
      </c>
      <c r="C291">
        <v>489</v>
      </c>
      <c r="D291" t="s">
        <v>2</v>
      </c>
      <c r="E291">
        <v>240</v>
      </c>
      <c r="F291">
        <v>371</v>
      </c>
      <c r="G291">
        <v>1141</v>
      </c>
      <c r="H291" t="s">
        <v>1449</v>
      </c>
    </row>
    <row r="292" spans="1:8">
      <c r="A292" t="s">
        <v>1547</v>
      </c>
      <c r="B292" t="s">
        <v>204</v>
      </c>
      <c r="C292">
        <v>460</v>
      </c>
      <c r="D292" t="s">
        <v>1</v>
      </c>
      <c r="E292">
        <v>76</v>
      </c>
      <c r="F292">
        <v>190</v>
      </c>
      <c r="G292">
        <v>1823</v>
      </c>
      <c r="H292" t="s">
        <v>1448</v>
      </c>
    </row>
    <row r="293" spans="1:8">
      <c r="A293" t="s">
        <v>1547</v>
      </c>
      <c r="B293" t="s">
        <v>204</v>
      </c>
      <c r="C293">
        <v>460</v>
      </c>
      <c r="D293" t="s">
        <v>1</v>
      </c>
      <c r="E293">
        <v>202</v>
      </c>
      <c r="F293">
        <v>319</v>
      </c>
      <c r="G293">
        <v>1823</v>
      </c>
      <c r="H293" t="s">
        <v>1448</v>
      </c>
    </row>
    <row r="294" spans="1:8">
      <c r="A294" t="s">
        <v>1547</v>
      </c>
      <c r="B294" t="s">
        <v>204</v>
      </c>
      <c r="C294">
        <v>460</v>
      </c>
      <c r="D294" t="s">
        <v>4</v>
      </c>
      <c r="E294">
        <v>339</v>
      </c>
      <c r="F294">
        <v>458</v>
      </c>
      <c r="G294">
        <v>11311</v>
      </c>
      <c r="H294" t="s">
        <v>1452</v>
      </c>
    </row>
    <row r="295" spans="1:8">
      <c r="A295" t="s">
        <v>1548</v>
      </c>
      <c r="B295" t="s">
        <v>205</v>
      </c>
      <c r="C295">
        <v>497</v>
      </c>
      <c r="D295" t="s">
        <v>1</v>
      </c>
      <c r="E295">
        <v>76</v>
      </c>
      <c r="F295">
        <v>195</v>
      </c>
      <c r="G295">
        <v>1823</v>
      </c>
      <c r="H295" t="s">
        <v>1448</v>
      </c>
    </row>
    <row r="296" spans="1:8">
      <c r="A296" t="s">
        <v>1548</v>
      </c>
      <c r="B296" t="s">
        <v>205</v>
      </c>
      <c r="C296">
        <v>497</v>
      </c>
      <c r="D296" t="s">
        <v>1</v>
      </c>
      <c r="E296">
        <v>211</v>
      </c>
      <c r="F296">
        <v>330</v>
      </c>
      <c r="G296">
        <v>1823</v>
      </c>
      <c r="H296" t="s">
        <v>1448</v>
      </c>
    </row>
    <row r="297" spans="1:8">
      <c r="A297" t="s">
        <v>1548</v>
      </c>
      <c r="B297" t="s">
        <v>205</v>
      </c>
      <c r="C297">
        <v>497</v>
      </c>
      <c r="D297" t="s">
        <v>4</v>
      </c>
      <c r="E297">
        <v>373</v>
      </c>
      <c r="F297">
        <v>495</v>
      </c>
      <c r="G297">
        <v>11311</v>
      </c>
      <c r="H297" t="s">
        <v>1452</v>
      </c>
    </row>
    <row r="298" spans="1:8">
      <c r="A298" t="s">
        <v>1549</v>
      </c>
      <c r="B298" t="s">
        <v>206</v>
      </c>
      <c r="C298">
        <v>496</v>
      </c>
      <c r="D298" t="s">
        <v>0</v>
      </c>
      <c r="E298">
        <v>367</v>
      </c>
      <c r="F298">
        <v>441</v>
      </c>
      <c r="G298">
        <v>4313</v>
      </c>
      <c r="H298" t="s">
        <v>1447</v>
      </c>
    </row>
    <row r="299" spans="1:8">
      <c r="A299" t="s">
        <v>1549</v>
      </c>
      <c r="B299" t="s">
        <v>206</v>
      </c>
      <c r="C299">
        <v>496</v>
      </c>
      <c r="D299" t="s">
        <v>1</v>
      </c>
      <c r="E299">
        <v>78</v>
      </c>
      <c r="F299">
        <v>190</v>
      </c>
      <c r="G299">
        <v>1823</v>
      </c>
      <c r="H299" t="s">
        <v>1448</v>
      </c>
    </row>
    <row r="300" spans="1:8">
      <c r="A300" t="s">
        <v>1549</v>
      </c>
      <c r="B300" t="s">
        <v>206</v>
      </c>
      <c r="C300">
        <v>496</v>
      </c>
      <c r="D300" t="s">
        <v>2</v>
      </c>
      <c r="E300">
        <v>225</v>
      </c>
      <c r="F300">
        <v>356</v>
      </c>
      <c r="G300">
        <v>1141</v>
      </c>
      <c r="H300" t="s">
        <v>1449</v>
      </c>
    </row>
    <row r="301" spans="1:8">
      <c r="A301" t="s">
        <v>1550</v>
      </c>
      <c r="B301" t="s">
        <v>207</v>
      </c>
      <c r="C301">
        <v>503</v>
      </c>
      <c r="D301" t="s">
        <v>1</v>
      </c>
      <c r="E301">
        <v>81</v>
      </c>
      <c r="F301">
        <v>200</v>
      </c>
      <c r="G301">
        <v>1823</v>
      </c>
      <c r="H301" t="s">
        <v>1448</v>
      </c>
    </row>
    <row r="302" spans="1:8">
      <c r="A302" t="s">
        <v>1550</v>
      </c>
      <c r="B302" t="s">
        <v>207</v>
      </c>
      <c r="C302">
        <v>503</v>
      </c>
      <c r="D302" t="s">
        <v>1</v>
      </c>
      <c r="E302">
        <v>217</v>
      </c>
      <c r="F302">
        <v>334</v>
      </c>
      <c r="G302">
        <v>1823</v>
      </c>
      <c r="H302" t="s">
        <v>1448</v>
      </c>
    </row>
    <row r="303" spans="1:8">
      <c r="A303" t="s">
        <v>1550</v>
      </c>
      <c r="B303" t="s">
        <v>207</v>
      </c>
      <c r="C303">
        <v>503</v>
      </c>
      <c r="D303" t="s">
        <v>4</v>
      </c>
      <c r="E303">
        <v>377</v>
      </c>
      <c r="F303">
        <v>501</v>
      </c>
      <c r="G303">
        <v>11311</v>
      </c>
      <c r="H303" t="s">
        <v>1452</v>
      </c>
    </row>
    <row r="304" spans="1:8">
      <c r="A304" t="s">
        <v>1551</v>
      </c>
      <c r="B304" t="s">
        <v>208</v>
      </c>
      <c r="C304">
        <v>501</v>
      </c>
      <c r="D304" t="s">
        <v>1</v>
      </c>
      <c r="E304">
        <v>106</v>
      </c>
      <c r="F304">
        <v>220</v>
      </c>
      <c r="G304">
        <v>1823</v>
      </c>
      <c r="H304" t="s">
        <v>1448</v>
      </c>
    </row>
    <row r="305" spans="1:8">
      <c r="A305" t="s">
        <v>1551</v>
      </c>
      <c r="B305" t="s">
        <v>208</v>
      </c>
      <c r="C305">
        <v>501</v>
      </c>
      <c r="D305" t="s">
        <v>1</v>
      </c>
      <c r="E305">
        <v>232</v>
      </c>
      <c r="F305">
        <v>353</v>
      </c>
      <c r="G305">
        <v>1823</v>
      </c>
      <c r="H305" t="s">
        <v>1448</v>
      </c>
    </row>
    <row r="306" spans="1:8">
      <c r="A306" t="s">
        <v>1551</v>
      </c>
      <c r="B306" t="s">
        <v>208</v>
      </c>
      <c r="C306">
        <v>501</v>
      </c>
      <c r="D306" t="s">
        <v>4</v>
      </c>
      <c r="E306">
        <v>371</v>
      </c>
      <c r="F306">
        <v>499</v>
      </c>
      <c r="G306">
        <v>11311</v>
      </c>
      <c r="H306" t="s">
        <v>1452</v>
      </c>
    </row>
    <row r="307" spans="1:8">
      <c r="A307" t="s">
        <v>1552</v>
      </c>
      <c r="B307" t="s">
        <v>209</v>
      </c>
      <c r="C307">
        <v>571</v>
      </c>
      <c r="D307" t="s">
        <v>1</v>
      </c>
      <c r="E307">
        <v>182</v>
      </c>
      <c r="F307">
        <v>296</v>
      </c>
      <c r="G307">
        <v>1823</v>
      </c>
      <c r="H307" t="s">
        <v>1448</v>
      </c>
    </row>
    <row r="308" spans="1:8">
      <c r="A308" t="s">
        <v>1552</v>
      </c>
      <c r="B308" t="s">
        <v>209</v>
      </c>
      <c r="C308">
        <v>571</v>
      </c>
      <c r="D308" t="s">
        <v>1</v>
      </c>
      <c r="E308">
        <v>308</v>
      </c>
      <c r="F308">
        <v>425</v>
      </c>
      <c r="G308">
        <v>1823</v>
      </c>
      <c r="H308" t="s">
        <v>1448</v>
      </c>
    </row>
    <row r="309" spans="1:8">
      <c r="A309" t="s">
        <v>1552</v>
      </c>
      <c r="B309" t="s">
        <v>209</v>
      </c>
      <c r="C309">
        <v>571</v>
      </c>
      <c r="D309" t="s">
        <v>4</v>
      </c>
      <c r="E309">
        <v>443</v>
      </c>
      <c r="F309">
        <v>569</v>
      </c>
      <c r="G309">
        <v>11311</v>
      </c>
      <c r="H309" t="s">
        <v>1452</v>
      </c>
    </row>
    <row r="310" spans="1:8">
      <c r="A310" t="s">
        <v>1553</v>
      </c>
      <c r="B310" t="s">
        <v>210</v>
      </c>
      <c r="C310">
        <v>529</v>
      </c>
      <c r="D310" t="s">
        <v>0</v>
      </c>
      <c r="E310">
        <v>395</v>
      </c>
      <c r="F310">
        <v>472</v>
      </c>
      <c r="G310">
        <v>4313</v>
      </c>
      <c r="H310" t="s">
        <v>1447</v>
      </c>
    </row>
    <row r="311" spans="1:8">
      <c r="A311" t="s">
        <v>1553</v>
      </c>
      <c r="B311" t="s">
        <v>210</v>
      </c>
      <c r="C311">
        <v>529</v>
      </c>
      <c r="D311" t="s">
        <v>1</v>
      </c>
      <c r="E311">
        <v>102</v>
      </c>
      <c r="F311">
        <v>218</v>
      </c>
      <c r="G311">
        <v>1823</v>
      </c>
      <c r="H311" t="s">
        <v>1448</v>
      </c>
    </row>
    <row r="312" spans="1:8">
      <c r="A312" t="s">
        <v>1553</v>
      </c>
      <c r="B312" t="s">
        <v>210</v>
      </c>
      <c r="C312">
        <v>529</v>
      </c>
      <c r="D312" t="s">
        <v>2</v>
      </c>
      <c r="E312">
        <v>255</v>
      </c>
      <c r="F312">
        <v>387</v>
      </c>
      <c r="G312">
        <v>1141</v>
      </c>
      <c r="H312" t="s">
        <v>1449</v>
      </c>
    </row>
    <row r="313" spans="1:8">
      <c r="A313" t="s">
        <v>1554</v>
      </c>
      <c r="B313" t="s">
        <v>211</v>
      </c>
      <c r="C313">
        <v>496</v>
      </c>
      <c r="D313" t="s">
        <v>1</v>
      </c>
      <c r="E313">
        <v>76</v>
      </c>
      <c r="F313">
        <v>194</v>
      </c>
      <c r="G313">
        <v>1823</v>
      </c>
      <c r="H313" t="s">
        <v>1448</v>
      </c>
    </row>
    <row r="314" spans="1:8">
      <c r="A314" t="s">
        <v>1554</v>
      </c>
      <c r="B314" t="s">
        <v>211</v>
      </c>
      <c r="C314">
        <v>496</v>
      </c>
      <c r="D314" t="s">
        <v>1</v>
      </c>
      <c r="E314">
        <v>212</v>
      </c>
      <c r="F314">
        <v>329</v>
      </c>
      <c r="G314">
        <v>1823</v>
      </c>
      <c r="H314" t="s">
        <v>1448</v>
      </c>
    </row>
    <row r="315" spans="1:8">
      <c r="A315" t="s">
        <v>1554</v>
      </c>
      <c r="B315" t="s">
        <v>211</v>
      </c>
      <c r="C315">
        <v>496</v>
      </c>
      <c r="D315" t="s">
        <v>4</v>
      </c>
      <c r="E315">
        <v>372</v>
      </c>
      <c r="F315">
        <v>494</v>
      </c>
      <c r="G315">
        <v>11311</v>
      </c>
      <c r="H315" t="s">
        <v>1452</v>
      </c>
    </row>
    <row r="316" spans="1:8">
      <c r="A316" t="s">
        <v>1555</v>
      </c>
      <c r="B316" t="s">
        <v>212</v>
      </c>
      <c r="C316">
        <v>471</v>
      </c>
      <c r="D316" t="s">
        <v>1</v>
      </c>
      <c r="E316">
        <v>86</v>
      </c>
      <c r="F316">
        <v>200</v>
      </c>
      <c r="G316">
        <v>1823</v>
      </c>
      <c r="H316" t="s">
        <v>1448</v>
      </c>
    </row>
    <row r="317" spans="1:8">
      <c r="A317" t="s">
        <v>1555</v>
      </c>
      <c r="B317" t="s">
        <v>212</v>
      </c>
      <c r="C317">
        <v>471</v>
      </c>
      <c r="D317" t="s">
        <v>1</v>
      </c>
      <c r="E317">
        <v>212</v>
      </c>
      <c r="F317">
        <v>330</v>
      </c>
      <c r="G317">
        <v>1823</v>
      </c>
      <c r="H317" t="s">
        <v>1448</v>
      </c>
    </row>
    <row r="318" spans="1:8">
      <c r="A318" t="s">
        <v>1555</v>
      </c>
      <c r="B318" t="s">
        <v>212</v>
      </c>
      <c r="C318">
        <v>471</v>
      </c>
      <c r="D318" t="s">
        <v>4</v>
      </c>
      <c r="E318">
        <v>350</v>
      </c>
      <c r="F318">
        <v>469</v>
      </c>
      <c r="G318">
        <v>11311</v>
      </c>
      <c r="H318" t="s">
        <v>1452</v>
      </c>
    </row>
    <row r="319" spans="1:8">
      <c r="A319" t="s">
        <v>1556</v>
      </c>
      <c r="B319" t="s">
        <v>213</v>
      </c>
      <c r="C319">
        <v>508</v>
      </c>
      <c r="D319" t="s">
        <v>0</v>
      </c>
      <c r="E319">
        <v>375</v>
      </c>
      <c r="F319">
        <v>452</v>
      </c>
      <c r="G319">
        <v>4313</v>
      </c>
      <c r="H319" t="s">
        <v>1447</v>
      </c>
    </row>
    <row r="320" spans="1:8">
      <c r="A320" t="s">
        <v>1556</v>
      </c>
      <c r="B320" t="s">
        <v>213</v>
      </c>
      <c r="C320">
        <v>508</v>
      </c>
      <c r="D320" t="s">
        <v>1</v>
      </c>
      <c r="E320">
        <v>91</v>
      </c>
      <c r="F320">
        <v>203</v>
      </c>
      <c r="G320">
        <v>1823</v>
      </c>
      <c r="H320" t="s">
        <v>1448</v>
      </c>
    </row>
    <row r="321" spans="1:8">
      <c r="A321" t="s">
        <v>1556</v>
      </c>
      <c r="B321" t="s">
        <v>213</v>
      </c>
      <c r="C321">
        <v>508</v>
      </c>
      <c r="D321" t="s">
        <v>2</v>
      </c>
      <c r="E321">
        <v>237</v>
      </c>
      <c r="F321">
        <v>368</v>
      </c>
      <c r="G321">
        <v>1141</v>
      </c>
      <c r="H321" t="s">
        <v>1449</v>
      </c>
    </row>
    <row r="322" spans="1:8">
      <c r="A322" t="s">
        <v>1557</v>
      </c>
      <c r="B322" t="s">
        <v>214</v>
      </c>
      <c r="C322">
        <v>481</v>
      </c>
      <c r="D322" t="s">
        <v>1</v>
      </c>
      <c r="E322">
        <v>212</v>
      </c>
      <c r="F322">
        <v>329</v>
      </c>
      <c r="G322">
        <v>1823</v>
      </c>
      <c r="H322" t="s">
        <v>1448</v>
      </c>
    </row>
    <row r="323" spans="1:8">
      <c r="A323" t="s">
        <v>1557</v>
      </c>
      <c r="B323" t="s">
        <v>214</v>
      </c>
      <c r="C323">
        <v>481</v>
      </c>
      <c r="D323" t="s">
        <v>4</v>
      </c>
      <c r="E323">
        <v>355</v>
      </c>
      <c r="F323">
        <v>480</v>
      </c>
      <c r="G323">
        <v>11311</v>
      </c>
      <c r="H323" t="s">
        <v>1452</v>
      </c>
    </row>
    <row r="324" spans="1:8">
      <c r="A324" t="s">
        <v>1558</v>
      </c>
      <c r="B324" t="s">
        <v>215</v>
      </c>
      <c r="C324">
        <v>420</v>
      </c>
      <c r="D324" t="s">
        <v>1</v>
      </c>
      <c r="E324">
        <v>84</v>
      </c>
      <c r="F324">
        <v>201</v>
      </c>
      <c r="G324">
        <v>1823</v>
      </c>
      <c r="H324" t="s">
        <v>1448</v>
      </c>
    </row>
    <row r="325" spans="1:8">
      <c r="A325" t="s">
        <v>1558</v>
      </c>
      <c r="B325" t="s">
        <v>215</v>
      </c>
      <c r="C325">
        <v>420</v>
      </c>
      <c r="D325" t="s">
        <v>3</v>
      </c>
      <c r="E325">
        <v>1</v>
      </c>
      <c r="F325">
        <v>38</v>
      </c>
      <c r="G325">
        <v>83</v>
      </c>
      <c r="H325" t="s">
        <v>3</v>
      </c>
    </row>
    <row r="326" spans="1:8">
      <c r="A326" t="s">
        <v>1558</v>
      </c>
      <c r="B326" t="s">
        <v>215</v>
      </c>
      <c r="C326">
        <v>420</v>
      </c>
      <c r="D326" t="s">
        <v>2</v>
      </c>
      <c r="E326">
        <v>237</v>
      </c>
      <c r="F326">
        <v>368</v>
      </c>
      <c r="G326">
        <v>1141</v>
      </c>
      <c r="H326" t="s">
        <v>1449</v>
      </c>
    </row>
    <row r="327" spans="1:8">
      <c r="A327" t="s">
        <v>1559</v>
      </c>
      <c r="B327" t="s">
        <v>216</v>
      </c>
      <c r="C327">
        <v>481</v>
      </c>
      <c r="D327" t="s">
        <v>1</v>
      </c>
      <c r="E327">
        <v>212</v>
      </c>
      <c r="F327">
        <v>329</v>
      </c>
      <c r="G327">
        <v>1823</v>
      </c>
      <c r="H327" t="s">
        <v>1448</v>
      </c>
    </row>
    <row r="328" spans="1:8">
      <c r="A328" t="s">
        <v>1559</v>
      </c>
      <c r="B328" t="s">
        <v>216</v>
      </c>
      <c r="C328">
        <v>481</v>
      </c>
      <c r="D328" t="s">
        <v>4</v>
      </c>
      <c r="E328">
        <v>355</v>
      </c>
      <c r="F328">
        <v>480</v>
      </c>
      <c r="G328">
        <v>11311</v>
      </c>
      <c r="H328" t="s">
        <v>1452</v>
      </c>
    </row>
    <row r="329" spans="1:8">
      <c r="A329" t="s">
        <v>1560</v>
      </c>
      <c r="B329" t="s">
        <v>217</v>
      </c>
      <c r="C329">
        <v>420</v>
      </c>
      <c r="D329" t="s">
        <v>1</v>
      </c>
      <c r="E329">
        <v>84</v>
      </c>
      <c r="F329">
        <v>201</v>
      </c>
      <c r="G329">
        <v>1823</v>
      </c>
      <c r="H329" t="s">
        <v>1448</v>
      </c>
    </row>
    <row r="330" spans="1:8">
      <c r="A330" t="s">
        <v>1560</v>
      </c>
      <c r="B330" t="s">
        <v>217</v>
      </c>
      <c r="C330">
        <v>420</v>
      </c>
      <c r="D330" t="s">
        <v>3</v>
      </c>
      <c r="E330">
        <v>1</v>
      </c>
      <c r="F330">
        <v>38</v>
      </c>
      <c r="G330">
        <v>83</v>
      </c>
      <c r="H330" t="s">
        <v>3</v>
      </c>
    </row>
    <row r="331" spans="1:8">
      <c r="A331" t="s">
        <v>1560</v>
      </c>
      <c r="B331" t="s">
        <v>217</v>
      </c>
      <c r="C331">
        <v>420</v>
      </c>
      <c r="D331" t="s">
        <v>2</v>
      </c>
      <c r="E331">
        <v>237</v>
      </c>
      <c r="F331">
        <v>368</v>
      </c>
      <c r="G331">
        <v>1141</v>
      </c>
      <c r="H331" t="s">
        <v>1449</v>
      </c>
    </row>
    <row r="332" spans="1:8">
      <c r="A332" t="s">
        <v>1561</v>
      </c>
      <c r="B332" t="s">
        <v>218</v>
      </c>
      <c r="C332">
        <v>411</v>
      </c>
      <c r="D332" t="s">
        <v>1</v>
      </c>
      <c r="E332">
        <v>68</v>
      </c>
      <c r="F332">
        <v>176</v>
      </c>
      <c r="G332">
        <v>1823</v>
      </c>
      <c r="H332" t="s">
        <v>1448</v>
      </c>
    </row>
    <row r="333" spans="1:8">
      <c r="A333" t="s">
        <v>1561</v>
      </c>
      <c r="B333" t="s">
        <v>218</v>
      </c>
      <c r="C333">
        <v>411</v>
      </c>
      <c r="D333" t="s">
        <v>1</v>
      </c>
      <c r="E333">
        <v>187</v>
      </c>
      <c r="F333">
        <v>304</v>
      </c>
      <c r="G333">
        <v>1823</v>
      </c>
      <c r="H333" t="s">
        <v>1448</v>
      </c>
    </row>
    <row r="334" spans="1:8">
      <c r="A334" t="s">
        <v>1562</v>
      </c>
      <c r="B334" t="s">
        <v>219</v>
      </c>
      <c r="C334">
        <v>469</v>
      </c>
      <c r="D334" t="s">
        <v>1</v>
      </c>
      <c r="E334">
        <v>91</v>
      </c>
      <c r="F334">
        <v>207</v>
      </c>
      <c r="G334">
        <v>1823</v>
      </c>
      <c r="H334" t="s">
        <v>1448</v>
      </c>
    </row>
    <row r="335" spans="1:8">
      <c r="A335" t="s">
        <v>1562</v>
      </c>
      <c r="B335" t="s">
        <v>219</v>
      </c>
      <c r="C335">
        <v>469</v>
      </c>
      <c r="D335" t="s">
        <v>1</v>
      </c>
      <c r="E335">
        <v>215</v>
      </c>
      <c r="F335">
        <v>327</v>
      </c>
      <c r="G335">
        <v>1823</v>
      </c>
      <c r="H335" t="s">
        <v>1448</v>
      </c>
    </row>
    <row r="336" spans="1:8">
      <c r="A336" t="s">
        <v>1562</v>
      </c>
      <c r="B336" t="s">
        <v>219</v>
      </c>
      <c r="C336">
        <v>469</v>
      </c>
      <c r="D336" t="s">
        <v>23</v>
      </c>
      <c r="E336">
        <v>20</v>
      </c>
      <c r="F336">
        <v>86</v>
      </c>
      <c r="G336">
        <v>5</v>
      </c>
      <c r="H336" t="s">
        <v>23</v>
      </c>
    </row>
    <row r="337" spans="1:8">
      <c r="A337" t="s">
        <v>1562</v>
      </c>
      <c r="B337" t="s">
        <v>219</v>
      </c>
      <c r="C337">
        <v>469</v>
      </c>
      <c r="D337" t="s">
        <v>4</v>
      </c>
      <c r="E337">
        <v>343</v>
      </c>
      <c r="F337">
        <v>468</v>
      </c>
      <c r="G337">
        <v>11311</v>
      </c>
      <c r="H337" t="s">
        <v>1452</v>
      </c>
    </row>
    <row r="338" spans="1:8">
      <c r="A338" t="s">
        <v>1563</v>
      </c>
      <c r="B338" t="s">
        <v>220</v>
      </c>
      <c r="C338">
        <v>458</v>
      </c>
      <c r="D338" t="s">
        <v>0</v>
      </c>
      <c r="E338">
        <v>381</v>
      </c>
      <c r="F338">
        <v>458</v>
      </c>
      <c r="G338">
        <v>4313</v>
      </c>
      <c r="H338" t="s">
        <v>1447</v>
      </c>
    </row>
    <row r="339" spans="1:8">
      <c r="A339" t="s">
        <v>1563</v>
      </c>
      <c r="B339" t="s">
        <v>220</v>
      </c>
      <c r="C339">
        <v>458</v>
      </c>
      <c r="D339" t="s">
        <v>1</v>
      </c>
      <c r="E339">
        <v>92</v>
      </c>
      <c r="F339">
        <v>206</v>
      </c>
      <c r="G339">
        <v>1823</v>
      </c>
      <c r="H339" t="s">
        <v>1448</v>
      </c>
    </row>
    <row r="340" spans="1:8">
      <c r="A340" t="s">
        <v>1563</v>
      </c>
      <c r="B340" t="s">
        <v>220</v>
      </c>
      <c r="C340">
        <v>458</v>
      </c>
      <c r="D340" t="s">
        <v>2</v>
      </c>
      <c r="E340">
        <v>243</v>
      </c>
      <c r="F340">
        <v>374</v>
      </c>
      <c r="G340">
        <v>1141</v>
      </c>
      <c r="H340" t="s">
        <v>1449</v>
      </c>
    </row>
    <row r="341" spans="1:8">
      <c r="A341" t="s">
        <v>1564</v>
      </c>
      <c r="B341" t="s">
        <v>221</v>
      </c>
      <c r="C341">
        <v>420</v>
      </c>
      <c r="D341" t="s">
        <v>1</v>
      </c>
      <c r="E341">
        <v>90</v>
      </c>
      <c r="F341">
        <v>206</v>
      </c>
      <c r="G341">
        <v>1823</v>
      </c>
      <c r="H341" t="s">
        <v>1448</v>
      </c>
    </row>
    <row r="342" spans="1:8">
      <c r="A342" t="s">
        <v>1564</v>
      </c>
      <c r="B342" t="s">
        <v>221</v>
      </c>
      <c r="C342">
        <v>420</v>
      </c>
      <c r="D342" t="s">
        <v>2</v>
      </c>
      <c r="E342">
        <v>243</v>
      </c>
      <c r="F342">
        <v>375</v>
      </c>
      <c r="G342">
        <v>1141</v>
      </c>
      <c r="H342" t="s">
        <v>1449</v>
      </c>
    </row>
    <row r="343" spans="1:8">
      <c r="A343" t="s">
        <v>1565</v>
      </c>
      <c r="B343" t="s">
        <v>222</v>
      </c>
      <c r="C343">
        <v>520</v>
      </c>
      <c r="D343" t="s">
        <v>0</v>
      </c>
      <c r="E343">
        <v>387</v>
      </c>
      <c r="F343">
        <v>464</v>
      </c>
      <c r="G343">
        <v>4313</v>
      </c>
      <c r="H343" t="s">
        <v>1447</v>
      </c>
    </row>
    <row r="344" spans="1:8">
      <c r="A344" t="s">
        <v>1565</v>
      </c>
      <c r="B344" t="s">
        <v>222</v>
      </c>
      <c r="C344">
        <v>520</v>
      </c>
      <c r="D344" t="s">
        <v>1</v>
      </c>
      <c r="E344">
        <v>97</v>
      </c>
      <c r="F344">
        <v>211</v>
      </c>
      <c r="G344">
        <v>1823</v>
      </c>
      <c r="H344" t="s">
        <v>1448</v>
      </c>
    </row>
    <row r="345" spans="1:8">
      <c r="A345" t="s">
        <v>1565</v>
      </c>
      <c r="B345" t="s">
        <v>222</v>
      </c>
      <c r="C345">
        <v>520</v>
      </c>
      <c r="D345" t="s">
        <v>24</v>
      </c>
      <c r="E345">
        <v>1</v>
      </c>
      <c r="F345">
        <v>96</v>
      </c>
      <c r="G345">
        <v>10</v>
      </c>
      <c r="H345" t="s">
        <v>24</v>
      </c>
    </row>
    <row r="346" spans="1:8">
      <c r="A346" t="s">
        <v>1565</v>
      </c>
      <c r="B346" t="s">
        <v>222</v>
      </c>
      <c r="C346">
        <v>520</v>
      </c>
      <c r="D346" t="s">
        <v>2</v>
      </c>
      <c r="E346">
        <v>248</v>
      </c>
      <c r="F346">
        <v>379</v>
      </c>
      <c r="G346">
        <v>1141</v>
      </c>
      <c r="H346" t="s">
        <v>1449</v>
      </c>
    </row>
    <row r="347" spans="1:8">
      <c r="A347" t="s">
        <v>1566</v>
      </c>
      <c r="B347" t="s">
        <v>223</v>
      </c>
      <c r="C347">
        <v>482</v>
      </c>
      <c r="D347" t="s">
        <v>1</v>
      </c>
      <c r="E347">
        <v>87</v>
      </c>
      <c r="F347">
        <v>201</v>
      </c>
      <c r="G347">
        <v>1823</v>
      </c>
      <c r="H347" t="s">
        <v>1448</v>
      </c>
    </row>
    <row r="348" spans="1:8">
      <c r="A348" t="s">
        <v>1566</v>
      </c>
      <c r="B348" t="s">
        <v>223</v>
      </c>
      <c r="C348">
        <v>482</v>
      </c>
      <c r="D348" t="s">
        <v>1</v>
      </c>
      <c r="E348">
        <v>213</v>
      </c>
      <c r="F348">
        <v>334</v>
      </c>
      <c r="G348">
        <v>1823</v>
      </c>
      <c r="H348" t="s">
        <v>1448</v>
      </c>
    </row>
    <row r="349" spans="1:8">
      <c r="A349" t="s">
        <v>1566</v>
      </c>
      <c r="B349" t="s">
        <v>223</v>
      </c>
      <c r="C349">
        <v>482</v>
      </c>
      <c r="D349" t="s">
        <v>4</v>
      </c>
      <c r="E349">
        <v>352</v>
      </c>
      <c r="F349">
        <v>480</v>
      </c>
      <c r="G349">
        <v>11311</v>
      </c>
      <c r="H349" t="s">
        <v>1452</v>
      </c>
    </row>
    <row r="350" spans="1:8">
      <c r="A350" t="s">
        <v>1567</v>
      </c>
      <c r="B350" t="s">
        <v>224</v>
      </c>
      <c r="C350">
        <v>497</v>
      </c>
      <c r="D350" t="s">
        <v>1</v>
      </c>
      <c r="E350">
        <v>79</v>
      </c>
      <c r="F350">
        <v>198</v>
      </c>
      <c r="G350">
        <v>1823</v>
      </c>
      <c r="H350" t="s">
        <v>1448</v>
      </c>
    </row>
    <row r="351" spans="1:8">
      <c r="A351" t="s">
        <v>1567</v>
      </c>
      <c r="B351" t="s">
        <v>224</v>
      </c>
      <c r="C351">
        <v>497</v>
      </c>
      <c r="D351" t="s">
        <v>1</v>
      </c>
      <c r="E351">
        <v>210</v>
      </c>
      <c r="F351">
        <v>328</v>
      </c>
      <c r="G351">
        <v>1823</v>
      </c>
      <c r="H351" t="s">
        <v>1448</v>
      </c>
    </row>
    <row r="352" spans="1:8">
      <c r="A352" t="s">
        <v>1567</v>
      </c>
      <c r="B352" t="s">
        <v>224</v>
      </c>
      <c r="C352">
        <v>497</v>
      </c>
      <c r="D352" t="s">
        <v>4</v>
      </c>
      <c r="E352">
        <v>371</v>
      </c>
      <c r="F352">
        <v>495</v>
      </c>
      <c r="G352">
        <v>11311</v>
      </c>
      <c r="H352" t="s">
        <v>1452</v>
      </c>
    </row>
    <row r="353" spans="1:8">
      <c r="A353" t="s">
        <v>1568</v>
      </c>
      <c r="B353" t="s">
        <v>225</v>
      </c>
      <c r="C353">
        <v>509</v>
      </c>
      <c r="D353" t="s">
        <v>1</v>
      </c>
      <c r="E353">
        <v>115</v>
      </c>
      <c r="F353">
        <v>227</v>
      </c>
      <c r="G353">
        <v>1823</v>
      </c>
      <c r="H353" t="s">
        <v>1448</v>
      </c>
    </row>
    <row r="354" spans="1:8">
      <c r="A354" t="s">
        <v>1568</v>
      </c>
      <c r="B354" t="s">
        <v>225</v>
      </c>
      <c r="C354">
        <v>509</v>
      </c>
      <c r="D354" t="s">
        <v>1</v>
      </c>
      <c r="E354">
        <v>251</v>
      </c>
      <c r="F354">
        <v>366</v>
      </c>
      <c r="G354">
        <v>1823</v>
      </c>
      <c r="H354" t="s">
        <v>1448</v>
      </c>
    </row>
    <row r="355" spans="1:8">
      <c r="A355" t="s">
        <v>1568</v>
      </c>
      <c r="B355" t="s">
        <v>225</v>
      </c>
      <c r="C355">
        <v>509</v>
      </c>
      <c r="D355" t="s">
        <v>4</v>
      </c>
      <c r="E355">
        <v>383</v>
      </c>
      <c r="F355">
        <v>507</v>
      </c>
      <c r="G355">
        <v>11311</v>
      </c>
      <c r="H355" t="s">
        <v>1452</v>
      </c>
    </row>
    <row r="356" spans="1:8">
      <c r="A356" t="s">
        <v>1569</v>
      </c>
      <c r="B356" t="s">
        <v>226</v>
      </c>
      <c r="C356">
        <v>481</v>
      </c>
      <c r="D356" t="s">
        <v>1</v>
      </c>
      <c r="E356">
        <v>212</v>
      </c>
      <c r="F356">
        <v>329</v>
      </c>
      <c r="G356">
        <v>1823</v>
      </c>
      <c r="H356" t="s">
        <v>1448</v>
      </c>
    </row>
    <row r="357" spans="1:8">
      <c r="A357" t="s">
        <v>1569</v>
      </c>
      <c r="B357" t="s">
        <v>226</v>
      </c>
      <c r="C357">
        <v>481</v>
      </c>
      <c r="D357" t="s">
        <v>4</v>
      </c>
      <c r="E357">
        <v>355</v>
      </c>
      <c r="F357">
        <v>480</v>
      </c>
      <c r="G357">
        <v>11311</v>
      </c>
      <c r="H357" t="s">
        <v>1452</v>
      </c>
    </row>
    <row r="358" spans="1:8">
      <c r="A358" t="s">
        <v>1570</v>
      </c>
      <c r="B358" t="s">
        <v>227</v>
      </c>
      <c r="C358">
        <v>420</v>
      </c>
      <c r="D358" t="s">
        <v>1</v>
      </c>
      <c r="E358">
        <v>84</v>
      </c>
      <c r="F358">
        <v>201</v>
      </c>
      <c r="G358">
        <v>1823</v>
      </c>
      <c r="H358" t="s">
        <v>1448</v>
      </c>
    </row>
    <row r="359" spans="1:8">
      <c r="A359" t="s">
        <v>1570</v>
      </c>
      <c r="B359" t="s">
        <v>227</v>
      </c>
      <c r="C359">
        <v>420</v>
      </c>
      <c r="D359" t="s">
        <v>3</v>
      </c>
      <c r="E359">
        <v>1</v>
      </c>
      <c r="F359">
        <v>38</v>
      </c>
      <c r="G359">
        <v>83</v>
      </c>
      <c r="H359" t="s">
        <v>3</v>
      </c>
    </row>
    <row r="360" spans="1:8">
      <c r="A360" t="s">
        <v>1570</v>
      </c>
      <c r="B360" t="s">
        <v>227</v>
      </c>
      <c r="C360">
        <v>420</v>
      </c>
      <c r="D360" t="s">
        <v>2</v>
      </c>
      <c r="E360">
        <v>237</v>
      </c>
      <c r="F360">
        <v>368</v>
      </c>
      <c r="G360">
        <v>1141</v>
      </c>
      <c r="H360" t="s">
        <v>1449</v>
      </c>
    </row>
    <row r="361" spans="1:8">
      <c r="A361" t="s">
        <v>1571</v>
      </c>
      <c r="B361" t="s">
        <v>228</v>
      </c>
      <c r="C361">
        <v>481</v>
      </c>
      <c r="D361" t="s">
        <v>1</v>
      </c>
      <c r="E361">
        <v>212</v>
      </c>
      <c r="F361">
        <v>329</v>
      </c>
      <c r="G361">
        <v>1823</v>
      </c>
      <c r="H361" t="s">
        <v>1448</v>
      </c>
    </row>
    <row r="362" spans="1:8">
      <c r="A362" t="s">
        <v>1571</v>
      </c>
      <c r="B362" t="s">
        <v>228</v>
      </c>
      <c r="C362">
        <v>481</v>
      </c>
      <c r="D362" t="s">
        <v>4</v>
      </c>
      <c r="E362">
        <v>355</v>
      </c>
      <c r="F362">
        <v>480</v>
      </c>
      <c r="G362">
        <v>11311</v>
      </c>
      <c r="H362" t="s">
        <v>1452</v>
      </c>
    </row>
    <row r="363" spans="1:8">
      <c r="A363" t="s">
        <v>1572</v>
      </c>
      <c r="B363" t="s">
        <v>229</v>
      </c>
      <c r="C363">
        <v>420</v>
      </c>
      <c r="D363" t="s">
        <v>1</v>
      </c>
      <c r="E363">
        <v>84</v>
      </c>
      <c r="F363">
        <v>201</v>
      </c>
      <c r="G363">
        <v>1823</v>
      </c>
      <c r="H363" t="s">
        <v>1448</v>
      </c>
    </row>
    <row r="364" spans="1:8">
      <c r="A364" t="s">
        <v>1572</v>
      </c>
      <c r="B364" t="s">
        <v>229</v>
      </c>
      <c r="C364">
        <v>420</v>
      </c>
      <c r="D364" t="s">
        <v>3</v>
      </c>
      <c r="E364">
        <v>1</v>
      </c>
      <c r="F364">
        <v>38</v>
      </c>
      <c r="G364">
        <v>83</v>
      </c>
      <c r="H364" t="s">
        <v>3</v>
      </c>
    </row>
    <row r="365" spans="1:8">
      <c r="A365" t="s">
        <v>1572</v>
      </c>
      <c r="B365" t="s">
        <v>229</v>
      </c>
      <c r="C365">
        <v>420</v>
      </c>
      <c r="D365" t="s">
        <v>2</v>
      </c>
      <c r="E365">
        <v>237</v>
      </c>
      <c r="F365">
        <v>368</v>
      </c>
      <c r="G365">
        <v>1141</v>
      </c>
      <c r="H365" t="s">
        <v>1449</v>
      </c>
    </row>
    <row r="366" spans="1:8">
      <c r="A366" t="s">
        <v>1573</v>
      </c>
      <c r="B366" t="s">
        <v>230</v>
      </c>
      <c r="C366">
        <v>491</v>
      </c>
      <c r="D366" t="s">
        <v>0</v>
      </c>
      <c r="E366">
        <v>373</v>
      </c>
      <c r="F366">
        <v>449</v>
      </c>
      <c r="G366">
        <v>4313</v>
      </c>
      <c r="H366" t="s">
        <v>1447</v>
      </c>
    </row>
    <row r="367" spans="1:8">
      <c r="A367" t="s">
        <v>1573</v>
      </c>
      <c r="B367" t="s">
        <v>230</v>
      </c>
      <c r="C367">
        <v>491</v>
      </c>
      <c r="D367" t="s">
        <v>1</v>
      </c>
      <c r="E367">
        <v>82</v>
      </c>
      <c r="F367">
        <v>197</v>
      </c>
      <c r="G367">
        <v>1823</v>
      </c>
      <c r="H367" t="s">
        <v>1448</v>
      </c>
    </row>
    <row r="368" spans="1:8">
      <c r="A368" t="s">
        <v>1573</v>
      </c>
      <c r="B368" t="s">
        <v>230</v>
      </c>
      <c r="C368">
        <v>491</v>
      </c>
      <c r="D368" t="s">
        <v>2</v>
      </c>
      <c r="E368">
        <v>236</v>
      </c>
      <c r="F368">
        <v>367</v>
      </c>
      <c r="G368">
        <v>1141</v>
      </c>
      <c r="H368" t="s">
        <v>1449</v>
      </c>
    </row>
    <row r="369" spans="1:8">
      <c r="A369" t="s">
        <v>1574</v>
      </c>
      <c r="B369" t="s">
        <v>231</v>
      </c>
      <c r="C369">
        <v>378</v>
      </c>
      <c r="D369" t="s">
        <v>1</v>
      </c>
      <c r="E369">
        <v>94</v>
      </c>
      <c r="F369">
        <v>209</v>
      </c>
      <c r="G369">
        <v>1823</v>
      </c>
      <c r="H369" t="s">
        <v>1448</v>
      </c>
    </row>
    <row r="370" spans="1:8">
      <c r="A370" t="s">
        <v>1574</v>
      </c>
      <c r="B370" t="s">
        <v>231</v>
      </c>
      <c r="C370">
        <v>378</v>
      </c>
      <c r="D370" t="s">
        <v>9</v>
      </c>
      <c r="E370">
        <v>2</v>
      </c>
      <c r="F370">
        <v>91</v>
      </c>
      <c r="G370">
        <v>13</v>
      </c>
      <c r="H370" t="s">
        <v>9</v>
      </c>
    </row>
    <row r="371" spans="1:8">
      <c r="A371" t="s">
        <v>1574</v>
      </c>
      <c r="B371" t="s">
        <v>231</v>
      </c>
      <c r="C371">
        <v>378</v>
      </c>
      <c r="D371" t="s">
        <v>2</v>
      </c>
      <c r="E371">
        <v>246</v>
      </c>
      <c r="F371">
        <v>377</v>
      </c>
      <c r="G371">
        <v>1141</v>
      </c>
      <c r="H371" t="s">
        <v>1449</v>
      </c>
    </row>
    <row r="372" spans="1:8">
      <c r="A372" t="s">
        <v>1575</v>
      </c>
      <c r="B372" t="s">
        <v>232</v>
      </c>
      <c r="C372">
        <v>450</v>
      </c>
      <c r="D372" t="s">
        <v>0</v>
      </c>
      <c r="E372">
        <v>373</v>
      </c>
      <c r="F372">
        <v>450</v>
      </c>
      <c r="G372">
        <v>4313</v>
      </c>
      <c r="H372" t="s">
        <v>1447</v>
      </c>
    </row>
    <row r="373" spans="1:8">
      <c r="A373" t="s">
        <v>1575</v>
      </c>
      <c r="B373" t="s">
        <v>232</v>
      </c>
      <c r="C373">
        <v>450</v>
      </c>
      <c r="D373" t="s">
        <v>1</v>
      </c>
      <c r="E373">
        <v>83</v>
      </c>
      <c r="F373">
        <v>198</v>
      </c>
      <c r="G373">
        <v>1823</v>
      </c>
      <c r="H373" t="s">
        <v>1448</v>
      </c>
    </row>
    <row r="374" spans="1:8">
      <c r="A374" t="s">
        <v>1575</v>
      </c>
      <c r="B374" t="s">
        <v>232</v>
      </c>
      <c r="C374">
        <v>450</v>
      </c>
      <c r="D374" t="s">
        <v>10</v>
      </c>
      <c r="E374">
        <v>1</v>
      </c>
      <c r="F374">
        <v>59</v>
      </c>
      <c r="G374">
        <v>13</v>
      </c>
      <c r="H374" t="s">
        <v>10</v>
      </c>
    </row>
    <row r="375" spans="1:8">
      <c r="A375" t="s">
        <v>1575</v>
      </c>
      <c r="B375" t="s">
        <v>232</v>
      </c>
      <c r="C375">
        <v>450</v>
      </c>
      <c r="D375" t="s">
        <v>2</v>
      </c>
      <c r="E375">
        <v>235</v>
      </c>
      <c r="F375">
        <v>366</v>
      </c>
      <c r="G375">
        <v>1141</v>
      </c>
      <c r="H375" t="s">
        <v>1449</v>
      </c>
    </row>
    <row r="376" spans="1:8">
      <c r="A376" t="s">
        <v>1576</v>
      </c>
      <c r="B376" t="s">
        <v>233</v>
      </c>
      <c r="C376">
        <v>520</v>
      </c>
      <c r="D376" t="s">
        <v>0</v>
      </c>
      <c r="E376">
        <v>382</v>
      </c>
      <c r="F376">
        <v>459</v>
      </c>
      <c r="G376">
        <v>4313</v>
      </c>
      <c r="H376" t="s">
        <v>1447</v>
      </c>
    </row>
    <row r="377" spans="1:8">
      <c r="A377" t="s">
        <v>1576</v>
      </c>
      <c r="B377" t="s">
        <v>233</v>
      </c>
      <c r="C377">
        <v>520</v>
      </c>
      <c r="D377" t="s">
        <v>1</v>
      </c>
      <c r="E377">
        <v>92</v>
      </c>
      <c r="F377">
        <v>207</v>
      </c>
      <c r="G377">
        <v>1823</v>
      </c>
      <c r="H377" t="s">
        <v>1448</v>
      </c>
    </row>
    <row r="378" spans="1:8">
      <c r="A378" t="s">
        <v>1576</v>
      </c>
      <c r="B378" t="s">
        <v>233</v>
      </c>
      <c r="C378">
        <v>520</v>
      </c>
      <c r="D378" t="s">
        <v>2</v>
      </c>
      <c r="E378">
        <v>244</v>
      </c>
      <c r="F378">
        <v>375</v>
      </c>
      <c r="G378">
        <v>1141</v>
      </c>
      <c r="H378" t="s">
        <v>1449</v>
      </c>
    </row>
    <row r="379" spans="1:8">
      <c r="A379" t="s">
        <v>1577</v>
      </c>
      <c r="B379" t="s">
        <v>234</v>
      </c>
      <c r="C379">
        <v>461</v>
      </c>
      <c r="D379" t="s">
        <v>1</v>
      </c>
      <c r="E379">
        <v>79</v>
      </c>
      <c r="F379">
        <v>193</v>
      </c>
      <c r="G379">
        <v>1823</v>
      </c>
      <c r="H379" t="s">
        <v>1448</v>
      </c>
    </row>
    <row r="380" spans="1:8">
      <c r="A380" t="s">
        <v>1577</v>
      </c>
      <c r="B380" t="s">
        <v>234</v>
      </c>
      <c r="C380">
        <v>461</v>
      </c>
      <c r="D380" t="s">
        <v>1</v>
      </c>
      <c r="E380">
        <v>205</v>
      </c>
      <c r="F380">
        <v>322</v>
      </c>
      <c r="G380">
        <v>1823</v>
      </c>
      <c r="H380" t="s">
        <v>1448</v>
      </c>
    </row>
    <row r="381" spans="1:8">
      <c r="A381" t="s">
        <v>1577</v>
      </c>
      <c r="B381" t="s">
        <v>234</v>
      </c>
      <c r="C381">
        <v>461</v>
      </c>
      <c r="D381" t="s">
        <v>4</v>
      </c>
      <c r="E381">
        <v>340</v>
      </c>
      <c r="F381">
        <v>459</v>
      </c>
      <c r="G381">
        <v>11311</v>
      </c>
      <c r="H381" t="s">
        <v>1452</v>
      </c>
    </row>
    <row r="382" spans="1:8">
      <c r="A382" t="s">
        <v>1578</v>
      </c>
      <c r="B382" t="s">
        <v>235</v>
      </c>
      <c r="C382">
        <v>386</v>
      </c>
      <c r="D382" t="s">
        <v>1</v>
      </c>
      <c r="E382">
        <v>102</v>
      </c>
      <c r="F382">
        <v>217</v>
      </c>
      <c r="G382">
        <v>1823</v>
      </c>
      <c r="H382" t="s">
        <v>1448</v>
      </c>
    </row>
    <row r="383" spans="1:8">
      <c r="A383" t="s">
        <v>1578</v>
      </c>
      <c r="B383" t="s">
        <v>235</v>
      </c>
      <c r="C383">
        <v>386</v>
      </c>
      <c r="D383" t="s">
        <v>9</v>
      </c>
      <c r="E383">
        <v>1</v>
      </c>
      <c r="F383">
        <v>99</v>
      </c>
      <c r="G383">
        <v>13</v>
      </c>
      <c r="H383" t="s">
        <v>9</v>
      </c>
    </row>
    <row r="384" spans="1:8">
      <c r="A384" t="s">
        <v>1578</v>
      </c>
      <c r="B384" t="s">
        <v>235</v>
      </c>
      <c r="C384">
        <v>386</v>
      </c>
      <c r="D384" t="s">
        <v>2</v>
      </c>
      <c r="E384">
        <v>254</v>
      </c>
      <c r="F384">
        <v>385</v>
      </c>
      <c r="G384">
        <v>1141</v>
      </c>
      <c r="H384" t="s">
        <v>1449</v>
      </c>
    </row>
    <row r="385" spans="1:8">
      <c r="A385" t="s">
        <v>1579</v>
      </c>
      <c r="B385" t="s">
        <v>236</v>
      </c>
      <c r="C385">
        <v>450</v>
      </c>
      <c r="D385" t="s">
        <v>0</v>
      </c>
      <c r="E385">
        <v>373</v>
      </c>
      <c r="F385">
        <v>450</v>
      </c>
      <c r="G385">
        <v>4313</v>
      </c>
      <c r="H385" t="s">
        <v>1447</v>
      </c>
    </row>
    <row r="386" spans="1:8">
      <c r="A386" t="s">
        <v>1579</v>
      </c>
      <c r="B386" t="s">
        <v>236</v>
      </c>
      <c r="C386">
        <v>450</v>
      </c>
      <c r="D386" t="s">
        <v>1</v>
      </c>
      <c r="E386">
        <v>83</v>
      </c>
      <c r="F386">
        <v>198</v>
      </c>
      <c r="G386">
        <v>1823</v>
      </c>
      <c r="H386" t="s">
        <v>1448</v>
      </c>
    </row>
    <row r="387" spans="1:8">
      <c r="A387" t="s">
        <v>1579</v>
      </c>
      <c r="B387" t="s">
        <v>236</v>
      </c>
      <c r="C387">
        <v>450</v>
      </c>
      <c r="D387" t="s">
        <v>10</v>
      </c>
      <c r="E387">
        <v>1</v>
      </c>
      <c r="F387">
        <v>59</v>
      </c>
      <c r="G387">
        <v>13</v>
      </c>
      <c r="H387" t="s">
        <v>10</v>
      </c>
    </row>
    <row r="388" spans="1:8">
      <c r="A388" t="s">
        <v>1579</v>
      </c>
      <c r="B388" t="s">
        <v>236</v>
      </c>
      <c r="C388">
        <v>450</v>
      </c>
      <c r="D388" t="s">
        <v>2</v>
      </c>
      <c r="E388">
        <v>235</v>
      </c>
      <c r="F388">
        <v>366</v>
      </c>
      <c r="G388">
        <v>1141</v>
      </c>
      <c r="H388" t="s">
        <v>1449</v>
      </c>
    </row>
    <row r="389" spans="1:8">
      <c r="A389" t="s">
        <v>1580</v>
      </c>
      <c r="B389" t="s">
        <v>237</v>
      </c>
      <c r="C389">
        <v>461</v>
      </c>
      <c r="D389" t="s">
        <v>1</v>
      </c>
      <c r="E389">
        <v>79</v>
      </c>
      <c r="F389">
        <v>193</v>
      </c>
      <c r="G389">
        <v>1823</v>
      </c>
      <c r="H389" t="s">
        <v>1448</v>
      </c>
    </row>
    <row r="390" spans="1:8">
      <c r="A390" t="s">
        <v>1580</v>
      </c>
      <c r="B390" t="s">
        <v>237</v>
      </c>
      <c r="C390">
        <v>461</v>
      </c>
      <c r="D390" t="s">
        <v>1</v>
      </c>
      <c r="E390">
        <v>205</v>
      </c>
      <c r="F390">
        <v>322</v>
      </c>
      <c r="G390">
        <v>1823</v>
      </c>
      <c r="H390" t="s">
        <v>1448</v>
      </c>
    </row>
    <row r="391" spans="1:8">
      <c r="A391" t="s">
        <v>1580</v>
      </c>
      <c r="B391" t="s">
        <v>237</v>
      </c>
      <c r="C391">
        <v>461</v>
      </c>
      <c r="D391" t="s">
        <v>4</v>
      </c>
      <c r="E391">
        <v>340</v>
      </c>
      <c r="F391">
        <v>459</v>
      </c>
      <c r="G391">
        <v>11311</v>
      </c>
      <c r="H391" t="s">
        <v>1452</v>
      </c>
    </row>
    <row r="392" spans="1:8">
      <c r="A392" t="s">
        <v>1581</v>
      </c>
      <c r="B392" t="s">
        <v>238</v>
      </c>
      <c r="C392">
        <v>518</v>
      </c>
      <c r="D392" t="s">
        <v>0</v>
      </c>
      <c r="E392">
        <v>382</v>
      </c>
      <c r="F392">
        <v>459</v>
      </c>
      <c r="G392">
        <v>4313</v>
      </c>
      <c r="H392" t="s">
        <v>1447</v>
      </c>
    </row>
    <row r="393" spans="1:8">
      <c r="A393" t="s">
        <v>1581</v>
      </c>
      <c r="B393" t="s">
        <v>238</v>
      </c>
      <c r="C393">
        <v>518</v>
      </c>
      <c r="D393" t="s">
        <v>1</v>
      </c>
      <c r="E393">
        <v>92</v>
      </c>
      <c r="F393">
        <v>207</v>
      </c>
      <c r="G393">
        <v>1823</v>
      </c>
      <c r="H393" t="s">
        <v>1448</v>
      </c>
    </row>
    <row r="394" spans="1:8">
      <c r="A394" t="s">
        <v>1581</v>
      </c>
      <c r="B394" t="s">
        <v>238</v>
      </c>
      <c r="C394">
        <v>518</v>
      </c>
      <c r="D394" t="s">
        <v>2</v>
      </c>
      <c r="E394">
        <v>244</v>
      </c>
      <c r="F394">
        <v>375</v>
      </c>
      <c r="G394">
        <v>1141</v>
      </c>
      <c r="H394" t="s">
        <v>1449</v>
      </c>
    </row>
    <row r="395" spans="1:8">
      <c r="A395" t="s">
        <v>1582</v>
      </c>
      <c r="B395" t="s">
        <v>239</v>
      </c>
      <c r="C395">
        <v>520</v>
      </c>
      <c r="D395" t="s">
        <v>0</v>
      </c>
      <c r="E395">
        <v>382</v>
      </c>
      <c r="F395">
        <v>459</v>
      </c>
      <c r="G395">
        <v>4313</v>
      </c>
      <c r="H395" t="s">
        <v>1447</v>
      </c>
    </row>
    <row r="396" spans="1:8">
      <c r="A396" t="s">
        <v>1582</v>
      </c>
      <c r="B396" t="s">
        <v>239</v>
      </c>
      <c r="C396">
        <v>520</v>
      </c>
      <c r="D396" t="s">
        <v>1</v>
      </c>
      <c r="E396">
        <v>92</v>
      </c>
      <c r="F396">
        <v>207</v>
      </c>
      <c r="G396">
        <v>1823</v>
      </c>
      <c r="H396" t="s">
        <v>1448</v>
      </c>
    </row>
    <row r="397" spans="1:8">
      <c r="A397" t="s">
        <v>1582</v>
      </c>
      <c r="B397" t="s">
        <v>239</v>
      </c>
      <c r="C397">
        <v>520</v>
      </c>
      <c r="D397" t="s">
        <v>2</v>
      </c>
      <c r="E397">
        <v>244</v>
      </c>
      <c r="F397">
        <v>375</v>
      </c>
      <c r="G397">
        <v>1141</v>
      </c>
      <c r="H397" t="s">
        <v>1449</v>
      </c>
    </row>
    <row r="398" spans="1:8">
      <c r="A398" t="s">
        <v>1583</v>
      </c>
      <c r="B398" t="s">
        <v>240</v>
      </c>
      <c r="C398">
        <v>378</v>
      </c>
      <c r="D398" t="s">
        <v>1</v>
      </c>
      <c r="E398">
        <v>94</v>
      </c>
      <c r="F398">
        <v>209</v>
      </c>
      <c r="G398">
        <v>1823</v>
      </c>
      <c r="H398" t="s">
        <v>1448</v>
      </c>
    </row>
    <row r="399" spans="1:8">
      <c r="A399" t="s">
        <v>1583</v>
      </c>
      <c r="B399" t="s">
        <v>240</v>
      </c>
      <c r="C399">
        <v>378</v>
      </c>
      <c r="D399" t="s">
        <v>9</v>
      </c>
      <c r="E399">
        <v>2</v>
      </c>
      <c r="F399">
        <v>91</v>
      </c>
      <c r="G399">
        <v>13</v>
      </c>
      <c r="H399" t="s">
        <v>9</v>
      </c>
    </row>
    <row r="400" spans="1:8">
      <c r="A400" t="s">
        <v>1583</v>
      </c>
      <c r="B400" t="s">
        <v>240</v>
      </c>
      <c r="C400">
        <v>378</v>
      </c>
      <c r="D400" t="s">
        <v>2</v>
      </c>
      <c r="E400">
        <v>246</v>
      </c>
      <c r="F400">
        <v>377</v>
      </c>
      <c r="G400">
        <v>1141</v>
      </c>
      <c r="H400" t="s">
        <v>1449</v>
      </c>
    </row>
    <row r="401" spans="1:8">
      <c r="A401" t="s">
        <v>1584</v>
      </c>
      <c r="B401" t="s">
        <v>241</v>
      </c>
      <c r="C401">
        <v>450</v>
      </c>
      <c r="D401" t="s">
        <v>0</v>
      </c>
      <c r="E401">
        <v>373</v>
      </c>
      <c r="F401">
        <v>450</v>
      </c>
      <c r="G401">
        <v>4313</v>
      </c>
      <c r="H401" t="s">
        <v>1447</v>
      </c>
    </row>
    <row r="402" spans="1:8">
      <c r="A402" t="s">
        <v>1584</v>
      </c>
      <c r="B402" t="s">
        <v>241</v>
      </c>
      <c r="C402">
        <v>450</v>
      </c>
      <c r="D402" t="s">
        <v>1</v>
      </c>
      <c r="E402">
        <v>83</v>
      </c>
      <c r="F402">
        <v>198</v>
      </c>
      <c r="G402">
        <v>1823</v>
      </c>
      <c r="H402" t="s">
        <v>1448</v>
      </c>
    </row>
    <row r="403" spans="1:8">
      <c r="A403" t="s">
        <v>1584</v>
      </c>
      <c r="B403" t="s">
        <v>241</v>
      </c>
      <c r="C403">
        <v>450</v>
      </c>
      <c r="D403" t="s">
        <v>10</v>
      </c>
      <c r="E403">
        <v>1</v>
      </c>
      <c r="F403">
        <v>59</v>
      </c>
      <c r="G403">
        <v>13</v>
      </c>
      <c r="H403" t="s">
        <v>10</v>
      </c>
    </row>
    <row r="404" spans="1:8">
      <c r="A404" t="s">
        <v>1584</v>
      </c>
      <c r="B404" t="s">
        <v>241</v>
      </c>
      <c r="C404">
        <v>450</v>
      </c>
      <c r="D404" t="s">
        <v>2</v>
      </c>
      <c r="E404">
        <v>235</v>
      </c>
      <c r="F404">
        <v>366</v>
      </c>
      <c r="G404">
        <v>1141</v>
      </c>
      <c r="H404" t="s">
        <v>1449</v>
      </c>
    </row>
    <row r="405" spans="1:8">
      <c r="A405" t="s">
        <v>1585</v>
      </c>
      <c r="B405" t="s">
        <v>242</v>
      </c>
      <c r="C405">
        <v>461</v>
      </c>
      <c r="D405" t="s">
        <v>1</v>
      </c>
      <c r="E405">
        <v>79</v>
      </c>
      <c r="F405">
        <v>193</v>
      </c>
      <c r="G405">
        <v>1823</v>
      </c>
      <c r="H405" t="s">
        <v>1448</v>
      </c>
    </row>
    <row r="406" spans="1:8">
      <c r="A406" t="s">
        <v>1585</v>
      </c>
      <c r="B406" t="s">
        <v>242</v>
      </c>
      <c r="C406">
        <v>461</v>
      </c>
      <c r="D406" t="s">
        <v>1</v>
      </c>
      <c r="E406">
        <v>205</v>
      </c>
      <c r="F406">
        <v>322</v>
      </c>
      <c r="G406">
        <v>1823</v>
      </c>
      <c r="H406" t="s">
        <v>1448</v>
      </c>
    </row>
    <row r="407" spans="1:8">
      <c r="A407" t="s">
        <v>1585</v>
      </c>
      <c r="B407" t="s">
        <v>242</v>
      </c>
      <c r="C407">
        <v>461</v>
      </c>
      <c r="D407" t="s">
        <v>4</v>
      </c>
      <c r="E407">
        <v>340</v>
      </c>
      <c r="F407">
        <v>459</v>
      </c>
      <c r="G407">
        <v>11311</v>
      </c>
      <c r="H407" t="s">
        <v>1452</v>
      </c>
    </row>
    <row r="408" spans="1:8">
      <c r="A408" t="s">
        <v>1586</v>
      </c>
      <c r="B408" t="s">
        <v>243</v>
      </c>
      <c r="C408">
        <v>450</v>
      </c>
      <c r="D408" t="s">
        <v>0</v>
      </c>
      <c r="E408">
        <v>373</v>
      </c>
      <c r="F408">
        <v>450</v>
      </c>
      <c r="G408">
        <v>4313</v>
      </c>
      <c r="H408" t="s">
        <v>1447</v>
      </c>
    </row>
    <row r="409" spans="1:8">
      <c r="A409" t="s">
        <v>1586</v>
      </c>
      <c r="B409" t="s">
        <v>243</v>
      </c>
      <c r="C409">
        <v>450</v>
      </c>
      <c r="D409" t="s">
        <v>1</v>
      </c>
      <c r="E409">
        <v>83</v>
      </c>
      <c r="F409">
        <v>198</v>
      </c>
      <c r="G409">
        <v>1823</v>
      </c>
      <c r="H409" t="s">
        <v>1448</v>
      </c>
    </row>
    <row r="410" spans="1:8">
      <c r="A410" t="s">
        <v>1586</v>
      </c>
      <c r="B410" t="s">
        <v>243</v>
      </c>
      <c r="C410">
        <v>450</v>
      </c>
      <c r="D410" t="s">
        <v>10</v>
      </c>
      <c r="E410">
        <v>1</v>
      </c>
      <c r="F410">
        <v>59</v>
      </c>
      <c r="G410">
        <v>13</v>
      </c>
      <c r="H410" t="s">
        <v>10</v>
      </c>
    </row>
    <row r="411" spans="1:8">
      <c r="A411" t="s">
        <v>1586</v>
      </c>
      <c r="B411" t="s">
        <v>243</v>
      </c>
      <c r="C411">
        <v>450</v>
      </c>
      <c r="D411" t="s">
        <v>2</v>
      </c>
      <c r="E411">
        <v>235</v>
      </c>
      <c r="F411">
        <v>366</v>
      </c>
      <c r="G411">
        <v>1141</v>
      </c>
      <c r="H411" t="s">
        <v>1449</v>
      </c>
    </row>
    <row r="412" spans="1:8">
      <c r="A412" t="s">
        <v>1587</v>
      </c>
      <c r="B412" t="s">
        <v>244</v>
      </c>
      <c r="C412">
        <v>378</v>
      </c>
      <c r="D412" t="s">
        <v>1</v>
      </c>
      <c r="E412">
        <v>94</v>
      </c>
      <c r="F412">
        <v>209</v>
      </c>
      <c r="G412">
        <v>1823</v>
      </c>
      <c r="H412" t="s">
        <v>1448</v>
      </c>
    </row>
    <row r="413" spans="1:8">
      <c r="A413" t="s">
        <v>1587</v>
      </c>
      <c r="B413" t="s">
        <v>244</v>
      </c>
      <c r="C413">
        <v>378</v>
      </c>
      <c r="D413" t="s">
        <v>9</v>
      </c>
      <c r="E413">
        <v>2</v>
      </c>
      <c r="F413">
        <v>91</v>
      </c>
      <c r="G413">
        <v>13</v>
      </c>
      <c r="H413" t="s">
        <v>9</v>
      </c>
    </row>
    <row r="414" spans="1:8">
      <c r="A414" t="s">
        <v>1587</v>
      </c>
      <c r="B414" t="s">
        <v>244</v>
      </c>
      <c r="C414">
        <v>378</v>
      </c>
      <c r="D414" t="s">
        <v>2</v>
      </c>
      <c r="E414">
        <v>246</v>
      </c>
      <c r="F414">
        <v>377</v>
      </c>
      <c r="G414">
        <v>1141</v>
      </c>
      <c r="H414" t="s">
        <v>1449</v>
      </c>
    </row>
    <row r="415" spans="1:8">
      <c r="A415" t="s">
        <v>1588</v>
      </c>
      <c r="B415" t="s">
        <v>245</v>
      </c>
      <c r="C415">
        <v>518</v>
      </c>
      <c r="D415" t="s">
        <v>0</v>
      </c>
      <c r="E415">
        <v>382</v>
      </c>
      <c r="F415">
        <v>459</v>
      </c>
      <c r="G415">
        <v>4313</v>
      </c>
      <c r="H415" t="s">
        <v>1447</v>
      </c>
    </row>
    <row r="416" spans="1:8">
      <c r="A416" t="s">
        <v>1588</v>
      </c>
      <c r="B416" t="s">
        <v>245</v>
      </c>
      <c r="C416">
        <v>518</v>
      </c>
      <c r="D416" t="s">
        <v>1</v>
      </c>
      <c r="E416">
        <v>92</v>
      </c>
      <c r="F416">
        <v>207</v>
      </c>
      <c r="G416">
        <v>1823</v>
      </c>
      <c r="H416" t="s">
        <v>1448</v>
      </c>
    </row>
    <row r="417" spans="1:8">
      <c r="A417" t="s">
        <v>1588</v>
      </c>
      <c r="B417" t="s">
        <v>245</v>
      </c>
      <c r="C417">
        <v>518</v>
      </c>
      <c r="D417" t="s">
        <v>2</v>
      </c>
      <c r="E417">
        <v>244</v>
      </c>
      <c r="F417">
        <v>375</v>
      </c>
      <c r="G417">
        <v>1141</v>
      </c>
      <c r="H417" t="s">
        <v>1449</v>
      </c>
    </row>
    <row r="418" spans="1:8">
      <c r="A418" t="s">
        <v>1589</v>
      </c>
      <c r="B418" t="s">
        <v>246</v>
      </c>
      <c r="C418">
        <v>421</v>
      </c>
      <c r="D418" t="s">
        <v>1</v>
      </c>
      <c r="E418">
        <v>39</v>
      </c>
      <c r="F418">
        <v>156</v>
      </c>
      <c r="G418">
        <v>1823</v>
      </c>
      <c r="H418" t="s">
        <v>1448</v>
      </c>
    </row>
    <row r="419" spans="1:8">
      <c r="A419" t="s">
        <v>1589</v>
      </c>
      <c r="B419" t="s">
        <v>246</v>
      </c>
      <c r="C419">
        <v>421</v>
      </c>
      <c r="D419" t="s">
        <v>1</v>
      </c>
      <c r="E419">
        <v>168</v>
      </c>
      <c r="F419">
        <v>280</v>
      </c>
      <c r="G419">
        <v>1823</v>
      </c>
      <c r="H419" t="s">
        <v>1448</v>
      </c>
    </row>
    <row r="420" spans="1:8">
      <c r="A420" t="s">
        <v>1589</v>
      </c>
      <c r="B420" t="s">
        <v>246</v>
      </c>
      <c r="C420">
        <v>421</v>
      </c>
      <c r="D420" t="s">
        <v>4</v>
      </c>
      <c r="E420">
        <v>298</v>
      </c>
      <c r="F420">
        <v>419</v>
      </c>
      <c r="G420">
        <v>11311</v>
      </c>
      <c r="H420" t="s">
        <v>1452</v>
      </c>
    </row>
    <row r="421" spans="1:8">
      <c r="A421" t="s">
        <v>1590</v>
      </c>
      <c r="B421" t="s">
        <v>247</v>
      </c>
      <c r="C421">
        <v>461</v>
      </c>
      <c r="D421" t="s">
        <v>1</v>
      </c>
      <c r="E421">
        <v>79</v>
      </c>
      <c r="F421">
        <v>193</v>
      </c>
      <c r="G421">
        <v>1823</v>
      </c>
      <c r="H421" t="s">
        <v>1448</v>
      </c>
    </row>
    <row r="422" spans="1:8">
      <c r="A422" t="s">
        <v>1590</v>
      </c>
      <c r="B422" t="s">
        <v>247</v>
      </c>
      <c r="C422">
        <v>461</v>
      </c>
      <c r="D422" t="s">
        <v>1</v>
      </c>
      <c r="E422">
        <v>205</v>
      </c>
      <c r="F422">
        <v>322</v>
      </c>
      <c r="G422">
        <v>1823</v>
      </c>
      <c r="H422" t="s">
        <v>1448</v>
      </c>
    </row>
    <row r="423" spans="1:8">
      <c r="A423" t="s">
        <v>1590</v>
      </c>
      <c r="B423" t="s">
        <v>247</v>
      </c>
      <c r="C423">
        <v>461</v>
      </c>
      <c r="D423" t="s">
        <v>4</v>
      </c>
      <c r="E423">
        <v>340</v>
      </c>
      <c r="F423">
        <v>459</v>
      </c>
      <c r="G423">
        <v>11311</v>
      </c>
      <c r="H423" t="s">
        <v>1452</v>
      </c>
    </row>
    <row r="424" spans="1:8">
      <c r="A424" t="s">
        <v>1591</v>
      </c>
      <c r="B424" t="s">
        <v>248</v>
      </c>
      <c r="C424">
        <v>514</v>
      </c>
      <c r="D424" t="s">
        <v>1</v>
      </c>
      <c r="E424">
        <v>134</v>
      </c>
      <c r="F424">
        <v>246</v>
      </c>
      <c r="G424">
        <v>1823</v>
      </c>
      <c r="H424" t="s">
        <v>1448</v>
      </c>
    </row>
    <row r="425" spans="1:8">
      <c r="A425" t="s">
        <v>1591</v>
      </c>
      <c r="B425" t="s">
        <v>248</v>
      </c>
      <c r="C425">
        <v>514</v>
      </c>
      <c r="D425" t="s">
        <v>1</v>
      </c>
      <c r="E425">
        <v>259</v>
      </c>
      <c r="F425">
        <v>374</v>
      </c>
      <c r="G425">
        <v>1823</v>
      </c>
      <c r="H425" t="s">
        <v>1448</v>
      </c>
    </row>
    <row r="426" spans="1:8">
      <c r="A426" t="s">
        <v>1591</v>
      </c>
      <c r="B426" t="s">
        <v>248</v>
      </c>
      <c r="C426">
        <v>514</v>
      </c>
      <c r="D426" t="s">
        <v>25</v>
      </c>
      <c r="E426">
        <v>1</v>
      </c>
      <c r="F426">
        <v>89</v>
      </c>
      <c r="G426">
        <v>2</v>
      </c>
      <c r="H426" t="s">
        <v>25</v>
      </c>
    </row>
    <row r="427" spans="1:8">
      <c r="A427" t="s">
        <v>1591</v>
      </c>
      <c r="B427" t="s">
        <v>248</v>
      </c>
      <c r="C427">
        <v>514</v>
      </c>
      <c r="D427" t="s">
        <v>26</v>
      </c>
      <c r="E427">
        <v>91</v>
      </c>
      <c r="F427">
        <v>133</v>
      </c>
      <c r="G427">
        <v>2</v>
      </c>
      <c r="H427" t="s">
        <v>26</v>
      </c>
    </row>
    <row r="428" spans="1:8">
      <c r="A428" t="s">
        <v>1591</v>
      </c>
      <c r="B428" t="s">
        <v>248</v>
      </c>
      <c r="C428">
        <v>514</v>
      </c>
      <c r="D428" t="s">
        <v>4</v>
      </c>
      <c r="E428">
        <v>393</v>
      </c>
      <c r="F428">
        <v>512</v>
      </c>
      <c r="G428">
        <v>11311</v>
      </c>
      <c r="H428" t="s">
        <v>1452</v>
      </c>
    </row>
    <row r="429" spans="1:8">
      <c r="A429" t="s">
        <v>1592</v>
      </c>
      <c r="B429" t="s">
        <v>249</v>
      </c>
      <c r="C429">
        <v>463</v>
      </c>
      <c r="D429" t="s">
        <v>1</v>
      </c>
      <c r="E429">
        <v>80</v>
      </c>
      <c r="F429">
        <v>194</v>
      </c>
      <c r="G429">
        <v>1823</v>
      </c>
      <c r="H429" t="s">
        <v>1448</v>
      </c>
    </row>
    <row r="430" spans="1:8">
      <c r="A430" t="s">
        <v>1592</v>
      </c>
      <c r="B430" t="s">
        <v>249</v>
      </c>
      <c r="C430">
        <v>463</v>
      </c>
      <c r="D430" t="s">
        <v>1</v>
      </c>
      <c r="E430">
        <v>206</v>
      </c>
      <c r="F430">
        <v>323</v>
      </c>
      <c r="G430">
        <v>1823</v>
      </c>
      <c r="H430" t="s">
        <v>1448</v>
      </c>
    </row>
    <row r="431" spans="1:8">
      <c r="A431" t="s">
        <v>1592</v>
      </c>
      <c r="B431" t="s">
        <v>249</v>
      </c>
      <c r="C431">
        <v>463</v>
      </c>
      <c r="D431" t="s">
        <v>4</v>
      </c>
      <c r="E431">
        <v>341</v>
      </c>
      <c r="F431">
        <v>460</v>
      </c>
      <c r="G431">
        <v>11311</v>
      </c>
      <c r="H431" t="s">
        <v>1452</v>
      </c>
    </row>
    <row r="432" spans="1:8">
      <c r="A432" t="s">
        <v>1593</v>
      </c>
      <c r="B432" t="s">
        <v>250</v>
      </c>
      <c r="C432">
        <v>511</v>
      </c>
      <c r="D432" t="s">
        <v>0</v>
      </c>
      <c r="E432">
        <v>390</v>
      </c>
      <c r="F432">
        <v>467</v>
      </c>
      <c r="G432">
        <v>4313</v>
      </c>
      <c r="H432" t="s">
        <v>1447</v>
      </c>
    </row>
    <row r="433" spans="1:8">
      <c r="A433" t="s">
        <v>1593</v>
      </c>
      <c r="B433" t="s">
        <v>250</v>
      </c>
      <c r="C433">
        <v>511</v>
      </c>
      <c r="D433" t="s">
        <v>1</v>
      </c>
      <c r="E433">
        <v>100</v>
      </c>
      <c r="F433">
        <v>215</v>
      </c>
      <c r="G433">
        <v>1823</v>
      </c>
      <c r="H433" t="s">
        <v>1448</v>
      </c>
    </row>
    <row r="434" spans="1:8">
      <c r="A434" t="s">
        <v>1593</v>
      </c>
      <c r="B434" t="s">
        <v>250</v>
      </c>
      <c r="C434">
        <v>511</v>
      </c>
      <c r="D434" t="s">
        <v>16</v>
      </c>
      <c r="E434">
        <v>1</v>
      </c>
      <c r="F434">
        <v>99</v>
      </c>
      <c r="G434">
        <v>4</v>
      </c>
      <c r="H434" t="s">
        <v>16</v>
      </c>
    </row>
    <row r="435" spans="1:8">
      <c r="A435" t="s">
        <v>1593</v>
      </c>
      <c r="B435" t="s">
        <v>250</v>
      </c>
      <c r="C435">
        <v>511</v>
      </c>
      <c r="D435" t="s">
        <v>2</v>
      </c>
      <c r="E435">
        <v>251</v>
      </c>
      <c r="F435">
        <v>382</v>
      </c>
      <c r="G435">
        <v>1141</v>
      </c>
      <c r="H435" t="s">
        <v>1449</v>
      </c>
    </row>
    <row r="436" spans="1:8">
      <c r="A436" t="s">
        <v>1594</v>
      </c>
      <c r="B436" t="s">
        <v>251</v>
      </c>
      <c r="C436">
        <v>465</v>
      </c>
      <c r="D436" t="s">
        <v>1</v>
      </c>
      <c r="E436">
        <v>76</v>
      </c>
      <c r="F436">
        <v>190</v>
      </c>
      <c r="G436">
        <v>1823</v>
      </c>
      <c r="H436" t="s">
        <v>1448</v>
      </c>
    </row>
    <row r="437" spans="1:8">
      <c r="A437" t="s">
        <v>1594</v>
      </c>
      <c r="B437" t="s">
        <v>251</v>
      </c>
      <c r="C437">
        <v>465</v>
      </c>
      <c r="D437" t="s">
        <v>1</v>
      </c>
      <c r="E437">
        <v>202</v>
      </c>
      <c r="F437">
        <v>319</v>
      </c>
      <c r="G437">
        <v>1823</v>
      </c>
      <c r="H437" t="s">
        <v>1448</v>
      </c>
    </row>
    <row r="438" spans="1:8">
      <c r="A438" t="s">
        <v>1594</v>
      </c>
      <c r="B438" t="s">
        <v>251</v>
      </c>
      <c r="C438">
        <v>465</v>
      </c>
      <c r="D438" t="s">
        <v>4</v>
      </c>
      <c r="E438">
        <v>337</v>
      </c>
      <c r="F438">
        <v>456</v>
      </c>
      <c r="G438">
        <v>11311</v>
      </c>
      <c r="H438" t="s">
        <v>1452</v>
      </c>
    </row>
    <row r="439" spans="1:8">
      <c r="A439" t="s">
        <v>1595</v>
      </c>
      <c r="B439" t="s">
        <v>252</v>
      </c>
      <c r="C439">
        <v>520</v>
      </c>
      <c r="D439" t="s">
        <v>0</v>
      </c>
      <c r="E439">
        <v>387</v>
      </c>
      <c r="F439">
        <v>464</v>
      </c>
      <c r="G439">
        <v>4313</v>
      </c>
      <c r="H439" t="s">
        <v>1447</v>
      </c>
    </row>
    <row r="440" spans="1:8">
      <c r="A440" t="s">
        <v>1595</v>
      </c>
      <c r="B440" t="s">
        <v>252</v>
      </c>
      <c r="C440">
        <v>520</v>
      </c>
      <c r="D440" t="s">
        <v>1</v>
      </c>
      <c r="E440">
        <v>97</v>
      </c>
      <c r="F440">
        <v>211</v>
      </c>
      <c r="G440">
        <v>1823</v>
      </c>
      <c r="H440" t="s">
        <v>1448</v>
      </c>
    </row>
    <row r="441" spans="1:8">
      <c r="A441" t="s">
        <v>1595</v>
      </c>
      <c r="B441" t="s">
        <v>252</v>
      </c>
      <c r="C441">
        <v>520</v>
      </c>
      <c r="D441" t="s">
        <v>24</v>
      </c>
      <c r="E441">
        <v>1</v>
      </c>
      <c r="F441">
        <v>96</v>
      </c>
      <c r="G441">
        <v>10</v>
      </c>
      <c r="H441" t="s">
        <v>24</v>
      </c>
    </row>
    <row r="442" spans="1:8">
      <c r="A442" t="s">
        <v>1595</v>
      </c>
      <c r="B442" t="s">
        <v>252</v>
      </c>
      <c r="C442">
        <v>520</v>
      </c>
      <c r="D442" t="s">
        <v>2</v>
      </c>
      <c r="E442">
        <v>248</v>
      </c>
      <c r="F442">
        <v>379</v>
      </c>
      <c r="G442">
        <v>1141</v>
      </c>
      <c r="H442" t="s">
        <v>1449</v>
      </c>
    </row>
    <row r="443" spans="1:8">
      <c r="A443" t="s">
        <v>1596</v>
      </c>
      <c r="B443" t="s">
        <v>253</v>
      </c>
      <c r="C443">
        <v>420</v>
      </c>
      <c r="D443" t="s">
        <v>1</v>
      </c>
      <c r="E443">
        <v>90</v>
      </c>
      <c r="F443">
        <v>206</v>
      </c>
      <c r="G443">
        <v>1823</v>
      </c>
      <c r="H443" t="s">
        <v>1448</v>
      </c>
    </row>
    <row r="444" spans="1:8">
      <c r="A444" t="s">
        <v>1596</v>
      </c>
      <c r="B444" t="s">
        <v>253</v>
      </c>
      <c r="C444">
        <v>420</v>
      </c>
      <c r="D444" t="s">
        <v>2</v>
      </c>
      <c r="E444">
        <v>243</v>
      </c>
      <c r="F444">
        <v>375</v>
      </c>
      <c r="G444">
        <v>1141</v>
      </c>
      <c r="H444" t="s">
        <v>1449</v>
      </c>
    </row>
    <row r="445" spans="1:8">
      <c r="A445" t="s">
        <v>1597</v>
      </c>
      <c r="B445" t="s">
        <v>254</v>
      </c>
      <c r="C445">
        <v>520</v>
      </c>
      <c r="D445" t="s">
        <v>0</v>
      </c>
      <c r="E445">
        <v>387</v>
      </c>
      <c r="F445">
        <v>464</v>
      </c>
      <c r="G445">
        <v>4313</v>
      </c>
      <c r="H445" t="s">
        <v>1447</v>
      </c>
    </row>
    <row r="446" spans="1:8">
      <c r="A446" t="s">
        <v>1597</v>
      </c>
      <c r="B446" t="s">
        <v>254</v>
      </c>
      <c r="C446">
        <v>520</v>
      </c>
      <c r="D446" t="s">
        <v>1</v>
      </c>
      <c r="E446">
        <v>97</v>
      </c>
      <c r="F446">
        <v>211</v>
      </c>
      <c r="G446">
        <v>1823</v>
      </c>
      <c r="H446" t="s">
        <v>1448</v>
      </c>
    </row>
    <row r="447" spans="1:8">
      <c r="A447" t="s">
        <v>1597</v>
      </c>
      <c r="B447" t="s">
        <v>254</v>
      </c>
      <c r="C447">
        <v>520</v>
      </c>
      <c r="D447" t="s">
        <v>24</v>
      </c>
      <c r="E447">
        <v>1</v>
      </c>
      <c r="F447">
        <v>96</v>
      </c>
      <c r="G447">
        <v>10</v>
      </c>
      <c r="H447" t="s">
        <v>24</v>
      </c>
    </row>
    <row r="448" spans="1:8">
      <c r="A448" t="s">
        <v>1597</v>
      </c>
      <c r="B448" t="s">
        <v>254</v>
      </c>
      <c r="C448">
        <v>520</v>
      </c>
      <c r="D448" t="s">
        <v>2</v>
      </c>
      <c r="E448">
        <v>248</v>
      </c>
      <c r="F448">
        <v>379</v>
      </c>
      <c r="G448">
        <v>1141</v>
      </c>
      <c r="H448" t="s">
        <v>1449</v>
      </c>
    </row>
    <row r="449" spans="1:8">
      <c r="A449" t="s">
        <v>1598</v>
      </c>
      <c r="B449" t="s">
        <v>255</v>
      </c>
      <c r="C449">
        <v>420</v>
      </c>
      <c r="D449" t="s">
        <v>1</v>
      </c>
      <c r="E449">
        <v>90</v>
      </c>
      <c r="F449">
        <v>206</v>
      </c>
      <c r="G449">
        <v>1823</v>
      </c>
      <c r="H449" t="s">
        <v>1448</v>
      </c>
    </row>
    <row r="450" spans="1:8">
      <c r="A450" t="s">
        <v>1598</v>
      </c>
      <c r="B450" t="s">
        <v>255</v>
      </c>
      <c r="C450">
        <v>420</v>
      </c>
      <c r="D450" t="s">
        <v>2</v>
      </c>
      <c r="E450">
        <v>243</v>
      </c>
      <c r="F450">
        <v>375</v>
      </c>
      <c r="G450">
        <v>1141</v>
      </c>
      <c r="H450" t="s">
        <v>1449</v>
      </c>
    </row>
    <row r="451" spans="1:8">
      <c r="A451" t="s">
        <v>1599</v>
      </c>
      <c r="B451" t="s">
        <v>256</v>
      </c>
      <c r="C451">
        <v>520</v>
      </c>
      <c r="D451" t="s">
        <v>0</v>
      </c>
      <c r="E451">
        <v>387</v>
      </c>
      <c r="F451">
        <v>464</v>
      </c>
      <c r="G451">
        <v>4313</v>
      </c>
      <c r="H451" t="s">
        <v>1447</v>
      </c>
    </row>
    <row r="452" spans="1:8">
      <c r="A452" t="s">
        <v>1599</v>
      </c>
      <c r="B452" t="s">
        <v>256</v>
      </c>
      <c r="C452">
        <v>520</v>
      </c>
      <c r="D452" t="s">
        <v>1</v>
      </c>
      <c r="E452">
        <v>97</v>
      </c>
      <c r="F452">
        <v>211</v>
      </c>
      <c r="G452">
        <v>1823</v>
      </c>
      <c r="H452" t="s">
        <v>1448</v>
      </c>
    </row>
    <row r="453" spans="1:8">
      <c r="A453" t="s">
        <v>1599</v>
      </c>
      <c r="B453" t="s">
        <v>256</v>
      </c>
      <c r="C453">
        <v>520</v>
      </c>
      <c r="D453" t="s">
        <v>24</v>
      </c>
      <c r="E453">
        <v>1</v>
      </c>
      <c r="F453">
        <v>96</v>
      </c>
      <c r="G453">
        <v>10</v>
      </c>
      <c r="H453" t="s">
        <v>24</v>
      </c>
    </row>
    <row r="454" spans="1:8">
      <c r="A454" t="s">
        <v>1599</v>
      </c>
      <c r="B454" t="s">
        <v>256</v>
      </c>
      <c r="C454">
        <v>520</v>
      </c>
      <c r="D454" t="s">
        <v>2</v>
      </c>
      <c r="E454">
        <v>248</v>
      </c>
      <c r="F454">
        <v>379</v>
      </c>
      <c r="G454">
        <v>1141</v>
      </c>
      <c r="H454" t="s">
        <v>1449</v>
      </c>
    </row>
    <row r="455" spans="1:8">
      <c r="A455" t="s">
        <v>1600</v>
      </c>
      <c r="B455" t="s">
        <v>257</v>
      </c>
      <c r="C455">
        <v>481</v>
      </c>
      <c r="D455" t="s">
        <v>1</v>
      </c>
      <c r="E455">
        <v>212</v>
      </c>
      <c r="F455">
        <v>329</v>
      </c>
      <c r="G455">
        <v>1823</v>
      </c>
      <c r="H455" t="s">
        <v>1448</v>
      </c>
    </row>
    <row r="456" spans="1:8">
      <c r="A456" t="s">
        <v>1600</v>
      </c>
      <c r="B456" t="s">
        <v>257</v>
      </c>
      <c r="C456">
        <v>481</v>
      </c>
      <c r="D456" t="s">
        <v>4</v>
      </c>
      <c r="E456">
        <v>355</v>
      </c>
      <c r="F456">
        <v>480</v>
      </c>
      <c r="G456">
        <v>11311</v>
      </c>
      <c r="H456" t="s">
        <v>1452</v>
      </c>
    </row>
    <row r="457" spans="1:8">
      <c r="A457" t="s">
        <v>1601</v>
      </c>
      <c r="B457" t="s">
        <v>258</v>
      </c>
      <c r="C457">
        <v>420</v>
      </c>
      <c r="D457" t="s">
        <v>1</v>
      </c>
      <c r="E457">
        <v>84</v>
      </c>
      <c r="F457">
        <v>201</v>
      </c>
      <c r="G457">
        <v>1823</v>
      </c>
      <c r="H457" t="s">
        <v>1448</v>
      </c>
    </row>
    <row r="458" spans="1:8">
      <c r="A458" t="s">
        <v>1601</v>
      </c>
      <c r="B458" t="s">
        <v>258</v>
      </c>
      <c r="C458">
        <v>420</v>
      </c>
      <c r="D458" t="s">
        <v>3</v>
      </c>
      <c r="E458">
        <v>1</v>
      </c>
      <c r="F458">
        <v>38</v>
      </c>
      <c r="G458">
        <v>83</v>
      </c>
      <c r="H458" t="s">
        <v>3</v>
      </c>
    </row>
    <row r="459" spans="1:8">
      <c r="A459" t="s">
        <v>1601</v>
      </c>
      <c r="B459" t="s">
        <v>258</v>
      </c>
      <c r="C459">
        <v>420</v>
      </c>
      <c r="D459" t="s">
        <v>2</v>
      </c>
      <c r="E459">
        <v>237</v>
      </c>
      <c r="F459">
        <v>368</v>
      </c>
      <c r="G459">
        <v>1141</v>
      </c>
      <c r="H459" t="s">
        <v>1449</v>
      </c>
    </row>
    <row r="460" spans="1:8">
      <c r="A460" t="s">
        <v>1602</v>
      </c>
      <c r="B460" t="s">
        <v>259</v>
      </c>
      <c r="C460">
        <v>520</v>
      </c>
      <c r="D460" t="s">
        <v>0</v>
      </c>
      <c r="E460">
        <v>387</v>
      </c>
      <c r="F460">
        <v>464</v>
      </c>
      <c r="G460">
        <v>4313</v>
      </c>
      <c r="H460" t="s">
        <v>1447</v>
      </c>
    </row>
    <row r="461" spans="1:8">
      <c r="A461" t="s">
        <v>1602</v>
      </c>
      <c r="B461" t="s">
        <v>259</v>
      </c>
      <c r="C461">
        <v>520</v>
      </c>
      <c r="D461" t="s">
        <v>1</v>
      </c>
      <c r="E461">
        <v>97</v>
      </c>
      <c r="F461">
        <v>211</v>
      </c>
      <c r="G461">
        <v>1823</v>
      </c>
      <c r="H461" t="s">
        <v>1448</v>
      </c>
    </row>
    <row r="462" spans="1:8">
      <c r="A462" t="s">
        <v>1602</v>
      </c>
      <c r="B462" t="s">
        <v>259</v>
      </c>
      <c r="C462">
        <v>520</v>
      </c>
      <c r="D462" t="s">
        <v>24</v>
      </c>
      <c r="E462">
        <v>1</v>
      </c>
      <c r="F462">
        <v>96</v>
      </c>
      <c r="G462">
        <v>10</v>
      </c>
      <c r="H462" t="s">
        <v>24</v>
      </c>
    </row>
    <row r="463" spans="1:8">
      <c r="A463" t="s">
        <v>1602</v>
      </c>
      <c r="B463" t="s">
        <v>259</v>
      </c>
      <c r="C463">
        <v>520</v>
      </c>
      <c r="D463" t="s">
        <v>2</v>
      </c>
      <c r="E463">
        <v>248</v>
      </c>
      <c r="F463">
        <v>379</v>
      </c>
      <c r="G463">
        <v>1141</v>
      </c>
      <c r="H463" t="s">
        <v>1449</v>
      </c>
    </row>
    <row r="464" spans="1:8">
      <c r="A464" t="s">
        <v>1603</v>
      </c>
      <c r="B464" t="s">
        <v>260</v>
      </c>
      <c r="C464">
        <v>420</v>
      </c>
      <c r="D464" t="s">
        <v>1</v>
      </c>
      <c r="E464">
        <v>90</v>
      </c>
      <c r="F464">
        <v>206</v>
      </c>
      <c r="G464">
        <v>1823</v>
      </c>
      <c r="H464" t="s">
        <v>1448</v>
      </c>
    </row>
    <row r="465" spans="1:8">
      <c r="A465" t="s">
        <v>1603</v>
      </c>
      <c r="B465" t="s">
        <v>260</v>
      </c>
      <c r="C465">
        <v>420</v>
      </c>
      <c r="D465" t="s">
        <v>2</v>
      </c>
      <c r="E465">
        <v>243</v>
      </c>
      <c r="F465">
        <v>375</v>
      </c>
      <c r="G465">
        <v>1141</v>
      </c>
      <c r="H465" t="s">
        <v>1449</v>
      </c>
    </row>
    <row r="466" spans="1:8">
      <c r="A466" t="s">
        <v>1604</v>
      </c>
      <c r="B466" t="s">
        <v>261</v>
      </c>
      <c r="C466">
        <v>576</v>
      </c>
      <c r="D466" t="s">
        <v>1</v>
      </c>
      <c r="E466">
        <v>215</v>
      </c>
      <c r="F466">
        <v>337</v>
      </c>
      <c r="G466">
        <v>1823</v>
      </c>
      <c r="H466" t="s">
        <v>1448</v>
      </c>
    </row>
    <row r="467" spans="1:8">
      <c r="A467" t="s">
        <v>1604</v>
      </c>
      <c r="B467" t="s">
        <v>261</v>
      </c>
      <c r="C467">
        <v>576</v>
      </c>
      <c r="D467" t="s">
        <v>27</v>
      </c>
      <c r="E467">
        <v>96</v>
      </c>
      <c r="F467">
        <v>133</v>
      </c>
      <c r="G467">
        <v>17</v>
      </c>
      <c r="H467" t="s">
        <v>27</v>
      </c>
    </row>
    <row r="468" spans="1:8">
      <c r="A468" t="s">
        <v>1604</v>
      </c>
      <c r="B468" t="s">
        <v>261</v>
      </c>
      <c r="C468">
        <v>576</v>
      </c>
      <c r="D468" t="s">
        <v>2</v>
      </c>
      <c r="E468">
        <v>373</v>
      </c>
      <c r="F468">
        <v>504</v>
      </c>
      <c r="G468">
        <v>1141</v>
      </c>
      <c r="H468" t="s">
        <v>1449</v>
      </c>
    </row>
    <row r="469" spans="1:8">
      <c r="A469" t="s">
        <v>1605</v>
      </c>
      <c r="B469" t="s">
        <v>262</v>
      </c>
      <c r="C469">
        <v>548</v>
      </c>
      <c r="D469" t="s">
        <v>1</v>
      </c>
      <c r="E469">
        <v>67</v>
      </c>
      <c r="F469">
        <v>175</v>
      </c>
      <c r="G469">
        <v>1823</v>
      </c>
      <c r="H469" t="s">
        <v>1448</v>
      </c>
    </row>
    <row r="470" spans="1:8">
      <c r="A470" t="s">
        <v>1605</v>
      </c>
      <c r="B470" t="s">
        <v>262</v>
      </c>
      <c r="C470">
        <v>548</v>
      </c>
      <c r="D470" t="s">
        <v>18</v>
      </c>
      <c r="E470">
        <v>304</v>
      </c>
      <c r="F470">
        <v>337</v>
      </c>
      <c r="G470">
        <v>10</v>
      </c>
      <c r="H470" t="s">
        <v>18</v>
      </c>
    </row>
    <row r="471" spans="1:8">
      <c r="A471" t="s">
        <v>1605</v>
      </c>
      <c r="B471" t="s">
        <v>262</v>
      </c>
      <c r="C471">
        <v>548</v>
      </c>
      <c r="D471" t="s">
        <v>2</v>
      </c>
      <c r="E471">
        <v>344</v>
      </c>
      <c r="F471">
        <v>475</v>
      </c>
      <c r="G471">
        <v>1141</v>
      </c>
      <c r="H471" t="s">
        <v>1449</v>
      </c>
    </row>
    <row r="472" spans="1:8">
      <c r="A472" t="s">
        <v>1606</v>
      </c>
      <c r="B472" t="s">
        <v>263</v>
      </c>
      <c r="C472">
        <v>520</v>
      </c>
      <c r="D472" t="s">
        <v>1</v>
      </c>
      <c r="E472">
        <v>90</v>
      </c>
      <c r="F472">
        <v>211</v>
      </c>
      <c r="G472">
        <v>1823</v>
      </c>
      <c r="H472" t="s">
        <v>1448</v>
      </c>
    </row>
    <row r="473" spans="1:8">
      <c r="A473" t="s">
        <v>1606</v>
      </c>
      <c r="B473" t="s">
        <v>263</v>
      </c>
      <c r="C473">
        <v>520</v>
      </c>
      <c r="D473" t="s">
        <v>2</v>
      </c>
      <c r="E473">
        <v>253</v>
      </c>
      <c r="F473">
        <v>384</v>
      </c>
      <c r="G473">
        <v>1141</v>
      </c>
      <c r="H473" t="s">
        <v>1449</v>
      </c>
    </row>
    <row r="474" spans="1:8">
      <c r="A474" t="s">
        <v>1607</v>
      </c>
      <c r="B474" t="s">
        <v>264</v>
      </c>
      <c r="C474">
        <v>605</v>
      </c>
      <c r="D474" t="s">
        <v>1</v>
      </c>
      <c r="E474">
        <v>239</v>
      </c>
      <c r="F474">
        <v>360</v>
      </c>
      <c r="G474">
        <v>1823</v>
      </c>
      <c r="H474" t="s">
        <v>1448</v>
      </c>
    </row>
    <row r="475" spans="1:8">
      <c r="A475" t="s">
        <v>1607</v>
      </c>
      <c r="B475" t="s">
        <v>264</v>
      </c>
      <c r="C475">
        <v>605</v>
      </c>
      <c r="D475" t="s">
        <v>2</v>
      </c>
      <c r="E475">
        <v>397</v>
      </c>
      <c r="F475">
        <v>528</v>
      </c>
      <c r="G475">
        <v>1141</v>
      </c>
      <c r="H475" t="s">
        <v>1449</v>
      </c>
    </row>
    <row r="476" spans="1:8">
      <c r="A476" t="s">
        <v>1608</v>
      </c>
      <c r="B476" t="s">
        <v>265</v>
      </c>
      <c r="C476">
        <v>555</v>
      </c>
      <c r="D476" t="s">
        <v>1</v>
      </c>
      <c r="E476">
        <v>136</v>
      </c>
      <c r="F476">
        <v>251</v>
      </c>
      <c r="G476">
        <v>1823</v>
      </c>
      <c r="H476" t="s">
        <v>1448</v>
      </c>
    </row>
    <row r="477" spans="1:8">
      <c r="A477" t="s">
        <v>1608</v>
      </c>
      <c r="B477" t="s">
        <v>265</v>
      </c>
      <c r="C477">
        <v>555</v>
      </c>
      <c r="D477" t="s">
        <v>4</v>
      </c>
      <c r="E477">
        <v>410</v>
      </c>
      <c r="F477">
        <v>553</v>
      </c>
      <c r="G477">
        <v>11311</v>
      </c>
      <c r="H477" t="s">
        <v>1452</v>
      </c>
    </row>
    <row r="478" spans="1:8">
      <c r="A478" t="s">
        <v>1609</v>
      </c>
      <c r="B478" t="s">
        <v>266</v>
      </c>
      <c r="C478">
        <v>464</v>
      </c>
      <c r="D478" t="s">
        <v>1</v>
      </c>
      <c r="E478">
        <v>75</v>
      </c>
      <c r="F478">
        <v>183</v>
      </c>
      <c r="G478">
        <v>1823</v>
      </c>
      <c r="H478" t="s">
        <v>1448</v>
      </c>
    </row>
    <row r="479" spans="1:8">
      <c r="A479" t="s">
        <v>1609</v>
      </c>
      <c r="B479" t="s">
        <v>266</v>
      </c>
      <c r="C479">
        <v>464</v>
      </c>
      <c r="D479" t="s">
        <v>1</v>
      </c>
      <c r="E479">
        <v>192</v>
      </c>
      <c r="F479">
        <v>309</v>
      </c>
      <c r="G479">
        <v>1823</v>
      </c>
      <c r="H479" t="s">
        <v>1448</v>
      </c>
    </row>
    <row r="480" spans="1:8">
      <c r="A480" t="s">
        <v>1609</v>
      </c>
      <c r="B480" t="s">
        <v>266</v>
      </c>
      <c r="C480">
        <v>464</v>
      </c>
      <c r="D480" t="s">
        <v>4</v>
      </c>
      <c r="E480">
        <v>336</v>
      </c>
      <c r="F480">
        <v>463</v>
      </c>
      <c r="G480">
        <v>11311</v>
      </c>
      <c r="H480" t="s">
        <v>1452</v>
      </c>
    </row>
    <row r="481" spans="1:8">
      <c r="A481" t="s">
        <v>1610</v>
      </c>
      <c r="B481" t="s">
        <v>267</v>
      </c>
      <c r="C481">
        <v>469</v>
      </c>
      <c r="D481" t="s">
        <v>1</v>
      </c>
      <c r="E481">
        <v>199</v>
      </c>
      <c r="F481">
        <v>316</v>
      </c>
      <c r="G481">
        <v>1823</v>
      </c>
      <c r="H481" t="s">
        <v>1448</v>
      </c>
    </row>
    <row r="482" spans="1:8">
      <c r="A482" t="s">
        <v>1610</v>
      </c>
      <c r="B482" t="s">
        <v>267</v>
      </c>
      <c r="C482">
        <v>469</v>
      </c>
      <c r="D482" t="s">
        <v>4</v>
      </c>
      <c r="E482">
        <v>343</v>
      </c>
      <c r="F482">
        <v>468</v>
      </c>
      <c r="G482">
        <v>11311</v>
      </c>
      <c r="H482" t="s">
        <v>1452</v>
      </c>
    </row>
    <row r="483" spans="1:8">
      <c r="A483" t="s">
        <v>1611</v>
      </c>
      <c r="B483" t="s">
        <v>268</v>
      </c>
      <c r="C483">
        <v>462</v>
      </c>
      <c r="D483" t="s">
        <v>1</v>
      </c>
      <c r="E483">
        <v>82</v>
      </c>
      <c r="F483">
        <v>195</v>
      </c>
      <c r="G483">
        <v>1823</v>
      </c>
      <c r="H483" t="s">
        <v>1448</v>
      </c>
    </row>
    <row r="484" spans="1:8">
      <c r="A484" t="s">
        <v>1611</v>
      </c>
      <c r="B484" t="s">
        <v>268</v>
      </c>
      <c r="C484">
        <v>462</v>
      </c>
      <c r="D484" t="s">
        <v>1</v>
      </c>
      <c r="E484">
        <v>207</v>
      </c>
      <c r="F484">
        <v>324</v>
      </c>
      <c r="G484">
        <v>1823</v>
      </c>
      <c r="H484" t="s">
        <v>1448</v>
      </c>
    </row>
    <row r="485" spans="1:8">
      <c r="A485" t="s">
        <v>1611</v>
      </c>
      <c r="B485" t="s">
        <v>268</v>
      </c>
      <c r="C485">
        <v>462</v>
      </c>
      <c r="D485" t="s">
        <v>4</v>
      </c>
      <c r="E485">
        <v>342</v>
      </c>
      <c r="F485">
        <v>461</v>
      </c>
      <c r="G485">
        <v>11311</v>
      </c>
      <c r="H485" t="s">
        <v>1452</v>
      </c>
    </row>
    <row r="486" spans="1:8">
      <c r="A486" t="s">
        <v>1612</v>
      </c>
      <c r="B486" t="s">
        <v>269</v>
      </c>
      <c r="C486">
        <v>460</v>
      </c>
      <c r="D486" t="s">
        <v>1</v>
      </c>
      <c r="E486">
        <v>77</v>
      </c>
      <c r="F486">
        <v>191</v>
      </c>
      <c r="G486">
        <v>1823</v>
      </c>
      <c r="H486" t="s">
        <v>1448</v>
      </c>
    </row>
    <row r="487" spans="1:8">
      <c r="A487" t="s">
        <v>1612</v>
      </c>
      <c r="B487" t="s">
        <v>269</v>
      </c>
      <c r="C487">
        <v>460</v>
      </c>
      <c r="D487" t="s">
        <v>1</v>
      </c>
      <c r="E487">
        <v>203</v>
      </c>
      <c r="F487">
        <v>320</v>
      </c>
      <c r="G487">
        <v>1823</v>
      </c>
      <c r="H487" t="s">
        <v>1448</v>
      </c>
    </row>
    <row r="488" spans="1:8">
      <c r="A488" t="s">
        <v>1612</v>
      </c>
      <c r="B488" t="s">
        <v>269</v>
      </c>
      <c r="C488">
        <v>460</v>
      </c>
      <c r="D488" t="s">
        <v>28</v>
      </c>
      <c r="E488">
        <v>1</v>
      </c>
      <c r="F488">
        <v>59</v>
      </c>
      <c r="G488">
        <v>13</v>
      </c>
      <c r="H488" t="s">
        <v>28</v>
      </c>
    </row>
    <row r="489" spans="1:8">
      <c r="A489" t="s">
        <v>1612</v>
      </c>
      <c r="B489" t="s">
        <v>269</v>
      </c>
      <c r="C489">
        <v>460</v>
      </c>
      <c r="D489" t="s">
        <v>4</v>
      </c>
      <c r="E489">
        <v>338</v>
      </c>
      <c r="F489">
        <v>457</v>
      </c>
      <c r="G489">
        <v>11311</v>
      </c>
      <c r="H489" t="s">
        <v>1452</v>
      </c>
    </row>
    <row r="490" spans="1:8">
      <c r="A490" t="s">
        <v>1613</v>
      </c>
      <c r="B490" t="s">
        <v>270</v>
      </c>
      <c r="C490">
        <v>412</v>
      </c>
      <c r="D490" t="s">
        <v>1</v>
      </c>
      <c r="E490">
        <v>34</v>
      </c>
      <c r="F490">
        <v>148</v>
      </c>
      <c r="G490">
        <v>1823</v>
      </c>
      <c r="H490" t="s">
        <v>1448</v>
      </c>
    </row>
    <row r="491" spans="1:8">
      <c r="A491" t="s">
        <v>1613</v>
      </c>
      <c r="B491" t="s">
        <v>270</v>
      </c>
      <c r="C491">
        <v>412</v>
      </c>
      <c r="D491" t="s">
        <v>1</v>
      </c>
      <c r="E491">
        <v>161</v>
      </c>
      <c r="F491">
        <v>273</v>
      </c>
      <c r="G491">
        <v>1823</v>
      </c>
      <c r="H491" t="s">
        <v>1448</v>
      </c>
    </row>
    <row r="492" spans="1:8">
      <c r="A492" t="s">
        <v>1613</v>
      </c>
      <c r="B492" t="s">
        <v>270</v>
      </c>
      <c r="C492">
        <v>412</v>
      </c>
      <c r="D492" t="s">
        <v>4</v>
      </c>
      <c r="E492">
        <v>291</v>
      </c>
      <c r="F492">
        <v>410</v>
      </c>
      <c r="G492">
        <v>11311</v>
      </c>
      <c r="H492" t="s">
        <v>1452</v>
      </c>
    </row>
    <row r="493" spans="1:8">
      <c r="A493" t="s">
        <v>1614</v>
      </c>
      <c r="B493" t="s">
        <v>271</v>
      </c>
      <c r="C493">
        <v>505</v>
      </c>
      <c r="D493" t="s">
        <v>0</v>
      </c>
      <c r="E493">
        <v>392</v>
      </c>
      <c r="F493">
        <v>469</v>
      </c>
      <c r="G493">
        <v>4313</v>
      </c>
      <c r="H493" t="s">
        <v>1447</v>
      </c>
    </row>
    <row r="494" spans="1:8">
      <c r="A494" t="s">
        <v>1614</v>
      </c>
      <c r="B494" t="s">
        <v>271</v>
      </c>
      <c r="C494">
        <v>505</v>
      </c>
      <c r="D494" t="s">
        <v>1</v>
      </c>
      <c r="E494">
        <v>100</v>
      </c>
      <c r="F494">
        <v>216</v>
      </c>
      <c r="G494">
        <v>1823</v>
      </c>
      <c r="H494" t="s">
        <v>1448</v>
      </c>
    </row>
    <row r="495" spans="1:8">
      <c r="A495" t="s">
        <v>1614</v>
      </c>
      <c r="B495" t="s">
        <v>271</v>
      </c>
      <c r="C495">
        <v>505</v>
      </c>
      <c r="D495" t="s">
        <v>2</v>
      </c>
      <c r="E495">
        <v>253</v>
      </c>
      <c r="F495">
        <v>384</v>
      </c>
      <c r="G495">
        <v>1141</v>
      </c>
      <c r="H495" t="s">
        <v>1449</v>
      </c>
    </row>
    <row r="496" spans="1:8">
      <c r="A496" t="s">
        <v>1615</v>
      </c>
      <c r="B496" t="s">
        <v>272</v>
      </c>
      <c r="C496">
        <v>503</v>
      </c>
      <c r="D496" t="s">
        <v>0</v>
      </c>
      <c r="E496">
        <v>394</v>
      </c>
      <c r="F496">
        <v>471</v>
      </c>
      <c r="G496">
        <v>4313</v>
      </c>
      <c r="H496" t="s">
        <v>1447</v>
      </c>
    </row>
    <row r="497" spans="1:8">
      <c r="A497" t="s">
        <v>1615</v>
      </c>
      <c r="B497" t="s">
        <v>272</v>
      </c>
      <c r="C497">
        <v>503</v>
      </c>
      <c r="D497" t="s">
        <v>1</v>
      </c>
      <c r="E497">
        <v>102</v>
      </c>
      <c r="F497">
        <v>218</v>
      </c>
      <c r="G497">
        <v>1823</v>
      </c>
      <c r="H497" t="s">
        <v>1448</v>
      </c>
    </row>
    <row r="498" spans="1:8">
      <c r="A498" t="s">
        <v>1615</v>
      </c>
      <c r="B498" t="s">
        <v>272</v>
      </c>
      <c r="C498">
        <v>503</v>
      </c>
      <c r="D498" t="s">
        <v>2</v>
      </c>
      <c r="E498">
        <v>255</v>
      </c>
      <c r="F498">
        <v>386</v>
      </c>
      <c r="G498">
        <v>1141</v>
      </c>
      <c r="H498" t="s">
        <v>1449</v>
      </c>
    </row>
    <row r="499" spans="1:8">
      <c r="A499" t="s">
        <v>1616</v>
      </c>
      <c r="B499" t="s">
        <v>273</v>
      </c>
      <c r="C499">
        <v>462</v>
      </c>
      <c r="D499" t="s">
        <v>1</v>
      </c>
      <c r="E499">
        <v>82</v>
      </c>
      <c r="F499">
        <v>195</v>
      </c>
      <c r="G499">
        <v>1823</v>
      </c>
      <c r="H499" t="s">
        <v>1448</v>
      </c>
    </row>
    <row r="500" spans="1:8">
      <c r="A500" t="s">
        <v>1616</v>
      </c>
      <c r="B500" t="s">
        <v>273</v>
      </c>
      <c r="C500">
        <v>462</v>
      </c>
      <c r="D500" t="s">
        <v>1</v>
      </c>
      <c r="E500">
        <v>207</v>
      </c>
      <c r="F500">
        <v>324</v>
      </c>
      <c r="G500">
        <v>1823</v>
      </c>
      <c r="H500" t="s">
        <v>1448</v>
      </c>
    </row>
    <row r="501" spans="1:8">
      <c r="A501" t="s">
        <v>1616</v>
      </c>
      <c r="B501" t="s">
        <v>273</v>
      </c>
      <c r="C501">
        <v>462</v>
      </c>
      <c r="D501" t="s">
        <v>4</v>
      </c>
      <c r="E501">
        <v>342</v>
      </c>
      <c r="F501">
        <v>461</v>
      </c>
      <c r="G501">
        <v>11311</v>
      </c>
      <c r="H501" t="s">
        <v>1452</v>
      </c>
    </row>
    <row r="502" spans="1:8">
      <c r="A502" t="s">
        <v>1617</v>
      </c>
      <c r="B502" t="s">
        <v>274</v>
      </c>
      <c r="C502">
        <v>460</v>
      </c>
      <c r="D502" t="s">
        <v>1</v>
      </c>
      <c r="E502">
        <v>77</v>
      </c>
      <c r="F502">
        <v>191</v>
      </c>
      <c r="G502">
        <v>1823</v>
      </c>
      <c r="H502" t="s">
        <v>1448</v>
      </c>
    </row>
    <row r="503" spans="1:8">
      <c r="A503" t="s">
        <v>1617</v>
      </c>
      <c r="B503" t="s">
        <v>274</v>
      </c>
      <c r="C503">
        <v>460</v>
      </c>
      <c r="D503" t="s">
        <v>1</v>
      </c>
      <c r="E503">
        <v>203</v>
      </c>
      <c r="F503">
        <v>320</v>
      </c>
      <c r="G503">
        <v>1823</v>
      </c>
      <c r="H503" t="s">
        <v>1448</v>
      </c>
    </row>
    <row r="504" spans="1:8">
      <c r="A504" t="s">
        <v>1617</v>
      </c>
      <c r="B504" t="s">
        <v>274</v>
      </c>
      <c r="C504">
        <v>460</v>
      </c>
      <c r="D504" t="s">
        <v>28</v>
      </c>
      <c r="E504">
        <v>1</v>
      </c>
      <c r="F504">
        <v>59</v>
      </c>
      <c r="G504">
        <v>13</v>
      </c>
      <c r="H504" t="s">
        <v>28</v>
      </c>
    </row>
    <row r="505" spans="1:8">
      <c r="A505" t="s">
        <v>1617</v>
      </c>
      <c r="B505" t="s">
        <v>274</v>
      </c>
      <c r="C505">
        <v>460</v>
      </c>
      <c r="D505" t="s">
        <v>4</v>
      </c>
      <c r="E505">
        <v>338</v>
      </c>
      <c r="F505">
        <v>457</v>
      </c>
      <c r="G505">
        <v>11311</v>
      </c>
      <c r="H505" t="s">
        <v>1452</v>
      </c>
    </row>
    <row r="506" spans="1:8">
      <c r="A506" t="s">
        <v>1618</v>
      </c>
      <c r="B506" t="s">
        <v>275</v>
      </c>
      <c r="C506">
        <v>412</v>
      </c>
      <c r="D506" t="s">
        <v>1</v>
      </c>
      <c r="E506">
        <v>43</v>
      </c>
      <c r="F506">
        <v>149</v>
      </c>
      <c r="G506">
        <v>1823</v>
      </c>
      <c r="H506" t="s">
        <v>1448</v>
      </c>
    </row>
    <row r="507" spans="1:8">
      <c r="A507" t="s">
        <v>1618</v>
      </c>
      <c r="B507" t="s">
        <v>275</v>
      </c>
      <c r="C507">
        <v>412</v>
      </c>
      <c r="D507" t="s">
        <v>1</v>
      </c>
      <c r="E507">
        <v>161</v>
      </c>
      <c r="F507">
        <v>273</v>
      </c>
      <c r="G507">
        <v>1823</v>
      </c>
      <c r="H507" t="s">
        <v>1448</v>
      </c>
    </row>
    <row r="508" spans="1:8">
      <c r="A508" t="s">
        <v>1618</v>
      </c>
      <c r="B508" t="s">
        <v>275</v>
      </c>
      <c r="C508">
        <v>412</v>
      </c>
      <c r="D508" t="s">
        <v>4</v>
      </c>
      <c r="E508">
        <v>291</v>
      </c>
      <c r="F508">
        <v>410</v>
      </c>
      <c r="G508">
        <v>11311</v>
      </c>
      <c r="H508" t="s">
        <v>1452</v>
      </c>
    </row>
    <row r="509" spans="1:8">
      <c r="A509" t="s">
        <v>1619</v>
      </c>
      <c r="B509" t="s">
        <v>276</v>
      </c>
      <c r="C509">
        <v>531</v>
      </c>
      <c r="D509" t="s">
        <v>1</v>
      </c>
      <c r="E509">
        <v>117</v>
      </c>
      <c r="F509">
        <v>226</v>
      </c>
      <c r="G509">
        <v>1823</v>
      </c>
      <c r="H509" t="s">
        <v>1448</v>
      </c>
    </row>
    <row r="510" spans="1:8">
      <c r="A510" t="s">
        <v>1619</v>
      </c>
      <c r="B510" t="s">
        <v>276</v>
      </c>
      <c r="C510">
        <v>531</v>
      </c>
      <c r="D510" t="s">
        <v>29</v>
      </c>
      <c r="E510">
        <v>1</v>
      </c>
      <c r="F510">
        <v>116</v>
      </c>
      <c r="G510">
        <v>10</v>
      </c>
      <c r="H510" t="s">
        <v>29</v>
      </c>
    </row>
    <row r="511" spans="1:8">
      <c r="A511" t="s">
        <v>1619</v>
      </c>
      <c r="B511" t="s">
        <v>276</v>
      </c>
      <c r="C511">
        <v>531</v>
      </c>
      <c r="D511" t="s">
        <v>4</v>
      </c>
      <c r="E511">
        <v>391</v>
      </c>
      <c r="F511">
        <v>529</v>
      </c>
      <c r="G511">
        <v>11311</v>
      </c>
      <c r="H511" t="s">
        <v>1452</v>
      </c>
    </row>
    <row r="512" spans="1:8">
      <c r="A512" t="s">
        <v>1620</v>
      </c>
      <c r="B512" t="s">
        <v>277</v>
      </c>
      <c r="C512">
        <v>420</v>
      </c>
      <c r="D512" t="s">
        <v>1</v>
      </c>
      <c r="E512">
        <v>84</v>
      </c>
      <c r="F512">
        <v>201</v>
      </c>
      <c r="G512">
        <v>1823</v>
      </c>
      <c r="H512" t="s">
        <v>1448</v>
      </c>
    </row>
    <row r="513" spans="1:8">
      <c r="A513" t="s">
        <v>1620</v>
      </c>
      <c r="B513" t="s">
        <v>277</v>
      </c>
      <c r="C513">
        <v>420</v>
      </c>
      <c r="D513" t="s">
        <v>3</v>
      </c>
      <c r="E513">
        <v>1</v>
      </c>
      <c r="F513">
        <v>38</v>
      </c>
      <c r="G513">
        <v>83</v>
      </c>
      <c r="H513" t="s">
        <v>3</v>
      </c>
    </row>
    <row r="514" spans="1:8">
      <c r="A514" t="s">
        <v>1620</v>
      </c>
      <c r="B514" t="s">
        <v>277</v>
      </c>
      <c r="C514">
        <v>420</v>
      </c>
      <c r="D514" t="s">
        <v>2</v>
      </c>
      <c r="E514">
        <v>237</v>
      </c>
      <c r="F514">
        <v>368</v>
      </c>
      <c r="G514">
        <v>1141</v>
      </c>
      <c r="H514" t="s">
        <v>1449</v>
      </c>
    </row>
    <row r="515" spans="1:8">
      <c r="A515" t="s">
        <v>1621</v>
      </c>
      <c r="B515" t="s">
        <v>278</v>
      </c>
      <c r="C515">
        <v>456</v>
      </c>
      <c r="D515" t="s">
        <v>1</v>
      </c>
      <c r="E515">
        <v>75</v>
      </c>
      <c r="F515">
        <v>189</v>
      </c>
      <c r="G515">
        <v>1823</v>
      </c>
      <c r="H515" t="s">
        <v>1448</v>
      </c>
    </row>
    <row r="516" spans="1:8">
      <c r="A516" t="s">
        <v>1621</v>
      </c>
      <c r="B516" t="s">
        <v>278</v>
      </c>
      <c r="C516">
        <v>456</v>
      </c>
      <c r="D516" t="s">
        <v>1</v>
      </c>
      <c r="E516">
        <v>199</v>
      </c>
      <c r="F516">
        <v>315</v>
      </c>
      <c r="G516">
        <v>1823</v>
      </c>
      <c r="H516" t="s">
        <v>1448</v>
      </c>
    </row>
    <row r="517" spans="1:8">
      <c r="A517" t="s">
        <v>1621</v>
      </c>
      <c r="B517" t="s">
        <v>278</v>
      </c>
      <c r="C517">
        <v>456</v>
      </c>
      <c r="D517" t="s">
        <v>4</v>
      </c>
      <c r="E517">
        <v>332</v>
      </c>
      <c r="F517">
        <v>455</v>
      </c>
      <c r="G517">
        <v>11311</v>
      </c>
      <c r="H517" t="s">
        <v>1452</v>
      </c>
    </row>
    <row r="518" spans="1:8">
      <c r="A518" t="s">
        <v>1622</v>
      </c>
      <c r="B518" t="s">
        <v>279</v>
      </c>
      <c r="C518">
        <v>461</v>
      </c>
      <c r="D518" t="s">
        <v>1</v>
      </c>
      <c r="E518">
        <v>75</v>
      </c>
      <c r="F518">
        <v>182</v>
      </c>
      <c r="G518">
        <v>1823</v>
      </c>
      <c r="H518" t="s">
        <v>1448</v>
      </c>
    </row>
    <row r="519" spans="1:8">
      <c r="A519" t="s">
        <v>1622</v>
      </c>
      <c r="B519" t="s">
        <v>279</v>
      </c>
      <c r="C519">
        <v>461</v>
      </c>
      <c r="D519" t="s">
        <v>1</v>
      </c>
      <c r="E519">
        <v>191</v>
      </c>
      <c r="F519">
        <v>308</v>
      </c>
      <c r="G519">
        <v>1823</v>
      </c>
      <c r="H519" t="s">
        <v>1448</v>
      </c>
    </row>
    <row r="520" spans="1:8">
      <c r="A520" t="s">
        <v>1622</v>
      </c>
      <c r="B520" t="s">
        <v>279</v>
      </c>
      <c r="C520">
        <v>461</v>
      </c>
      <c r="D520" t="s">
        <v>4</v>
      </c>
      <c r="E520">
        <v>335</v>
      </c>
      <c r="F520">
        <v>460</v>
      </c>
      <c r="G520">
        <v>11311</v>
      </c>
      <c r="H520" t="s">
        <v>1452</v>
      </c>
    </row>
    <row r="521" spans="1:8">
      <c r="A521" t="s">
        <v>1623</v>
      </c>
      <c r="B521" t="s">
        <v>280</v>
      </c>
      <c r="C521">
        <v>441</v>
      </c>
      <c r="D521" t="s">
        <v>1</v>
      </c>
      <c r="E521">
        <v>60</v>
      </c>
      <c r="F521">
        <v>160</v>
      </c>
      <c r="G521">
        <v>1823</v>
      </c>
      <c r="H521" t="s">
        <v>1448</v>
      </c>
    </row>
    <row r="522" spans="1:8">
      <c r="A522" t="s">
        <v>1623</v>
      </c>
      <c r="B522" t="s">
        <v>280</v>
      </c>
      <c r="C522">
        <v>441</v>
      </c>
      <c r="D522" t="s">
        <v>1</v>
      </c>
      <c r="E522">
        <v>170</v>
      </c>
      <c r="F522">
        <v>286</v>
      </c>
      <c r="G522">
        <v>1823</v>
      </c>
      <c r="H522" t="s">
        <v>1448</v>
      </c>
    </row>
    <row r="523" spans="1:8">
      <c r="A523" t="s">
        <v>1623</v>
      </c>
      <c r="B523" t="s">
        <v>280</v>
      </c>
      <c r="C523">
        <v>441</v>
      </c>
      <c r="D523" t="s">
        <v>4</v>
      </c>
      <c r="E523">
        <v>313</v>
      </c>
      <c r="F523">
        <v>440</v>
      </c>
      <c r="G523">
        <v>11311</v>
      </c>
      <c r="H523" t="s">
        <v>1452</v>
      </c>
    </row>
    <row r="524" spans="1:8">
      <c r="A524" t="s">
        <v>1624</v>
      </c>
      <c r="B524" t="s">
        <v>281</v>
      </c>
      <c r="C524">
        <v>481</v>
      </c>
      <c r="D524" t="s">
        <v>1</v>
      </c>
      <c r="E524">
        <v>212</v>
      </c>
      <c r="F524">
        <v>329</v>
      </c>
      <c r="G524">
        <v>1823</v>
      </c>
      <c r="H524" t="s">
        <v>1448</v>
      </c>
    </row>
    <row r="525" spans="1:8">
      <c r="A525" t="s">
        <v>1624</v>
      </c>
      <c r="B525" t="s">
        <v>281</v>
      </c>
      <c r="C525">
        <v>481</v>
      </c>
      <c r="D525" t="s">
        <v>4</v>
      </c>
      <c r="E525">
        <v>355</v>
      </c>
      <c r="F525">
        <v>480</v>
      </c>
      <c r="G525">
        <v>11311</v>
      </c>
      <c r="H525" t="s">
        <v>1452</v>
      </c>
    </row>
    <row r="526" spans="1:8">
      <c r="A526" t="s">
        <v>1625</v>
      </c>
      <c r="B526" t="s">
        <v>282</v>
      </c>
      <c r="C526">
        <v>420</v>
      </c>
      <c r="D526" t="s">
        <v>1</v>
      </c>
      <c r="E526">
        <v>84</v>
      </c>
      <c r="F526">
        <v>201</v>
      </c>
      <c r="G526">
        <v>1823</v>
      </c>
      <c r="H526" t="s">
        <v>1448</v>
      </c>
    </row>
    <row r="527" spans="1:8">
      <c r="A527" t="s">
        <v>1625</v>
      </c>
      <c r="B527" t="s">
        <v>282</v>
      </c>
      <c r="C527">
        <v>420</v>
      </c>
      <c r="D527" t="s">
        <v>3</v>
      </c>
      <c r="E527">
        <v>1</v>
      </c>
      <c r="F527">
        <v>38</v>
      </c>
      <c r="G527">
        <v>83</v>
      </c>
      <c r="H527" t="s">
        <v>3</v>
      </c>
    </row>
    <row r="528" spans="1:8">
      <c r="A528" t="s">
        <v>1625</v>
      </c>
      <c r="B528" t="s">
        <v>282</v>
      </c>
      <c r="C528">
        <v>420</v>
      </c>
      <c r="D528" t="s">
        <v>2</v>
      </c>
      <c r="E528">
        <v>237</v>
      </c>
      <c r="F528">
        <v>368</v>
      </c>
      <c r="G528">
        <v>1141</v>
      </c>
      <c r="H528" t="s">
        <v>1449</v>
      </c>
    </row>
    <row r="529" spans="1:8">
      <c r="A529" t="s">
        <v>1626</v>
      </c>
      <c r="B529" t="s">
        <v>283</v>
      </c>
      <c r="C529">
        <v>481</v>
      </c>
      <c r="D529" t="s">
        <v>1</v>
      </c>
      <c r="E529">
        <v>212</v>
      </c>
      <c r="F529">
        <v>329</v>
      </c>
      <c r="G529">
        <v>1823</v>
      </c>
      <c r="H529" t="s">
        <v>1448</v>
      </c>
    </row>
    <row r="530" spans="1:8">
      <c r="A530" t="s">
        <v>1626</v>
      </c>
      <c r="B530" t="s">
        <v>283</v>
      </c>
      <c r="C530">
        <v>481</v>
      </c>
      <c r="D530" t="s">
        <v>4</v>
      </c>
      <c r="E530">
        <v>355</v>
      </c>
      <c r="F530">
        <v>480</v>
      </c>
      <c r="G530">
        <v>11311</v>
      </c>
      <c r="H530" t="s">
        <v>1452</v>
      </c>
    </row>
    <row r="531" spans="1:8">
      <c r="A531" t="s">
        <v>1627</v>
      </c>
      <c r="B531" t="s">
        <v>284</v>
      </c>
      <c r="C531">
        <v>420</v>
      </c>
      <c r="D531" t="s">
        <v>1</v>
      </c>
      <c r="E531">
        <v>84</v>
      </c>
      <c r="F531">
        <v>201</v>
      </c>
      <c r="G531">
        <v>1823</v>
      </c>
      <c r="H531" t="s">
        <v>1448</v>
      </c>
    </row>
    <row r="532" spans="1:8">
      <c r="A532" t="s">
        <v>1627</v>
      </c>
      <c r="B532" t="s">
        <v>284</v>
      </c>
      <c r="C532">
        <v>420</v>
      </c>
      <c r="D532" t="s">
        <v>3</v>
      </c>
      <c r="E532">
        <v>1</v>
      </c>
      <c r="F532">
        <v>38</v>
      </c>
      <c r="G532">
        <v>83</v>
      </c>
      <c r="H532" t="s">
        <v>3</v>
      </c>
    </row>
    <row r="533" spans="1:8">
      <c r="A533" t="s">
        <v>1627</v>
      </c>
      <c r="B533" t="s">
        <v>284</v>
      </c>
      <c r="C533">
        <v>420</v>
      </c>
      <c r="D533" t="s">
        <v>2</v>
      </c>
      <c r="E533">
        <v>237</v>
      </c>
      <c r="F533">
        <v>368</v>
      </c>
      <c r="G533">
        <v>1141</v>
      </c>
      <c r="H533" t="s">
        <v>1449</v>
      </c>
    </row>
    <row r="534" spans="1:8">
      <c r="A534" t="s">
        <v>1628</v>
      </c>
      <c r="B534" t="s">
        <v>285</v>
      </c>
      <c r="C534">
        <v>481</v>
      </c>
      <c r="D534" t="s">
        <v>1</v>
      </c>
      <c r="E534">
        <v>212</v>
      </c>
      <c r="F534">
        <v>329</v>
      </c>
      <c r="G534">
        <v>1823</v>
      </c>
      <c r="H534" t="s">
        <v>1448</v>
      </c>
    </row>
    <row r="535" spans="1:8">
      <c r="A535" t="s">
        <v>1628</v>
      </c>
      <c r="B535" t="s">
        <v>285</v>
      </c>
      <c r="C535">
        <v>481</v>
      </c>
      <c r="D535" t="s">
        <v>4</v>
      </c>
      <c r="E535">
        <v>355</v>
      </c>
      <c r="F535">
        <v>480</v>
      </c>
      <c r="G535">
        <v>11311</v>
      </c>
      <c r="H535" t="s">
        <v>1452</v>
      </c>
    </row>
    <row r="536" spans="1:8">
      <c r="A536" t="s">
        <v>1629</v>
      </c>
      <c r="B536" t="s">
        <v>286</v>
      </c>
      <c r="C536">
        <v>420</v>
      </c>
      <c r="D536" t="s">
        <v>1</v>
      </c>
      <c r="E536">
        <v>84</v>
      </c>
      <c r="F536">
        <v>201</v>
      </c>
      <c r="G536">
        <v>1823</v>
      </c>
      <c r="H536" t="s">
        <v>1448</v>
      </c>
    </row>
    <row r="537" spans="1:8">
      <c r="A537" t="s">
        <v>1629</v>
      </c>
      <c r="B537" t="s">
        <v>286</v>
      </c>
      <c r="C537">
        <v>420</v>
      </c>
      <c r="D537" t="s">
        <v>3</v>
      </c>
      <c r="E537">
        <v>1</v>
      </c>
      <c r="F537">
        <v>38</v>
      </c>
      <c r="G537">
        <v>83</v>
      </c>
      <c r="H537" t="s">
        <v>3</v>
      </c>
    </row>
    <row r="538" spans="1:8">
      <c r="A538" t="s">
        <v>1629</v>
      </c>
      <c r="B538" t="s">
        <v>286</v>
      </c>
      <c r="C538">
        <v>420</v>
      </c>
      <c r="D538" t="s">
        <v>2</v>
      </c>
      <c r="E538">
        <v>237</v>
      </c>
      <c r="F538">
        <v>368</v>
      </c>
      <c r="G538">
        <v>1141</v>
      </c>
      <c r="H538" t="s">
        <v>1449</v>
      </c>
    </row>
    <row r="539" spans="1:8">
      <c r="A539" t="s">
        <v>1630</v>
      </c>
      <c r="B539" t="s">
        <v>287</v>
      </c>
      <c r="C539">
        <v>378</v>
      </c>
      <c r="D539" t="s">
        <v>1</v>
      </c>
      <c r="E539">
        <v>160</v>
      </c>
      <c r="F539">
        <v>248</v>
      </c>
      <c r="G539">
        <v>1823</v>
      </c>
      <c r="H539" t="s">
        <v>1448</v>
      </c>
    </row>
    <row r="540" spans="1:8">
      <c r="A540" t="s">
        <v>1631</v>
      </c>
      <c r="B540" t="s">
        <v>288</v>
      </c>
      <c r="C540">
        <v>530</v>
      </c>
      <c r="D540" t="s">
        <v>1</v>
      </c>
      <c r="E540">
        <v>140</v>
      </c>
      <c r="F540">
        <v>253</v>
      </c>
      <c r="G540">
        <v>1823</v>
      </c>
      <c r="H540" t="s">
        <v>1448</v>
      </c>
    </row>
    <row r="541" spans="1:8">
      <c r="A541" t="s">
        <v>1631</v>
      </c>
      <c r="B541" t="s">
        <v>288</v>
      </c>
      <c r="C541">
        <v>530</v>
      </c>
      <c r="D541" t="s">
        <v>1</v>
      </c>
      <c r="E541">
        <v>265</v>
      </c>
      <c r="F541">
        <v>380</v>
      </c>
      <c r="G541">
        <v>1823</v>
      </c>
      <c r="H541" t="s">
        <v>1448</v>
      </c>
    </row>
    <row r="542" spans="1:8">
      <c r="A542" t="s">
        <v>1631</v>
      </c>
      <c r="B542" t="s">
        <v>288</v>
      </c>
      <c r="C542">
        <v>530</v>
      </c>
      <c r="D542" t="s">
        <v>4</v>
      </c>
      <c r="E542">
        <v>399</v>
      </c>
      <c r="F542">
        <v>528</v>
      </c>
      <c r="G542">
        <v>11311</v>
      </c>
      <c r="H542" t="s">
        <v>1452</v>
      </c>
    </row>
    <row r="543" spans="1:8">
      <c r="A543" t="s">
        <v>1632</v>
      </c>
      <c r="B543" t="s">
        <v>289</v>
      </c>
      <c r="C543">
        <v>495</v>
      </c>
      <c r="D543" t="s">
        <v>1</v>
      </c>
      <c r="E543">
        <v>105</v>
      </c>
      <c r="F543">
        <v>218</v>
      </c>
      <c r="G543">
        <v>1823</v>
      </c>
      <c r="H543" t="s">
        <v>1448</v>
      </c>
    </row>
    <row r="544" spans="1:8">
      <c r="A544" t="s">
        <v>1632</v>
      </c>
      <c r="B544" t="s">
        <v>289</v>
      </c>
      <c r="C544">
        <v>495</v>
      </c>
      <c r="D544" t="s">
        <v>1</v>
      </c>
      <c r="E544">
        <v>230</v>
      </c>
      <c r="F544">
        <v>346</v>
      </c>
      <c r="G544">
        <v>1823</v>
      </c>
      <c r="H544" t="s">
        <v>1448</v>
      </c>
    </row>
    <row r="545" spans="1:8">
      <c r="A545" t="s">
        <v>1632</v>
      </c>
      <c r="B545" t="s">
        <v>289</v>
      </c>
      <c r="C545">
        <v>495</v>
      </c>
      <c r="D545" t="s">
        <v>4</v>
      </c>
      <c r="E545">
        <v>366</v>
      </c>
      <c r="F545">
        <v>493</v>
      </c>
      <c r="G545">
        <v>11311</v>
      </c>
      <c r="H545" t="s">
        <v>1452</v>
      </c>
    </row>
    <row r="546" spans="1:8">
      <c r="A546" t="s">
        <v>1633</v>
      </c>
      <c r="B546" t="s">
        <v>290</v>
      </c>
      <c r="C546">
        <v>561</v>
      </c>
      <c r="D546" t="s">
        <v>1</v>
      </c>
      <c r="E546">
        <v>67</v>
      </c>
      <c r="F546">
        <v>180</v>
      </c>
      <c r="G546">
        <v>1823</v>
      </c>
      <c r="H546" t="s">
        <v>1448</v>
      </c>
    </row>
    <row r="547" spans="1:8">
      <c r="A547" t="s">
        <v>1633</v>
      </c>
      <c r="B547" t="s">
        <v>290</v>
      </c>
      <c r="C547">
        <v>561</v>
      </c>
      <c r="D547" t="s">
        <v>2</v>
      </c>
      <c r="E547">
        <v>353</v>
      </c>
      <c r="F547">
        <v>484</v>
      </c>
      <c r="G547">
        <v>1141</v>
      </c>
      <c r="H547" t="s">
        <v>1449</v>
      </c>
    </row>
    <row r="548" spans="1:8">
      <c r="A548" t="s">
        <v>1634</v>
      </c>
      <c r="B548" t="s">
        <v>291</v>
      </c>
      <c r="C548">
        <v>456</v>
      </c>
      <c r="D548" t="s">
        <v>1</v>
      </c>
      <c r="E548">
        <v>75</v>
      </c>
      <c r="F548">
        <v>189</v>
      </c>
      <c r="G548">
        <v>1823</v>
      </c>
      <c r="H548" t="s">
        <v>1448</v>
      </c>
    </row>
    <row r="549" spans="1:8">
      <c r="A549" t="s">
        <v>1634</v>
      </c>
      <c r="B549" t="s">
        <v>291</v>
      </c>
      <c r="C549">
        <v>456</v>
      </c>
      <c r="D549" t="s">
        <v>1</v>
      </c>
      <c r="E549">
        <v>199</v>
      </c>
      <c r="F549">
        <v>314</v>
      </c>
      <c r="G549">
        <v>1823</v>
      </c>
      <c r="H549" t="s">
        <v>1448</v>
      </c>
    </row>
    <row r="550" spans="1:8">
      <c r="A550" t="s">
        <v>1634</v>
      </c>
      <c r="B550" t="s">
        <v>291</v>
      </c>
      <c r="C550">
        <v>456</v>
      </c>
      <c r="D550" t="s">
        <v>4</v>
      </c>
      <c r="E550">
        <v>332</v>
      </c>
      <c r="F550">
        <v>455</v>
      </c>
      <c r="G550">
        <v>11311</v>
      </c>
      <c r="H550" t="s">
        <v>1452</v>
      </c>
    </row>
    <row r="551" spans="1:8">
      <c r="A551" t="s">
        <v>1635</v>
      </c>
      <c r="B551" t="s">
        <v>292</v>
      </c>
      <c r="C551">
        <v>456</v>
      </c>
      <c r="D551" t="s">
        <v>1</v>
      </c>
      <c r="E551">
        <v>75</v>
      </c>
      <c r="F551">
        <v>189</v>
      </c>
      <c r="G551">
        <v>1823</v>
      </c>
      <c r="H551" t="s">
        <v>1448</v>
      </c>
    </row>
    <row r="552" spans="1:8">
      <c r="A552" t="s">
        <v>1635</v>
      </c>
      <c r="B552" t="s">
        <v>292</v>
      </c>
      <c r="C552">
        <v>456</v>
      </c>
      <c r="D552" t="s">
        <v>1</v>
      </c>
      <c r="E552">
        <v>199</v>
      </c>
      <c r="F552">
        <v>315</v>
      </c>
      <c r="G552">
        <v>1823</v>
      </c>
      <c r="H552" t="s">
        <v>1448</v>
      </c>
    </row>
    <row r="553" spans="1:8">
      <c r="A553" t="s">
        <v>1635</v>
      </c>
      <c r="B553" t="s">
        <v>292</v>
      </c>
      <c r="C553">
        <v>456</v>
      </c>
      <c r="D553" t="s">
        <v>4</v>
      </c>
      <c r="E553">
        <v>332</v>
      </c>
      <c r="F553">
        <v>455</v>
      </c>
      <c r="G553">
        <v>11311</v>
      </c>
      <c r="H553" t="s">
        <v>1452</v>
      </c>
    </row>
    <row r="554" spans="1:8">
      <c r="A554" t="s">
        <v>1636</v>
      </c>
      <c r="B554" t="s">
        <v>293</v>
      </c>
      <c r="C554">
        <v>420</v>
      </c>
      <c r="D554" t="s">
        <v>1</v>
      </c>
      <c r="E554">
        <v>84</v>
      </c>
      <c r="F554">
        <v>201</v>
      </c>
      <c r="G554">
        <v>1823</v>
      </c>
      <c r="H554" t="s">
        <v>1448</v>
      </c>
    </row>
    <row r="555" spans="1:8">
      <c r="A555" t="s">
        <v>1636</v>
      </c>
      <c r="B555" t="s">
        <v>293</v>
      </c>
      <c r="C555">
        <v>420</v>
      </c>
      <c r="D555" t="s">
        <v>3</v>
      </c>
      <c r="E555">
        <v>1</v>
      </c>
      <c r="F555">
        <v>38</v>
      </c>
      <c r="G555">
        <v>83</v>
      </c>
      <c r="H555" t="s">
        <v>3</v>
      </c>
    </row>
    <row r="556" spans="1:8">
      <c r="A556" t="s">
        <v>1636</v>
      </c>
      <c r="B556" t="s">
        <v>293</v>
      </c>
      <c r="C556">
        <v>420</v>
      </c>
      <c r="D556" t="s">
        <v>2</v>
      </c>
      <c r="E556">
        <v>237</v>
      </c>
      <c r="F556">
        <v>368</v>
      </c>
      <c r="G556">
        <v>1141</v>
      </c>
      <c r="H556" t="s">
        <v>1449</v>
      </c>
    </row>
    <row r="557" spans="1:8">
      <c r="A557" t="s">
        <v>1637</v>
      </c>
      <c r="B557" t="s">
        <v>294</v>
      </c>
      <c r="C557">
        <v>481</v>
      </c>
      <c r="D557" t="s">
        <v>1</v>
      </c>
      <c r="E557">
        <v>212</v>
      </c>
      <c r="F557">
        <v>329</v>
      </c>
      <c r="G557">
        <v>1823</v>
      </c>
      <c r="H557" t="s">
        <v>1448</v>
      </c>
    </row>
    <row r="558" spans="1:8">
      <c r="A558" t="s">
        <v>1637</v>
      </c>
      <c r="B558" t="s">
        <v>294</v>
      </c>
      <c r="C558">
        <v>481</v>
      </c>
      <c r="D558" t="s">
        <v>4</v>
      </c>
      <c r="E558">
        <v>355</v>
      </c>
      <c r="F558">
        <v>480</v>
      </c>
      <c r="G558">
        <v>11311</v>
      </c>
      <c r="H558" t="s">
        <v>1452</v>
      </c>
    </row>
    <row r="559" spans="1:8">
      <c r="A559" t="s">
        <v>1638</v>
      </c>
      <c r="B559" t="s">
        <v>295</v>
      </c>
      <c r="C559">
        <v>420</v>
      </c>
      <c r="D559" t="s">
        <v>1</v>
      </c>
      <c r="E559">
        <v>84</v>
      </c>
      <c r="F559">
        <v>201</v>
      </c>
      <c r="G559">
        <v>1823</v>
      </c>
      <c r="H559" t="s">
        <v>1448</v>
      </c>
    </row>
    <row r="560" spans="1:8">
      <c r="A560" t="s">
        <v>1638</v>
      </c>
      <c r="B560" t="s">
        <v>295</v>
      </c>
      <c r="C560">
        <v>420</v>
      </c>
      <c r="D560" t="s">
        <v>3</v>
      </c>
      <c r="E560">
        <v>1</v>
      </c>
      <c r="F560">
        <v>38</v>
      </c>
      <c r="G560">
        <v>83</v>
      </c>
      <c r="H560" t="s">
        <v>3</v>
      </c>
    </row>
    <row r="561" spans="1:8">
      <c r="A561" t="s">
        <v>1638</v>
      </c>
      <c r="B561" t="s">
        <v>295</v>
      </c>
      <c r="C561">
        <v>420</v>
      </c>
      <c r="D561" t="s">
        <v>2</v>
      </c>
      <c r="E561">
        <v>237</v>
      </c>
      <c r="F561">
        <v>368</v>
      </c>
      <c r="G561">
        <v>1141</v>
      </c>
      <c r="H561" t="s">
        <v>1449</v>
      </c>
    </row>
    <row r="562" spans="1:8">
      <c r="A562" t="s">
        <v>1639</v>
      </c>
      <c r="B562" t="s">
        <v>296</v>
      </c>
      <c r="C562">
        <v>481</v>
      </c>
      <c r="D562" t="s">
        <v>1</v>
      </c>
      <c r="E562">
        <v>212</v>
      </c>
      <c r="F562">
        <v>329</v>
      </c>
      <c r="G562">
        <v>1823</v>
      </c>
      <c r="H562" t="s">
        <v>1448</v>
      </c>
    </row>
    <row r="563" spans="1:8">
      <c r="A563" t="s">
        <v>1639</v>
      </c>
      <c r="B563" t="s">
        <v>296</v>
      </c>
      <c r="C563">
        <v>481</v>
      </c>
      <c r="D563" t="s">
        <v>4</v>
      </c>
      <c r="E563">
        <v>355</v>
      </c>
      <c r="F563">
        <v>480</v>
      </c>
      <c r="G563">
        <v>11311</v>
      </c>
      <c r="H563" t="s">
        <v>1452</v>
      </c>
    </row>
    <row r="564" spans="1:8">
      <c r="A564" t="s">
        <v>1640</v>
      </c>
      <c r="B564" t="s">
        <v>297</v>
      </c>
      <c r="C564">
        <v>524</v>
      </c>
      <c r="D564" t="s">
        <v>0</v>
      </c>
      <c r="E564">
        <v>417</v>
      </c>
      <c r="F564">
        <v>467</v>
      </c>
      <c r="G564">
        <v>4313</v>
      </c>
      <c r="H564" t="s">
        <v>1447</v>
      </c>
    </row>
    <row r="565" spans="1:8">
      <c r="A565" t="s">
        <v>1640</v>
      </c>
      <c r="B565" t="s">
        <v>297</v>
      </c>
      <c r="C565">
        <v>524</v>
      </c>
      <c r="D565" t="s">
        <v>1</v>
      </c>
      <c r="E565">
        <v>98</v>
      </c>
      <c r="F565">
        <v>215</v>
      </c>
      <c r="G565">
        <v>1823</v>
      </c>
      <c r="H565" t="s">
        <v>1448</v>
      </c>
    </row>
    <row r="566" spans="1:8">
      <c r="A566" t="s">
        <v>1640</v>
      </c>
      <c r="B566" t="s">
        <v>297</v>
      </c>
      <c r="C566">
        <v>524</v>
      </c>
      <c r="D566" t="s">
        <v>2</v>
      </c>
      <c r="E566">
        <v>252</v>
      </c>
      <c r="F566">
        <v>383</v>
      </c>
      <c r="G566">
        <v>1141</v>
      </c>
      <c r="H566" t="s">
        <v>1449</v>
      </c>
    </row>
    <row r="567" spans="1:8">
      <c r="A567" t="s">
        <v>1641</v>
      </c>
      <c r="B567" t="s">
        <v>298</v>
      </c>
      <c r="C567">
        <v>542</v>
      </c>
      <c r="D567" t="s">
        <v>1</v>
      </c>
      <c r="E567">
        <v>152</v>
      </c>
      <c r="F567">
        <v>266</v>
      </c>
      <c r="G567">
        <v>1823</v>
      </c>
      <c r="H567" t="s">
        <v>1448</v>
      </c>
    </row>
    <row r="568" spans="1:8">
      <c r="A568" t="s">
        <v>1641</v>
      </c>
      <c r="B568" t="s">
        <v>298</v>
      </c>
      <c r="C568">
        <v>542</v>
      </c>
      <c r="D568" t="s">
        <v>1</v>
      </c>
      <c r="E568">
        <v>278</v>
      </c>
      <c r="F568">
        <v>394</v>
      </c>
      <c r="G568">
        <v>1823</v>
      </c>
      <c r="H568" t="s">
        <v>1448</v>
      </c>
    </row>
    <row r="569" spans="1:8">
      <c r="A569" t="s">
        <v>1641</v>
      </c>
      <c r="B569" t="s">
        <v>298</v>
      </c>
      <c r="C569">
        <v>542</v>
      </c>
      <c r="D569" t="s">
        <v>4</v>
      </c>
      <c r="E569">
        <v>412</v>
      </c>
      <c r="F569">
        <v>540</v>
      </c>
      <c r="G569">
        <v>11311</v>
      </c>
      <c r="H569" t="s">
        <v>1452</v>
      </c>
    </row>
    <row r="570" spans="1:8">
      <c r="A570" t="s">
        <v>1642</v>
      </c>
      <c r="B570" t="s">
        <v>299</v>
      </c>
      <c r="C570">
        <v>495</v>
      </c>
      <c r="D570" t="s">
        <v>0</v>
      </c>
      <c r="E570">
        <v>359</v>
      </c>
      <c r="F570">
        <v>437</v>
      </c>
      <c r="G570">
        <v>4313</v>
      </c>
      <c r="H570" t="s">
        <v>1447</v>
      </c>
    </row>
    <row r="571" spans="1:8">
      <c r="A571" t="s">
        <v>1642</v>
      </c>
      <c r="B571" t="s">
        <v>299</v>
      </c>
      <c r="C571">
        <v>495</v>
      </c>
      <c r="D571" t="s">
        <v>1</v>
      </c>
      <c r="E571">
        <v>72</v>
      </c>
      <c r="F571">
        <v>189</v>
      </c>
      <c r="G571">
        <v>1823</v>
      </c>
      <c r="H571" t="s">
        <v>1448</v>
      </c>
    </row>
    <row r="572" spans="1:8">
      <c r="A572" t="s">
        <v>1642</v>
      </c>
      <c r="B572" t="s">
        <v>299</v>
      </c>
      <c r="C572">
        <v>495</v>
      </c>
      <c r="D572" t="s">
        <v>2</v>
      </c>
      <c r="E572">
        <v>222</v>
      </c>
      <c r="F572">
        <v>353</v>
      </c>
      <c r="G572">
        <v>1141</v>
      </c>
      <c r="H572" t="s">
        <v>1449</v>
      </c>
    </row>
    <row r="573" spans="1:8">
      <c r="A573" t="s">
        <v>1643</v>
      </c>
      <c r="B573" t="s">
        <v>300</v>
      </c>
      <c r="C573">
        <v>466</v>
      </c>
      <c r="D573" t="s">
        <v>1</v>
      </c>
      <c r="E573">
        <v>82</v>
      </c>
      <c r="F573">
        <v>197</v>
      </c>
      <c r="G573">
        <v>1823</v>
      </c>
      <c r="H573" t="s">
        <v>1448</v>
      </c>
    </row>
    <row r="574" spans="1:8">
      <c r="A574" t="s">
        <v>1643</v>
      </c>
      <c r="B574" t="s">
        <v>300</v>
      </c>
      <c r="C574">
        <v>466</v>
      </c>
      <c r="D574" t="s">
        <v>1</v>
      </c>
      <c r="E574">
        <v>210</v>
      </c>
      <c r="F574">
        <v>328</v>
      </c>
      <c r="G574">
        <v>1823</v>
      </c>
      <c r="H574" t="s">
        <v>1448</v>
      </c>
    </row>
    <row r="575" spans="1:8">
      <c r="A575" t="s">
        <v>1643</v>
      </c>
      <c r="B575" t="s">
        <v>300</v>
      </c>
      <c r="C575">
        <v>466</v>
      </c>
      <c r="D575" t="s">
        <v>30</v>
      </c>
      <c r="E575">
        <v>19</v>
      </c>
      <c r="F575">
        <v>54</v>
      </c>
      <c r="G575">
        <v>108</v>
      </c>
      <c r="H575" t="s">
        <v>30</v>
      </c>
    </row>
    <row r="576" spans="1:8">
      <c r="A576" t="s">
        <v>1643</v>
      </c>
      <c r="B576" t="s">
        <v>300</v>
      </c>
      <c r="C576">
        <v>466</v>
      </c>
      <c r="D576" t="s">
        <v>4</v>
      </c>
      <c r="E576">
        <v>346</v>
      </c>
      <c r="F576">
        <v>465</v>
      </c>
      <c r="G576">
        <v>11311</v>
      </c>
      <c r="H576" t="s">
        <v>1452</v>
      </c>
    </row>
    <row r="577" spans="1:8">
      <c r="A577" t="s">
        <v>1644</v>
      </c>
      <c r="B577" t="s">
        <v>301</v>
      </c>
      <c r="C577">
        <v>470</v>
      </c>
      <c r="D577" t="s">
        <v>1</v>
      </c>
      <c r="E577">
        <v>134</v>
      </c>
      <c r="F577">
        <v>250</v>
      </c>
      <c r="G577">
        <v>1823</v>
      </c>
      <c r="H577" t="s">
        <v>1448</v>
      </c>
    </row>
    <row r="578" spans="1:8">
      <c r="A578" t="s">
        <v>1644</v>
      </c>
      <c r="B578" t="s">
        <v>301</v>
      </c>
      <c r="C578">
        <v>470</v>
      </c>
      <c r="D578" t="s">
        <v>2</v>
      </c>
      <c r="E578">
        <v>284</v>
      </c>
      <c r="F578">
        <v>415</v>
      </c>
      <c r="G578">
        <v>1141</v>
      </c>
      <c r="H578" t="s">
        <v>1449</v>
      </c>
    </row>
    <row r="579" spans="1:8">
      <c r="A579" t="s">
        <v>1645</v>
      </c>
      <c r="B579" t="s">
        <v>302</v>
      </c>
      <c r="C579">
        <v>536</v>
      </c>
      <c r="D579" t="s">
        <v>1</v>
      </c>
      <c r="E579">
        <v>265</v>
      </c>
      <c r="F579">
        <v>382</v>
      </c>
      <c r="G579">
        <v>1823</v>
      </c>
      <c r="H579" t="s">
        <v>1448</v>
      </c>
    </row>
    <row r="580" spans="1:8">
      <c r="A580" t="s">
        <v>1645</v>
      </c>
      <c r="B580" t="s">
        <v>302</v>
      </c>
      <c r="C580">
        <v>536</v>
      </c>
      <c r="D580" t="s">
        <v>4</v>
      </c>
      <c r="E580">
        <v>402</v>
      </c>
      <c r="F580">
        <v>534</v>
      </c>
      <c r="G580">
        <v>11311</v>
      </c>
      <c r="H580" t="s">
        <v>1452</v>
      </c>
    </row>
    <row r="581" spans="1:8">
      <c r="A581" t="s">
        <v>1646</v>
      </c>
      <c r="B581" t="s">
        <v>303</v>
      </c>
      <c r="C581">
        <v>472</v>
      </c>
      <c r="D581" t="s">
        <v>1</v>
      </c>
      <c r="E581">
        <v>73</v>
      </c>
      <c r="F581">
        <v>187</v>
      </c>
      <c r="G581">
        <v>1823</v>
      </c>
      <c r="H581" t="s">
        <v>1448</v>
      </c>
    </row>
    <row r="582" spans="1:8">
      <c r="A582" t="s">
        <v>1646</v>
      </c>
      <c r="B582" t="s">
        <v>303</v>
      </c>
      <c r="C582">
        <v>472</v>
      </c>
      <c r="D582" t="s">
        <v>1</v>
      </c>
      <c r="E582">
        <v>199</v>
      </c>
      <c r="F582">
        <v>315</v>
      </c>
      <c r="G582">
        <v>1823</v>
      </c>
      <c r="H582" t="s">
        <v>1448</v>
      </c>
    </row>
    <row r="583" spans="1:8">
      <c r="A583" t="s">
        <v>1646</v>
      </c>
      <c r="B583" t="s">
        <v>303</v>
      </c>
      <c r="C583">
        <v>472</v>
      </c>
      <c r="D583" t="s">
        <v>4</v>
      </c>
      <c r="E583">
        <v>334</v>
      </c>
      <c r="F583">
        <v>459</v>
      </c>
      <c r="G583">
        <v>11311</v>
      </c>
      <c r="H583" t="s">
        <v>1452</v>
      </c>
    </row>
    <row r="584" spans="1:8">
      <c r="A584" t="s">
        <v>1647</v>
      </c>
      <c r="B584" t="s">
        <v>304</v>
      </c>
      <c r="C584">
        <v>560</v>
      </c>
      <c r="D584" t="s">
        <v>1</v>
      </c>
      <c r="E584">
        <v>128</v>
      </c>
      <c r="F584">
        <v>242</v>
      </c>
      <c r="G584">
        <v>1823</v>
      </c>
      <c r="H584" t="s">
        <v>1448</v>
      </c>
    </row>
    <row r="585" spans="1:8">
      <c r="A585" t="s">
        <v>1647</v>
      </c>
      <c r="B585" t="s">
        <v>304</v>
      </c>
      <c r="C585">
        <v>560</v>
      </c>
      <c r="D585" t="s">
        <v>4</v>
      </c>
      <c r="E585">
        <v>402</v>
      </c>
      <c r="F585">
        <v>558</v>
      </c>
      <c r="G585">
        <v>11311</v>
      </c>
      <c r="H585" t="s">
        <v>1452</v>
      </c>
    </row>
    <row r="586" spans="1:8">
      <c r="A586" t="s">
        <v>1648</v>
      </c>
      <c r="B586" t="s">
        <v>305</v>
      </c>
      <c r="C586">
        <v>498</v>
      </c>
      <c r="D586" t="s">
        <v>1</v>
      </c>
      <c r="E586">
        <v>229</v>
      </c>
      <c r="F586">
        <v>346</v>
      </c>
      <c r="G586">
        <v>1823</v>
      </c>
      <c r="H586" t="s">
        <v>1448</v>
      </c>
    </row>
    <row r="587" spans="1:8">
      <c r="A587" t="s">
        <v>1648</v>
      </c>
      <c r="B587" t="s">
        <v>305</v>
      </c>
      <c r="C587">
        <v>498</v>
      </c>
      <c r="D587" t="s">
        <v>4</v>
      </c>
      <c r="E587">
        <v>372</v>
      </c>
      <c r="F587">
        <v>497</v>
      </c>
      <c r="G587">
        <v>11311</v>
      </c>
      <c r="H587" t="s">
        <v>1452</v>
      </c>
    </row>
    <row r="588" spans="1:8">
      <c r="A588" t="s">
        <v>1649</v>
      </c>
      <c r="B588" t="s">
        <v>306</v>
      </c>
      <c r="C588">
        <v>420</v>
      </c>
      <c r="D588" t="s">
        <v>1</v>
      </c>
      <c r="E588">
        <v>84</v>
      </c>
      <c r="F588">
        <v>201</v>
      </c>
      <c r="G588">
        <v>1823</v>
      </c>
      <c r="H588" t="s">
        <v>1448</v>
      </c>
    </row>
    <row r="589" spans="1:8">
      <c r="A589" t="s">
        <v>1649</v>
      </c>
      <c r="B589" t="s">
        <v>306</v>
      </c>
      <c r="C589">
        <v>420</v>
      </c>
      <c r="D589" t="s">
        <v>3</v>
      </c>
      <c r="E589">
        <v>1</v>
      </c>
      <c r="F589">
        <v>38</v>
      </c>
      <c r="G589">
        <v>83</v>
      </c>
      <c r="H589" t="s">
        <v>3</v>
      </c>
    </row>
    <row r="590" spans="1:8">
      <c r="A590" t="s">
        <v>1649</v>
      </c>
      <c r="B590" t="s">
        <v>306</v>
      </c>
      <c r="C590">
        <v>420</v>
      </c>
      <c r="D590" t="s">
        <v>2</v>
      </c>
      <c r="E590">
        <v>237</v>
      </c>
      <c r="F590">
        <v>368</v>
      </c>
      <c r="G590">
        <v>1141</v>
      </c>
      <c r="H590" t="s">
        <v>1449</v>
      </c>
    </row>
    <row r="591" spans="1:8">
      <c r="A591" t="s">
        <v>1650</v>
      </c>
      <c r="B591" t="s">
        <v>307</v>
      </c>
      <c r="C591">
        <v>420</v>
      </c>
      <c r="D591" t="s">
        <v>1</v>
      </c>
      <c r="E591">
        <v>84</v>
      </c>
      <c r="F591">
        <v>201</v>
      </c>
      <c r="G591">
        <v>1823</v>
      </c>
      <c r="H591" t="s">
        <v>1448</v>
      </c>
    </row>
    <row r="592" spans="1:8">
      <c r="A592" t="s">
        <v>1650</v>
      </c>
      <c r="B592" t="s">
        <v>307</v>
      </c>
      <c r="C592">
        <v>420</v>
      </c>
      <c r="D592" t="s">
        <v>3</v>
      </c>
      <c r="E592">
        <v>1</v>
      </c>
      <c r="F592">
        <v>38</v>
      </c>
      <c r="G592">
        <v>83</v>
      </c>
      <c r="H592" t="s">
        <v>3</v>
      </c>
    </row>
    <row r="593" spans="1:8">
      <c r="A593" t="s">
        <v>1650</v>
      </c>
      <c r="B593" t="s">
        <v>307</v>
      </c>
      <c r="C593">
        <v>420</v>
      </c>
      <c r="D593" t="s">
        <v>2</v>
      </c>
      <c r="E593">
        <v>237</v>
      </c>
      <c r="F593">
        <v>368</v>
      </c>
      <c r="G593">
        <v>1141</v>
      </c>
      <c r="H593" t="s">
        <v>1449</v>
      </c>
    </row>
    <row r="594" spans="1:8">
      <c r="A594" t="s">
        <v>1651</v>
      </c>
      <c r="B594" t="s">
        <v>308</v>
      </c>
      <c r="C594">
        <v>481</v>
      </c>
      <c r="D594" t="s">
        <v>1</v>
      </c>
      <c r="E594">
        <v>212</v>
      </c>
      <c r="F594">
        <v>329</v>
      </c>
      <c r="G594">
        <v>1823</v>
      </c>
      <c r="H594" t="s">
        <v>1448</v>
      </c>
    </row>
    <row r="595" spans="1:8">
      <c r="A595" t="s">
        <v>1651</v>
      </c>
      <c r="B595" t="s">
        <v>308</v>
      </c>
      <c r="C595">
        <v>481</v>
      </c>
      <c r="D595" t="s">
        <v>4</v>
      </c>
      <c r="E595">
        <v>355</v>
      </c>
      <c r="F595">
        <v>480</v>
      </c>
      <c r="G595">
        <v>11311</v>
      </c>
      <c r="H595" t="s">
        <v>1452</v>
      </c>
    </row>
    <row r="596" spans="1:8">
      <c r="A596" t="s">
        <v>1652</v>
      </c>
      <c r="B596" t="s">
        <v>309</v>
      </c>
      <c r="C596">
        <v>481</v>
      </c>
      <c r="D596" t="s">
        <v>1</v>
      </c>
      <c r="E596">
        <v>212</v>
      </c>
      <c r="F596">
        <v>329</v>
      </c>
      <c r="G596">
        <v>1823</v>
      </c>
      <c r="H596" t="s">
        <v>1448</v>
      </c>
    </row>
    <row r="597" spans="1:8">
      <c r="A597" t="s">
        <v>1652</v>
      </c>
      <c r="B597" t="s">
        <v>309</v>
      </c>
      <c r="C597">
        <v>481</v>
      </c>
      <c r="D597" t="s">
        <v>4</v>
      </c>
      <c r="E597">
        <v>355</v>
      </c>
      <c r="F597">
        <v>480</v>
      </c>
      <c r="G597">
        <v>11311</v>
      </c>
      <c r="H597" t="s">
        <v>1452</v>
      </c>
    </row>
    <row r="598" spans="1:8">
      <c r="A598" t="s">
        <v>1653</v>
      </c>
      <c r="B598" t="s">
        <v>310</v>
      </c>
      <c r="C598">
        <v>420</v>
      </c>
      <c r="D598" t="s">
        <v>1</v>
      </c>
      <c r="E598">
        <v>84</v>
      </c>
      <c r="F598">
        <v>201</v>
      </c>
      <c r="G598">
        <v>1823</v>
      </c>
      <c r="H598" t="s">
        <v>1448</v>
      </c>
    </row>
    <row r="599" spans="1:8">
      <c r="A599" t="s">
        <v>1653</v>
      </c>
      <c r="B599" t="s">
        <v>310</v>
      </c>
      <c r="C599">
        <v>420</v>
      </c>
      <c r="D599" t="s">
        <v>3</v>
      </c>
      <c r="E599">
        <v>1</v>
      </c>
      <c r="F599">
        <v>38</v>
      </c>
      <c r="G599">
        <v>83</v>
      </c>
      <c r="H599" t="s">
        <v>3</v>
      </c>
    </row>
    <row r="600" spans="1:8">
      <c r="A600" t="s">
        <v>1653</v>
      </c>
      <c r="B600" t="s">
        <v>310</v>
      </c>
      <c r="C600">
        <v>420</v>
      </c>
      <c r="D600" t="s">
        <v>2</v>
      </c>
      <c r="E600">
        <v>237</v>
      </c>
      <c r="F600">
        <v>368</v>
      </c>
      <c r="G600">
        <v>1141</v>
      </c>
      <c r="H600" t="s">
        <v>1449</v>
      </c>
    </row>
    <row r="601" spans="1:8">
      <c r="A601" t="s">
        <v>1654</v>
      </c>
      <c r="B601" t="s">
        <v>311</v>
      </c>
      <c r="C601">
        <v>481</v>
      </c>
      <c r="D601" t="s">
        <v>1</v>
      </c>
      <c r="E601">
        <v>212</v>
      </c>
      <c r="F601">
        <v>329</v>
      </c>
      <c r="G601">
        <v>1823</v>
      </c>
      <c r="H601" t="s">
        <v>1448</v>
      </c>
    </row>
    <row r="602" spans="1:8">
      <c r="A602" t="s">
        <v>1654</v>
      </c>
      <c r="B602" t="s">
        <v>311</v>
      </c>
      <c r="C602">
        <v>481</v>
      </c>
      <c r="D602" t="s">
        <v>4</v>
      </c>
      <c r="E602">
        <v>355</v>
      </c>
      <c r="F602">
        <v>480</v>
      </c>
      <c r="G602">
        <v>11311</v>
      </c>
      <c r="H602" t="s">
        <v>1452</v>
      </c>
    </row>
    <row r="603" spans="1:8">
      <c r="A603" t="s">
        <v>1655</v>
      </c>
      <c r="B603" t="s">
        <v>312</v>
      </c>
      <c r="C603">
        <v>420</v>
      </c>
      <c r="D603" t="s">
        <v>1</v>
      </c>
      <c r="E603">
        <v>84</v>
      </c>
      <c r="F603">
        <v>201</v>
      </c>
      <c r="G603">
        <v>1823</v>
      </c>
      <c r="H603" t="s">
        <v>1448</v>
      </c>
    </row>
    <row r="604" spans="1:8">
      <c r="A604" t="s">
        <v>1655</v>
      </c>
      <c r="B604" t="s">
        <v>312</v>
      </c>
      <c r="C604">
        <v>420</v>
      </c>
      <c r="D604" t="s">
        <v>3</v>
      </c>
      <c r="E604">
        <v>1</v>
      </c>
      <c r="F604">
        <v>38</v>
      </c>
      <c r="G604">
        <v>83</v>
      </c>
      <c r="H604" t="s">
        <v>3</v>
      </c>
    </row>
    <row r="605" spans="1:8">
      <c r="A605" t="s">
        <v>1655</v>
      </c>
      <c r="B605" t="s">
        <v>312</v>
      </c>
      <c r="C605">
        <v>420</v>
      </c>
      <c r="D605" t="s">
        <v>2</v>
      </c>
      <c r="E605">
        <v>237</v>
      </c>
      <c r="F605">
        <v>368</v>
      </c>
      <c r="G605">
        <v>1141</v>
      </c>
      <c r="H605" t="s">
        <v>1449</v>
      </c>
    </row>
    <row r="606" spans="1:8">
      <c r="A606" t="s">
        <v>1656</v>
      </c>
      <c r="B606" t="s">
        <v>313</v>
      </c>
      <c r="C606">
        <v>499</v>
      </c>
      <c r="D606" t="s">
        <v>1</v>
      </c>
      <c r="E606">
        <v>80</v>
      </c>
      <c r="F606">
        <v>195</v>
      </c>
      <c r="G606">
        <v>1823</v>
      </c>
      <c r="H606" t="s">
        <v>1448</v>
      </c>
    </row>
    <row r="607" spans="1:8">
      <c r="A607" t="s">
        <v>1656</v>
      </c>
      <c r="B607" t="s">
        <v>313</v>
      </c>
      <c r="C607">
        <v>499</v>
      </c>
      <c r="D607" t="s">
        <v>4</v>
      </c>
      <c r="E607">
        <v>354</v>
      </c>
      <c r="F607">
        <v>497</v>
      </c>
      <c r="G607">
        <v>11311</v>
      </c>
      <c r="H607" t="s">
        <v>1452</v>
      </c>
    </row>
    <row r="608" spans="1:8">
      <c r="A608" t="s">
        <v>1657</v>
      </c>
      <c r="B608" t="s">
        <v>314</v>
      </c>
      <c r="C608">
        <v>435</v>
      </c>
      <c r="D608" t="s">
        <v>0</v>
      </c>
      <c r="E608">
        <v>359</v>
      </c>
      <c r="F608">
        <v>435</v>
      </c>
      <c r="G608">
        <v>4313</v>
      </c>
      <c r="H608" t="s">
        <v>1447</v>
      </c>
    </row>
    <row r="609" spans="1:8">
      <c r="A609" t="s">
        <v>1657</v>
      </c>
      <c r="B609" t="s">
        <v>314</v>
      </c>
      <c r="C609">
        <v>435</v>
      </c>
      <c r="D609" t="s">
        <v>1</v>
      </c>
      <c r="E609">
        <v>88</v>
      </c>
      <c r="F609">
        <v>186</v>
      </c>
      <c r="G609">
        <v>1823</v>
      </c>
      <c r="H609" t="s">
        <v>1448</v>
      </c>
    </row>
    <row r="610" spans="1:8">
      <c r="A610" t="s">
        <v>1657</v>
      </c>
      <c r="B610" t="s">
        <v>314</v>
      </c>
      <c r="C610">
        <v>435</v>
      </c>
      <c r="D610" t="s">
        <v>2</v>
      </c>
      <c r="E610">
        <v>223</v>
      </c>
      <c r="F610">
        <v>354</v>
      </c>
      <c r="G610">
        <v>1141</v>
      </c>
      <c r="H610" t="s">
        <v>1449</v>
      </c>
    </row>
    <row r="611" spans="1:8">
      <c r="A611" t="s">
        <v>1658</v>
      </c>
      <c r="B611" t="s">
        <v>315</v>
      </c>
      <c r="C611">
        <v>503</v>
      </c>
      <c r="D611" t="s">
        <v>0</v>
      </c>
      <c r="E611">
        <v>369</v>
      </c>
      <c r="F611">
        <v>446</v>
      </c>
      <c r="G611">
        <v>4313</v>
      </c>
      <c r="H611" t="s">
        <v>1447</v>
      </c>
    </row>
    <row r="612" spans="1:8">
      <c r="A612" t="s">
        <v>1658</v>
      </c>
      <c r="B612" t="s">
        <v>315</v>
      </c>
      <c r="C612">
        <v>503</v>
      </c>
      <c r="D612" t="s">
        <v>1</v>
      </c>
      <c r="E612">
        <v>80</v>
      </c>
      <c r="F612">
        <v>186</v>
      </c>
      <c r="G612">
        <v>1823</v>
      </c>
      <c r="H612" t="s">
        <v>1448</v>
      </c>
    </row>
    <row r="613" spans="1:8">
      <c r="A613" t="s">
        <v>1658</v>
      </c>
      <c r="B613" t="s">
        <v>315</v>
      </c>
      <c r="C613">
        <v>503</v>
      </c>
      <c r="D613" t="s">
        <v>2</v>
      </c>
      <c r="E613">
        <v>232</v>
      </c>
      <c r="F613">
        <v>363</v>
      </c>
      <c r="G613">
        <v>1141</v>
      </c>
      <c r="H613" t="s">
        <v>1449</v>
      </c>
    </row>
    <row r="614" spans="1:8">
      <c r="A614" t="s">
        <v>1659</v>
      </c>
      <c r="B614" t="s">
        <v>316</v>
      </c>
      <c r="C614">
        <v>373</v>
      </c>
      <c r="D614" t="s">
        <v>1</v>
      </c>
      <c r="E614">
        <v>73</v>
      </c>
      <c r="F614">
        <v>182</v>
      </c>
      <c r="G614">
        <v>1823</v>
      </c>
      <c r="H614" t="s">
        <v>1448</v>
      </c>
    </row>
    <row r="615" spans="1:8">
      <c r="A615" t="s">
        <v>1659</v>
      </c>
      <c r="B615" t="s">
        <v>316</v>
      </c>
      <c r="C615">
        <v>373</v>
      </c>
      <c r="D615" t="s">
        <v>2</v>
      </c>
      <c r="E615">
        <v>218</v>
      </c>
      <c r="F615">
        <v>349</v>
      </c>
      <c r="G615">
        <v>1141</v>
      </c>
      <c r="H615" t="s">
        <v>1449</v>
      </c>
    </row>
    <row r="616" spans="1:8">
      <c r="A616" t="s">
        <v>1660</v>
      </c>
      <c r="B616" t="s">
        <v>317</v>
      </c>
      <c r="C616">
        <v>677</v>
      </c>
      <c r="D616" t="s">
        <v>1</v>
      </c>
      <c r="E616">
        <v>128</v>
      </c>
      <c r="F616">
        <v>245</v>
      </c>
      <c r="G616">
        <v>1823</v>
      </c>
      <c r="H616" t="s">
        <v>1448</v>
      </c>
    </row>
    <row r="617" spans="1:8">
      <c r="A617" t="s">
        <v>1660</v>
      </c>
      <c r="B617" t="s">
        <v>317</v>
      </c>
      <c r="C617">
        <v>677</v>
      </c>
      <c r="D617" t="s">
        <v>1</v>
      </c>
      <c r="E617">
        <v>254</v>
      </c>
      <c r="F617">
        <v>378</v>
      </c>
      <c r="G617">
        <v>1823</v>
      </c>
      <c r="H617" t="s">
        <v>1448</v>
      </c>
    </row>
    <row r="618" spans="1:8">
      <c r="A618" t="s">
        <v>1660</v>
      </c>
      <c r="B618" t="s">
        <v>317</v>
      </c>
      <c r="C618">
        <v>677</v>
      </c>
      <c r="D618" t="s">
        <v>2</v>
      </c>
      <c r="E618">
        <v>415</v>
      </c>
      <c r="F618">
        <v>558</v>
      </c>
      <c r="G618">
        <v>1141</v>
      </c>
      <c r="H618" t="s">
        <v>1449</v>
      </c>
    </row>
    <row r="619" spans="1:8">
      <c r="A619" t="s">
        <v>1661</v>
      </c>
      <c r="B619" t="s">
        <v>318</v>
      </c>
      <c r="C619">
        <v>594</v>
      </c>
      <c r="D619" t="s">
        <v>0</v>
      </c>
      <c r="E619">
        <v>519</v>
      </c>
      <c r="F619">
        <v>594</v>
      </c>
      <c r="G619">
        <v>4313</v>
      </c>
      <c r="H619" t="s">
        <v>1447</v>
      </c>
    </row>
    <row r="620" spans="1:8">
      <c r="A620" t="s">
        <v>1661</v>
      </c>
      <c r="B620" t="s">
        <v>318</v>
      </c>
      <c r="C620">
        <v>594</v>
      </c>
      <c r="D620" t="s">
        <v>1</v>
      </c>
      <c r="E620">
        <v>81</v>
      </c>
      <c r="F620">
        <v>198</v>
      </c>
      <c r="G620">
        <v>1823</v>
      </c>
      <c r="H620" t="s">
        <v>1448</v>
      </c>
    </row>
    <row r="621" spans="1:8">
      <c r="A621" t="s">
        <v>1661</v>
      </c>
      <c r="B621" t="s">
        <v>318</v>
      </c>
      <c r="C621">
        <v>594</v>
      </c>
      <c r="D621" t="s">
        <v>1</v>
      </c>
      <c r="E621">
        <v>238</v>
      </c>
      <c r="F621">
        <v>336</v>
      </c>
      <c r="G621">
        <v>1823</v>
      </c>
      <c r="H621" t="s">
        <v>1448</v>
      </c>
    </row>
    <row r="622" spans="1:8">
      <c r="A622" t="s">
        <v>1661</v>
      </c>
      <c r="B622" t="s">
        <v>318</v>
      </c>
      <c r="C622">
        <v>594</v>
      </c>
      <c r="D622" t="s">
        <v>2</v>
      </c>
      <c r="E622">
        <v>373</v>
      </c>
      <c r="F622">
        <v>511</v>
      </c>
      <c r="G622">
        <v>1141</v>
      </c>
      <c r="H622" t="s">
        <v>1449</v>
      </c>
    </row>
    <row r="623" spans="1:8">
      <c r="A623" t="s">
        <v>1662</v>
      </c>
      <c r="B623" t="s">
        <v>319</v>
      </c>
      <c r="C623">
        <v>633</v>
      </c>
      <c r="D623" t="s">
        <v>1</v>
      </c>
      <c r="E623">
        <v>123</v>
      </c>
      <c r="F623">
        <v>240</v>
      </c>
      <c r="G623">
        <v>1823</v>
      </c>
      <c r="H623" t="s">
        <v>1448</v>
      </c>
    </row>
    <row r="624" spans="1:8">
      <c r="A624" t="s">
        <v>1662</v>
      </c>
      <c r="B624" t="s">
        <v>319</v>
      </c>
      <c r="C624">
        <v>633</v>
      </c>
      <c r="D624" t="s">
        <v>1</v>
      </c>
      <c r="E624">
        <v>248</v>
      </c>
      <c r="F624">
        <v>368</v>
      </c>
      <c r="G624">
        <v>1823</v>
      </c>
      <c r="H624" t="s">
        <v>1448</v>
      </c>
    </row>
    <row r="625" spans="1:8">
      <c r="A625" t="s">
        <v>1662</v>
      </c>
      <c r="B625" t="s">
        <v>319</v>
      </c>
      <c r="C625">
        <v>633</v>
      </c>
      <c r="D625" t="s">
        <v>2</v>
      </c>
      <c r="E625">
        <v>407</v>
      </c>
      <c r="F625">
        <v>550</v>
      </c>
      <c r="G625">
        <v>1141</v>
      </c>
      <c r="H625" t="s">
        <v>1449</v>
      </c>
    </row>
    <row r="626" spans="1:8">
      <c r="A626" t="s">
        <v>1663</v>
      </c>
      <c r="B626" t="s">
        <v>320</v>
      </c>
      <c r="C626">
        <v>598</v>
      </c>
      <c r="D626" t="s">
        <v>1</v>
      </c>
      <c r="E626">
        <v>206</v>
      </c>
      <c r="F626">
        <v>322</v>
      </c>
      <c r="G626">
        <v>1823</v>
      </c>
      <c r="H626" t="s">
        <v>1448</v>
      </c>
    </row>
    <row r="627" spans="1:8">
      <c r="A627" t="s">
        <v>1663</v>
      </c>
      <c r="B627" t="s">
        <v>320</v>
      </c>
      <c r="C627">
        <v>598</v>
      </c>
      <c r="D627" t="s">
        <v>1</v>
      </c>
      <c r="E627">
        <v>327</v>
      </c>
      <c r="F627">
        <v>447</v>
      </c>
      <c r="G627">
        <v>1823</v>
      </c>
      <c r="H627" t="s">
        <v>1448</v>
      </c>
    </row>
    <row r="628" spans="1:8">
      <c r="A628" t="s">
        <v>1663</v>
      </c>
      <c r="B628" t="s">
        <v>320</v>
      </c>
      <c r="C628">
        <v>598</v>
      </c>
      <c r="D628" t="s">
        <v>4</v>
      </c>
      <c r="E628">
        <v>468</v>
      </c>
      <c r="F628">
        <v>596</v>
      </c>
      <c r="G628">
        <v>11311</v>
      </c>
      <c r="H628" t="s">
        <v>1452</v>
      </c>
    </row>
    <row r="629" spans="1:8">
      <c r="A629" t="s">
        <v>1664</v>
      </c>
      <c r="B629" t="s">
        <v>321</v>
      </c>
      <c r="C629">
        <v>490</v>
      </c>
      <c r="D629" t="s">
        <v>1</v>
      </c>
      <c r="E629">
        <v>108</v>
      </c>
      <c r="F629">
        <v>222</v>
      </c>
      <c r="G629">
        <v>1823</v>
      </c>
      <c r="H629" t="s">
        <v>1448</v>
      </c>
    </row>
    <row r="630" spans="1:8">
      <c r="A630" t="s">
        <v>1664</v>
      </c>
      <c r="B630" t="s">
        <v>321</v>
      </c>
      <c r="C630">
        <v>490</v>
      </c>
      <c r="D630" t="s">
        <v>1</v>
      </c>
      <c r="E630">
        <v>234</v>
      </c>
      <c r="F630">
        <v>351</v>
      </c>
      <c r="G630">
        <v>1823</v>
      </c>
      <c r="H630" t="s">
        <v>1448</v>
      </c>
    </row>
    <row r="631" spans="1:8">
      <c r="A631" t="s">
        <v>1664</v>
      </c>
      <c r="B631" t="s">
        <v>321</v>
      </c>
      <c r="C631">
        <v>490</v>
      </c>
      <c r="D631" t="s">
        <v>4</v>
      </c>
      <c r="E631">
        <v>369</v>
      </c>
      <c r="F631">
        <v>488</v>
      </c>
      <c r="G631">
        <v>11311</v>
      </c>
      <c r="H631" t="s">
        <v>1452</v>
      </c>
    </row>
    <row r="632" spans="1:8">
      <c r="A632" t="s">
        <v>1665</v>
      </c>
      <c r="B632" t="s">
        <v>322</v>
      </c>
      <c r="C632">
        <v>388</v>
      </c>
      <c r="D632" t="s">
        <v>1</v>
      </c>
      <c r="E632">
        <v>99</v>
      </c>
      <c r="F632">
        <v>211</v>
      </c>
      <c r="G632">
        <v>1823</v>
      </c>
      <c r="H632" t="s">
        <v>1448</v>
      </c>
    </row>
    <row r="633" spans="1:8">
      <c r="A633" t="s">
        <v>1665</v>
      </c>
      <c r="B633" t="s">
        <v>322</v>
      </c>
      <c r="C633">
        <v>388</v>
      </c>
      <c r="D633" t="s">
        <v>13</v>
      </c>
      <c r="E633">
        <v>39</v>
      </c>
      <c r="F633">
        <v>70</v>
      </c>
      <c r="G633">
        <v>3</v>
      </c>
      <c r="H633" t="s">
        <v>13</v>
      </c>
    </row>
    <row r="634" spans="1:8">
      <c r="A634" t="s">
        <v>1665</v>
      </c>
      <c r="B634" t="s">
        <v>322</v>
      </c>
      <c r="C634">
        <v>388</v>
      </c>
      <c r="D634" t="s">
        <v>2</v>
      </c>
      <c r="E634">
        <v>251</v>
      </c>
      <c r="F634">
        <v>382</v>
      </c>
      <c r="G634">
        <v>1141</v>
      </c>
      <c r="H634" t="s">
        <v>1449</v>
      </c>
    </row>
    <row r="635" spans="1:8">
      <c r="A635" t="s">
        <v>1666</v>
      </c>
      <c r="B635" t="s">
        <v>323</v>
      </c>
      <c r="C635">
        <v>481</v>
      </c>
      <c r="D635" t="s">
        <v>1</v>
      </c>
      <c r="E635">
        <v>212</v>
      </c>
      <c r="F635">
        <v>329</v>
      </c>
      <c r="G635">
        <v>1823</v>
      </c>
      <c r="H635" t="s">
        <v>1448</v>
      </c>
    </row>
    <row r="636" spans="1:8">
      <c r="A636" t="s">
        <v>1666</v>
      </c>
      <c r="B636" t="s">
        <v>323</v>
      </c>
      <c r="C636">
        <v>481</v>
      </c>
      <c r="D636" t="s">
        <v>4</v>
      </c>
      <c r="E636">
        <v>355</v>
      </c>
      <c r="F636">
        <v>480</v>
      </c>
      <c r="G636">
        <v>11311</v>
      </c>
      <c r="H636" t="s">
        <v>1452</v>
      </c>
    </row>
    <row r="637" spans="1:8">
      <c r="A637" t="s">
        <v>1667</v>
      </c>
      <c r="B637" t="s">
        <v>324</v>
      </c>
      <c r="C637">
        <v>420</v>
      </c>
      <c r="D637" t="s">
        <v>1</v>
      </c>
      <c r="E637">
        <v>84</v>
      </c>
      <c r="F637">
        <v>201</v>
      </c>
      <c r="G637">
        <v>1823</v>
      </c>
      <c r="H637" t="s">
        <v>1448</v>
      </c>
    </row>
    <row r="638" spans="1:8">
      <c r="A638" t="s">
        <v>1667</v>
      </c>
      <c r="B638" t="s">
        <v>324</v>
      </c>
      <c r="C638">
        <v>420</v>
      </c>
      <c r="D638" t="s">
        <v>3</v>
      </c>
      <c r="E638">
        <v>1</v>
      </c>
      <c r="F638">
        <v>38</v>
      </c>
      <c r="G638">
        <v>83</v>
      </c>
      <c r="H638" t="s">
        <v>3</v>
      </c>
    </row>
    <row r="639" spans="1:8">
      <c r="A639" t="s">
        <v>1667</v>
      </c>
      <c r="B639" t="s">
        <v>324</v>
      </c>
      <c r="C639">
        <v>420</v>
      </c>
      <c r="D639" t="s">
        <v>2</v>
      </c>
      <c r="E639">
        <v>237</v>
      </c>
      <c r="F639">
        <v>368</v>
      </c>
      <c r="G639">
        <v>1141</v>
      </c>
      <c r="H639" t="s">
        <v>1449</v>
      </c>
    </row>
    <row r="640" spans="1:8">
      <c r="A640" t="s">
        <v>1668</v>
      </c>
      <c r="B640" t="s">
        <v>325</v>
      </c>
      <c r="C640">
        <v>769</v>
      </c>
      <c r="D640" t="s">
        <v>1</v>
      </c>
      <c r="E640">
        <v>99</v>
      </c>
      <c r="F640">
        <v>214</v>
      </c>
      <c r="G640">
        <v>1823</v>
      </c>
      <c r="H640" t="s">
        <v>1448</v>
      </c>
    </row>
    <row r="641" spans="1:8">
      <c r="A641" t="s">
        <v>1668</v>
      </c>
      <c r="B641" t="s">
        <v>325</v>
      </c>
      <c r="C641">
        <v>769</v>
      </c>
      <c r="D641" t="s">
        <v>1</v>
      </c>
      <c r="E641">
        <v>223</v>
      </c>
      <c r="F641">
        <v>343</v>
      </c>
      <c r="G641">
        <v>1823</v>
      </c>
      <c r="H641" t="s">
        <v>1448</v>
      </c>
    </row>
    <row r="642" spans="1:8">
      <c r="A642" t="s">
        <v>1668</v>
      </c>
      <c r="B642" t="s">
        <v>325</v>
      </c>
      <c r="C642">
        <v>769</v>
      </c>
      <c r="D642" t="s">
        <v>1</v>
      </c>
      <c r="E642">
        <v>358</v>
      </c>
      <c r="F642">
        <v>476</v>
      </c>
      <c r="G642">
        <v>1823</v>
      </c>
      <c r="H642" t="s">
        <v>1448</v>
      </c>
    </row>
    <row r="643" spans="1:8">
      <c r="A643" t="s">
        <v>1668</v>
      </c>
      <c r="B643" t="s">
        <v>325</v>
      </c>
      <c r="C643">
        <v>769</v>
      </c>
      <c r="D643" t="s">
        <v>2</v>
      </c>
      <c r="E643">
        <v>512</v>
      </c>
      <c r="F643">
        <v>654</v>
      </c>
      <c r="G643">
        <v>1141</v>
      </c>
      <c r="H643" t="s">
        <v>1449</v>
      </c>
    </row>
    <row r="644" spans="1:8">
      <c r="A644" t="s">
        <v>1669</v>
      </c>
      <c r="B644" t="s">
        <v>327</v>
      </c>
      <c r="C644">
        <v>610</v>
      </c>
      <c r="D644" t="s">
        <v>0</v>
      </c>
      <c r="E644">
        <v>536</v>
      </c>
      <c r="F644">
        <v>608</v>
      </c>
      <c r="G644">
        <v>4313</v>
      </c>
      <c r="H644" t="s">
        <v>1447</v>
      </c>
    </row>
    <row r="645" spans="1:8">
      <c r="A645" t="s">
        <v>1669</v>
      </c>
      <c r="B645" t="s">
        <v>327</v>
      </c>
      <c r="C645">
        <v>610</v>
      </c>
      <c r="D645" t="s">
        <v>1</v>
      </c>
      <c r="E645">
        <v>97</v>
      </c>
      <c r="F645">
        <v>214</v>
      </c>
      <c r="G645">
        <v>1823</v>
      </c>
      <c r="H645" t="s">
        <v>1448</v>
      </c>
    </row>
    <row r="646" spans="1:8">
      <c r="A646" t="s">
        <v>1669</v>
      </c>
      <c r="B646" t="s">
        <v>327</v>
      </c>
      <c r="C646">
        <v>610</v>
      </c>
      <c r="D646" t="s">
        <v>1</v>
      </c>
      <c r="E646">
        <v>254</v>
      </c>
      <c r="F646">
        <v>353</v>
      </c>
      <c r="G646">
        <v>1823</v>
      </c>
      <c r="H646" t="s">
        <v>1448</v>
      </c>
    </row>
    <row r="647" spans="1:8">
      <c r="A647" t="s">
        <v>1669</v>
      </c>
      <c r="B647" t="s">
        <v>327</v>
      </c>
      <c r="C647">
        <v>610</v>
      </c>
      <c r="D647" t="s">
        <v>22</v>
      </c>
      <c r="E647">
        <v>1</v>
      </c>
      <c r="F647">
        <v>49</v>
      </c>
      <c r="G647">
        <v>2</v>
      </c>
      <c r="H647" t="s">
        <v>22</v>
      </c>
    </row>
    <row r="648" spans="1:8">
      <c r="A648" t="s">
        <v>1669</v>
      </c>
      <c r="B648" t="s">
        <v>327</v>
      </c>
      <c r="C648">
        <v>610</v>
      </c>
      <c r="D648" t="s">
        <v>2</v>
      </c>
      <c r="E648">
        <v>389</v>
      </c>
      <c r="F648">
        <v>527</v>
      </c>
      <c r="G648">
        <v>1141</v>
      </c>
      <c r="H648" t="s">
        <v>1449</v>
      </c>
    </row>
    <row r="649" spans="1:8">
      <c r="A649" t="s">
        <v>1670</v>
      </c>
      <c r="B649" t="s">
        <v>328</v>
      </c>
      <c r="C649">
        <v>635</v>
      </c>
      <c r="D649" t="s">
        <v>1</v>
      </c>
      <c r="E649">
        <v>125</v>
      </c>
      <c r="F649">
        <v>242</v>
      </c>
      <c r="G649">
        <v>1823</v>
      </c>
      <c r="H649" t="s">
        <v>1448</v>
      </c>
    </row>
    <row r="650" spans="1:8">
      <c r="A650" t="s">
        <v>1670</v>
      </c>
      <c r="B650" t="s">
        <v>328</v>
      </c>
      <c r="C650">
        <v>635</v>
      </c>
      <c r="D650" t="s">
        <v>1</v>
      </c>
      <c r="E650">
        <v>250</v>
      </c>
      <c r="F650">
        <v>370</v>
      </c>
      <c r="G650">
        <v>1823</v>
      </c>
      <c r="H650" t="s">
        <v>1448</v>
      </c>
    </row>
    <row r="651" spans="1:8">
      <c r="A651" t="s">
        <v>1670</v>
      </c>
      <c r="B651" t="s">
        <v>328</v>
      </c>
      <c r="C651">
        <v>635</v>
      </c>
      <c r="D651" t="s">
        <v>2</v>
      </c>
      <c r="E651">
        <v>409</v>
      </c>
      <c r="F651">
        <v>552</v>
      </c>
      <c r="G651">
        <v>1141</v>
      </c>
      <c r="H651" t="s">
        <v>1449</v>
      </c>
    </row>
    <row r="652" spans="1:8">
      <c r="A652" t="s">
        <v>1671</v>
      </c>
      <c r="B652" t="s">
        <v>329</v>
      </c>
      <c r="C652">
        <v>679</v>
      </c>
      <c r="D652" t="s">
        <v>1</v>
      </c>
      <c r="E652">
        <v>130</v>
      </c>
      <c r="F652">
        <v>247</v>
      </c>
      <c r="G652">
        <v>1823</v>
      </c>
      <c r="H652" t="s">
        <v>1448</v>
      </c>
    </row>
    <row r="653" spans="1:8">
      <c r="A653" t="s">
        <v>1671</v>
      </c>
      <c r="B653" t="s">
        <v>329</v>
      </c>
      <c r="C653">
        <v>679</v>
      </c>
      <c r="D653" t="s">
        <v>1</v>
      </c>
      <c r="E653">
        <v>255</v>
      </c>
      <c r="F653">
        <v>380</v>
      </c>
      <c r="G653">
        <v>1823</v>
      </c>
      <c r="H653" t="s">
        <v>1448</v>
      </c>
    </row>
    <row r="654" spans="1:8">
      <c r="A654" t="s">
        <v>1671</v>
      </c>
      <c r="B654" t="s">
        <v>329</v>
      </c>
      <c r="C654">
        <v>679</v>
      </c>
      <c r="D654" t="s">
        <v>2</v>
      </c>
      <c r="E654">
        <v>417</v>
      </c>
      <c r="F654">
        <v>560</v>
      </c>
      <c r="G654">
        <v>1141</v>
      </c>
      <c r="H654" t="s">
        <v>1449</v>
      </c>
    </row>
    <row r="655" spans="1:8">
      <c r="A655" t="s">
        <v>1672</v>
      </c>
      <c r="B655" t="s">
        <v>330</v>
      </c>
      <c r="C655">
        <v>458</v>
      </c>
      <c r="D655" t="s">
        <v>0</v>
      </c>
      <c r="E655">
        <v>371</v>
      </c>
      <c r="F655">
        <v>448</v>
      </c>
      <c r="G655">
        <v>4313</v>
      </c>
      <c r="H655" t="s">
        <v>1447</v>
      </c>
    </row>
    <row r="656" spans="1:8">
      <c r="A656" t="s">
        <v>1672</v>
      </c>
      <c r="B656" t="s">
        <v>330</v>
      </c>
      <c r="C656">
        <v>458</v>
      </c>
      <c r="D656" t="s">
        <v>1</v>
      </c>
      <c r="E656">
        <v>82</v>
      </c>
      <c r="F656">
        <v>198</v>
      </c>
      <c r="G656">
        <v>1823</v>
      </c>
      <c r="H656" t="s">
        <v>1448</v>
      </c>
    </row>
    <row r="657" spans="1:8">
      <c r="A657" t="s">
        <v>1672</v>
      </c>
      <c r="B657" t="s">
        <v>330</v>
      </c>
      <c r="C657">
        <v>458</v>
      </c>
      <c r="D657" t="s">
        <v>2</v>
      </c>
      <c r="E657">
        <v>233</v>
      </c>
      <c r="F657">
        <v>364</v>
      </c>
      <c r="G657">
        <v>1141</v>
      </c>
      <c r="H657" t="s">
        <v>1449</v>
      </c>
    </row>
    <row r="658" spans="1:8">
      <c r="A658" t="s">
        <v>1673</v>
      </c>
      <c r="B658" t="s">
        <v>331</v>
      </c>
      <c r="C658">
        <v>502</v>
      </c>
      <c r="D658" t="s">
        <v>0</v>
      </c>
      <c r="E658">
        <v>394</v>
      </c>
      <c r="F658">
        <v>470</v>
      </c>
      <c r="G658">
        <v>4313</v>
      </c>
      <c r="H658" t="s">
        <v>1447</v>
      </c>
    </row>
    <row r="659" spans="1:8">
      <c r="A659" t="s">
        <v>1673</v>
      </c>
      <c r="B659" t="s">
        <v>331</v>
      </c>
      <c r="C659">
        <v>502</v>
      </c>
      <c r="D659" t="s">
        <v>1</v>
      </c>
      <c r="E659">
        <v>101</v>
      </c>
      <c r="F659">
        <v>217</v>
      </c>
      <c r="G659">
        <v>1823</v>
      </c>
      <c r="H659" t="s">
        <v>1448</v>
      </c>
    </row>
    <row r="660" spans="1:8">
      <c r="A660" t="s">
        <v>1673</v>
      </c>
      <c r="B660" t="s">
        <v>331</v>
      </c>
      <c r="C660">
        <v>502</v>
      </c>
      <c r="D660" t="s">
        <v>2</v>
      </c>
      <c r="E660">
        <v>253</v>
      </c>
      <c r="F660">
        <v>385</v>
      </c>
      <c r="G660">
        <v>1141</v>
      </c>
      <c r="H660" t="s">
        <v>1449</v>
      </c>
    </row>
    <row r="661" spans="1:8">
      <c r="A661" t="s">
        <v>1674</v>
      </c>
      <c r="B661" t="s">
        <v>332</v>
      </c>
      <c r="C661">
        <v>629</v>
      </c>
      <c r="D661" t="s">
        <v>1</v>
      </c>
      <c r="E661">
        <v>240</v>
      </c>
      <c r="F661">
        <v>354</v>
      </c>
      <c r="G661">
        <v>1823</v>
      </c>
      <c r="H661" t="s">
        <v>1448</v>
      </c>
    </row>
    <row r="662" spans="1:8">
      <c r="A662" t="s">
        <v>1674</v>
      </c>
      <c r="B662" t="s">
        <v>332</v>
      </c>
      <c r="C662">
        <v>629</v>
      </c>
      <c r="D662" t="s">
        <v>1</v>
      </c>
      <c r="E662">
        <v>366</v>
      </c>
      <c r="F662">
        <v>483</v>
      </c>
      <c r="G662">
        <v>1823</v>
      </c>
      <c r="H662" t="s">
        <v>1448</v>
      </c>
    </row>
    <row r="663" spans="1:8">
      <c r="A663" t="s">
        <v>1674</v>
      </c>
      <c r="B663" t="s">
        <v>332</v>
      </c>
      <c r="C663">
        <v>629</v>
      </c>
      <c r="D663" t="s">
        <v>4</v>
      </c>
      <c r="E663">
        <v>501</v>
      </c>
      <c r="F663">
        <v>627</v>
      </c>
      <c r="G663">
        <v>11311</v>
      </c>
      <c r="H663" t="s">
        <v>1452</v>
      </c>
    </row>
    <row r="664" spans="1:8">
      <c r="A664" t="s">
        <v>1675</v>
      </c>
      <c r="B664" t="s">
        <v>333</v>
      </c>
      <c r="C664">
        <v>560</v>
      </c>
      <c r="D664" t="s">
        <v>1</v>
      </c>
      <c r="E664">
        <v>128</v>
      </c>
      <c r="F664">
        <v>242</v>
      </c>
      <c r="G664">
        <v>1823</v>
      </c>
      <c r="H664" t="s">
        <v>1448</v>
      </c>
    </row>
    <row r="665" spans="1:8">
      <c r="A665" t="s">
        <v>1675</v>
      </c>
      <c r="B665" t="s">
        <v>333</v>
      </c>
      <c r="C665">
        <v>560</v>
      </c>
      <c r="D665" t="s">
        <v>4</v>
      </c>
      <c r="E665">
        <v>402</v>
      </c>
      <c r="F665">
        <v>558</v>
      </c>
      <c r="G665">
        <v>11311</v>
      </c>
      <c r="H665" t="s">
        <v>1452</v>
      </c>
    </row>
    <row r="666" spans="1:8">
      <c r="A666" t="s">
        <v>1676</v>
      </c>
      <c r="B666" t="s">
        <v>334</v>
      </c>
      <c r="C666">
        <v>492</v>
      </c>
      <c r="D666" t="s">
        <v>0</v>
      </c>
      <c r="E666">
        <v>373</v>
      </c>
      <c r="F666">
        <v>449</v>
      </c>
      <c r="G666">
        <v>4313</v>
      </c>
      <c r="H666" t="s">
        <v>1447</v>
      </c>
    </row>
    <row r="667" spans="1:8">
      <c r="A667" t="s">
        <v>1676</v>
      </c>
      <c r="B667" t="s">
        <v>334</v>
      </c>
      <c r="C667">
        <v>492</v>
      </c>
      <c r="D667" t="s">
        <v>1</v>
      </c>
      <c r="E667">
        <v>81</v>
      </c>
      <c r="F667">
        <v>195</v>
      </c>
      <c r="G667">
        <v>1823</v>
      </c>
      <c r="H667" t="s">
        <v>1448</v>
      </c>
    </row>
    <row r="668" spans="1:8">
      <c r="A668" t="s">
        <v>1676</v>
      </c>
      <c r="B668" t="s">
        <v>334</v>
      </c>
      <c r="C668">
        <v>492</v>
      </c>
      <c r="D668" t="s">
        <v>2</v>
      </c>
      <c r="E668">
        <v>232</v>
      </c>
      <c r="F668">
        <v>364</v>
      </c>
      <c r="G668">
        <v>1141</v>
      </c>
      <c r="H668" t="s">
        <v>1449</v>
      </c>
    </row>
    <row r="669" spans="1:8">
      <c r="A669" t="s">
        <v>1677</v>
      </c>
      <c r="B669" t="s">
        <v>335</v>
      </c>
      <c r="C669">
        <v>627</v>
      </c>
      <c r="D669" t="s">
        <v>1</v>
      </c>
      <c r="E669">
        <v>238</v>
      </c>
      <c r="F669">
        <v>352</v>
      </c>
      <c r="G669">
        <v>1823</v>
      </c>
      <c r="H669" t="s">
        <v>1448</v>
      </c>
    </row>
    <row r="670" spans="1:8">
      <c r="A670" t="s">
        <v>1677</v>
      </c>
      <c r="B670" t="s">
        <v>335</v>
      </c>
      <c r="C670">
        <v>627</v>
      </c>
      <c r="D670" t="s">
        <v>1</v>
      </c>
      <c r="E670">
        <v>364</v>
      </c>
      <c r="F670">
        <v>481</v>
      </c>
      <c r="G670">
        <v>1823</v>
      </c>
      <c r="H670" t="s">
        <v>1448</v>
      </c>
    </row>
    <row r="671" spans="1:8">
      <c r="A671" t="s">
        <v>1677</v>
      </c>
      <c r="B671" t="s">
        <v>335</v>
      </c>
      <c r="C671">
        <v>627</v>
      </c>
      <c r="D671" t="s">
        <v>31</v>
      </c>
      <c r="E671">
        <v>1</v>
      </c>
      <c r="F671">
        <v>165</v>
      </c>
      <c r="G671">
        <v>51</v>
      </c>
      <c r="H671" t="s">
        <v>31</v>
      </c>
    </row>
    <row r="672" spans="1:8">
      <c r="A672" t="s">
        <v>1677</v>
      </c>
      <c r="B672" t="s">
        <v>335</v>
      </c>
      <c r="C672">
        <v>627</v>
      </c>
      <c r="D672" t="s">
        <v>4</v>
      </c>
      <c r="E672">
        <v>499</v>
      </c>
      <c r="F672">
        <v>625</v>
      </c>
      <c r="G672">
        <v>11311</v>
      </c>
      <c r="H672" t="s">
        <v>1452</v>
      </c>
    </row>
    <row r="673" spans="1:8">
      <c r="A673" t="s">
        <v>1678</v>
      </c>
      <c r="B673" t="s">
        <v>336</v>
      </c>
      <c r="C673">
        <v>628</v>
      </c>
      <c r="D673" t="s">
        <v>1</v>
      </c>
      <c r="E673">
        <v>234</v>
      </c>
      <c r="F673">
        <v>348</v>
      </c>
      <c r="G673">
        <v>1823</v>
      </c>
      <c r="H673" t="s">
        <v>1448</v>
      </c>
    </row>
    <row r="674" spans="1:8">
      <c r="A674" t="s">
        <v>1678</v>
      </c>
      <c r="B674" t="s">
        <v>336</v>
      </c>
      <c r="C674">
        <v>628</v>
      </c>
      <c r="D674" t="s">
        <v>1</v>
      </c>
      <c r="E674">
        <v>360</v>
      </c>
      <c r="F674">
        <v>481</v>
      </c>
      <c r="G674">
        <v>1823</v>
      </c>
      <c r="H674" t="s">
        <v>1448</v>
      </c>
    </row>
    <row r="675" spans="1:8">
      <c r="A675" t="s">
        <v>1678</v>
      </c>
      <c r="B675" t="s">
        <v>336</v>
      </c>
      <c r="C675">
        <v>628</v>
      </c>
      <c r="D675" t="s">
        <v>4</v>
      </c>
      <c r="E675">
        <v>499</v>
      </c>
      <c r="F675">
        <v>626</v>
      </c>
      <c r="G675">
        <v>11311</v>
      </c>
      <c r="H675" t="s">
        <v>1452</v>
      </c>
    </row>
    <row r="676" spans="1:8">
      <c r="A676" t="s">
        <v>1679</v>
      </c>
      <c r="B676" t="s">
        <v>337</v>
      </c>
      <c r="C676">
        <v>464</v>
      </c>
      <c r="D676" t="s">
        <v>1</v>
      </c>
      <c r="E676">
        <v>83</v>
      </c>
      <c r="F676">
        <v>197</v>
      </c>
      <c r="G676">
        <v>1823</v>
      </c>
      <c r="H676" t="s">
        <v>1448</v>
      </c>
    </row>
    <row r="677" spans="1:8">
      <c r="A677" t="s">
        <v>1679</v>
      </c>
      <c r="B677" t="s">
        <v>337</v>
      </c>
      <c r="C677">
        <v>464</v>
      </c>
      <c r="D677" t="s">
        <v>1</v>
      </c>
      <c r="E677">
        <v>210</v>
      </c>
      <c r="F677">
        <v>326</v>
      </c>
      <c r="G677">
        <v>1823</v>
      </c>
      <c r="H677" t="s">
        <v>1448</v>
      </c>
    </row>
    <row r="678" spans="1:8">
      <c r="A678" t="s">
        <v>1679</v>
      </c>
      <c r="B678" t="s">
        <v>337</v>
      </c>
      <c r="C678">
        <v>464</v>
      </c>
      <c r="D678" t="s">
        <v>4</v>
      </c>
      <c r="E678">
        <v>344</v>
      </c>
      <c r="F678">
        <v>463</v>
      </c>
      <c r="G678">
        <v>11311</v>
      </c>
      <c r="H678" t="s">
        <v>1452</v>
      </c>
    </row>
    <row r="679" spans="1:8">
      <c r="A679" t="s">
        <v>1680</v>
      </c>
      <c r="B679" t="s">
        <v>338</v>
      </c>
      <c r="C679">
        <v>673</v>
      </c>
      <c r="D679" t="s">
        <v>1</v>
      </c>
      <c r="E679">
        <v>147</v>
      </c>
      <c r="F679">
        <v>263</v>
      </c>
      <c r="G679">
        <v>1823</v>
      </c>
      <c r="H679" t="s">
        <v>1448</v>
      </c>
    </row>
    <row r="680" spans="1:8">
      <c r="A680" t="s">
        <v>1680</v>
      </c>
      <c r="B680" t="s">
        <v>338</v>
      </c>
      <c r="C680">
        <v>673</v>
      </c>
      <c r="D680" t="s">
        <v>1</v>
      </c>
      <c r="E680">
        <v>275</v>
      </c>
      <c r="F680">
        <v>390</v>
      </c>
      <c r="G680">
        <v>1823</v>
      </c>
      <c r="H680" t="s">
        <v>1448</v>
      </c>
    </row>
    <row r="681" spans="1:8">
      <c r="A681" t="s">
        <v>1680</v>
      </c>
      <c r="B681" t="s">
        <v>338</v>
      </c>
      <c r="C681">
        <v>673</v>
      </c>
      <c r="D681" t="s">
        <v>4</v>
      </c>
      <c r="E681">
        <v>408</v>
      </c>
      <c r="F681">
        <v>527</v>
      </c>
      <c r="G681">
        <v>11311</v>
      </c>
      <c r="H681" t="s">
        <v>1452</v>
      </c>
    </row>
    <row r="682" spans="1:8">
      <c r="A682" t="s">
        <v>1681</v>
      </c>
      <c r="B682" t="s">
        <v>339</v>
      </c>
      <c r="C682">
        <v>522</v>
      </c>
      <c r="D682" t="s">
        <v>0</v>
      </c>
      <c r="E682">
        <v>355</v>
      </c>
      <c r="F682">
        <v>428</v>
      </c>
      <c r="G682">
        <v>4313</v>
      </c>
      <c r="H682" t="s">
        <v>1447</v>
      </c>
    </row>
    <row r="683" spans="1:8">
      <c r="A683" t="s">
        <v>1681</v>
      </c>
      <c r="B683" t="s">
        <v>339</v>
      </c>
      <c r="C683">
        <v>522</v>
      </c>
      <c r="D683" t="s">
        <v>1</v>
      </c>
      <c r="E683">
        <v>85</v>
      </c>
      <c r="F683">
        <v>178</v>
      </c>
      <c r="G683">
        <v>1823</v>
      </c>
      <c r="H683" t="s">
        <v>1448</v>
      </c>
    </row>
    <row r="684" spans="1:8">
      <c r="A684" t="s">
        <v>1681</v>
      </c>
      <c r="B684" t="s">
        <v>339</v>
      </c>
      <c r="C684">
        <v>522</v>
      </c>
      <c r="D684" t="s">
        <v>2</v>
      </c>
      <c r="E684">
        <v>213</v>
      </c>
      <c r="F684">
        <v>344</v>
      </c>
      <c r="G684">
        <v>1141</v>
      </c>
      <c r="H684" t="s">
        <v>1449</v>
      </c>
    </row>
    <row r="685" spans="1:8">
      <c r="A685" t="s">
        <v>1682</v>
      </c>
      <c r="B685" t="s">
        <v>340</v>
      </c>
      <c r="C685">
        <v>549</v>
      </c>
      <c r="D685" t="s">
        <v>0</v>
      </c>
      <c r="E685">
        <v>380</v>
      </c>
      <c r="F685">
        <v>457</v>
      </c>
      <c r="G685">
        <v>4313</v>
      </c>
      <c r="H685" t="s">
        <v>1447</v>
      </c>
    </row>
    <row r="686" spans="1:8">
      <c r="A686" t="s">
        <v>1682</v>
      </c>
      <c r="B686" t="s">
        <v>340</v>
      </c>
      <c r="C686">
        <v>549</v>
      </c>
      <c r="D686" t="s">
        <v>1</v>
      </c>
      <c r="E686">
        <v>110</v>
      </c>
      <c r="F686">
        <v>201</v>
      </c>
      <c r="G686">
        <v>1823</v>
      </c>
      <c r="H686" t="s">
        <v>1448</v>
      </c>
    </row>
    <row r="687" spans="1:8">
      <c r="A687" t="s">
        <v>1682</v>
      </c>
      <c r="B687" t="s">
        <v>340</v>
      </c>
      <c r="C687">
        <v>549</v>
      </c>
      <c r="D687" t="s">
        <v>2</v>
      </c>
      <c r="E687">
        <v>237</v>
      </c>
      <c r="F687">
        <v>371</v>
      </c>
      <c r="G687">
        <v>1141</v>
      </c>
      <c r="H687" t="s">
        <v>1449</v>
      </c>
    </row>
    <row r="688" spans="1:8">
      <c r="A688" t="s">
        <v>1683</v>
      </c>
      <c r="B688" t="s">
        <v>341</v>
      </c>
      <c r="C688">
        <v>466</v>
      </c>
      <c r="D688" t="s">
        <v>1</v>
      </c>
      <c r="E688">
        <v>77</v>
      </c>
      <c r="F688">
        <v>192</v>
      </c>
      <c r="G688">
        <v>1823</v>
      </c>
      <c r="H688" t="s">
        <v>1448</v>
      </c>
    </row>
    <row r="689" spans="1:8">
      <c r="A689" t="s">
        <v>1683</v>
      </c>
      <c r="B689" t="s">
        <v>341</v>
      </c>
      <c r="C689">
        <v>466</v>
      </c>
      <c r="D689" t="s">
        <v>1</v>
      </c>
      <c r="E689">
        <v>204</v>
      </c>
      <c r="F689">
        <v>321</v>
      </c>
      <c r="G689">
        <v>1823</v>
      </c>
      <c r="H689" t="s">
        <v>1448</v>
      </c>
    </row>
    <row r="690" spans="1:8">
      <c r="A690" t="s">
        <v>1683</v>
      </c>
      <c r="B690" t="s">
        <v>341</v>
      </c>
      <c r="C690">
        <v>466</v>
      </c>
      <c r="D690" t="s">
        <v>4</v>
      </c>
      <c r="E690">
        <v>338</v>
      </c>
      <c r="F690">
        <v>464</v>
      </c>
      <c r="G690">
        <v>11311</v>
      </c>
      <c r="H690" t="s">
        <v>1452</v>
      </c>
    </row>
    <row r="691" spans="1:8">
      <c r="A691" t="s">
        <v>1684</v>
      </c>
      <c r="B691" t="s">
        <v>342</v>
      </c>
      <c r="C691">
        <v>186</v>
      </c>
      <c r="D691" t="s">
        <v>1</v>
      </c>
      <c r="E691">
        <v>77</v>
      </c>
      <c r="F691">
        <v>186</v>
      </c>
      <c r="G691">
        <v>1823</v>
      </c>
      <c r="H691" t="s">
        <v>1448</v>
      </c>
    </row>
    <row r="692" spans="1:8">
      <c r="A692" t="s">
        <v>1685</v>
      </c>
      <c r="B692" t="s">
        <v>343</v>
      </c>
      <c r="C692">
        <v>565</v>
      </c>
      <c r="D692" t="s">
        <v>1</v>
      </c>
      <c r="E692">
        <v>235</v>
      </c>
      <c r="F692">
        <v>328</v>
      </c>
      <c r="G692">
        <v>1823</v>
      </c>
      <c r="H692" t="s">
        <v>1448</v>
      </c>
    </row>
    <row r="693" spans="1:8">
      <c r="A693" t="s">
        <v>1685</v>
      </c>
      <c r="B693" t="s">
        <v>343</v>
      </c>
      <c r="C693">
        <v>565</v>
      </c>
      <c r="D693" t="s">
        <v>2</v>
      </c>
      <c r="E693">
        <v>362</v>
      </c>
      <c r="F693">
        <v>493</v>
      </c>
      <c r="G693">
        <v>1141</v>
      </c>
      <c r="H693" t="s">
        <v>1449</v>
      </c>
    </row>
    <row r="694" spans="1:8">
      <c r="A694" t="s">
        <v>1686</v>
      </c>
      <c r="B694" t="s">
        <v>344</v>
      </c>
      <c r="C694">
        <v>543</v>
      </c>
      <c r="D694" t="s">
        <v>0</v>
      </c>
      <c r="E694">
        <v>438</v>
      </c>
      <c r="F694">
        <v>513</v>
      </c>
      <c r="G694">
        <v>4313</v>
      </c>
      <c r="H694" t="s">
        <v>1447</v>
      </c>
    </row>
    <row r="695" spans="1:8">
      <c r="A695" t="s">
        <v>1686</v>
      </c>
      <c r="B695" t="s">
        <v>344</v>
      </c>
      <c r="C695">
        <v>543</v>
      </c>
      <c r="D695" t="s">
        <v>1</v>
      </c>
      <c r="E695">
        <v>72</v>
      </c>
      <c r="F695">
        <v>187</v>
      </c>
      <c r="G695">
        <v>1823</v>
      </c>
      <c r="H695" t="s">
        <v>1448</v>
      </c>
    </row>
    <row r="696" spans="1:8">
      <c r="A696" t="s">
        <v>1686</v>
      </c>
      <c r="B696" t="s">
        <v>344</v>
      </c>
      <c r="C696">
        <v>543</v>
      </c>
      <c r="D696" t="s">
        <v>2</v>
      </c>
      <c r="E696">
        <v>298</v>
      </c>
      <c r="F696">
        <v>429</v>
      </c>
      <c r="G696">
        <v>1141</v>
      </c>
      <c r="H696" t="s">
        <v>1449</v>
      </c>
    </row>
    <row r="697" spans="1:8">
      <c r="A697" t="s">
        <v>1687</v>
      </c>
      <c r="B697" t="s">
        <v>345</v>
      </c>
      <c r="C697">
        <v>539</v>
      </c>
      <c r="D697" t="s">
        <v>1</v>
      </c>
      <c r="E697">
        <v>154</v>
      </c>
      <c r="F697">
        <v>270</v>
      </c>
      <c r="G697">
        <v>1823</v>
      </c>
      <c r="H697" t="s">
        <v>1448</v>
      </c>
    </row>
    <row r="698" spans="1:8">
      <c r="A698" t="s">
        <v>1687</v>
      </c>
      <c r="B698" t="s">
        <v>345</v>
      </c>
      <c r="C698">
        <v>539</v>
      </c>
      <c r="D698" t="s">
        <v>1</v>
      </c>
      <c r="E698">
        <v>282</v>
      </c>
      <c r="F698">
        <v>399</v>
      </c>
      <c r="G698">
        <v>1823</v>
      </c>
      <c r="H698" t="s">
        <v>1448</v>
      </c>
    </row>
    <row r="699" spans="1:8">
      <c r="A699" t="s">
        <v>1687</v>
      </c>
      <c r="B699" t="s">
        <v>345</v>
      </c>
      <c r="C699">
        <v>539</v>
      </c>
      <c r="D699" t="s">
        <v>32</v>
      </c>
      <c r="E699">
        <v>1</v>
      </c>
      <c r="F699">
        <v>79</v>
      </c>
      <c r="G699">
        <v>5</v>
      </c>
      <c r="H699" t="s">
        <v>32</v>
      </c>
    </row>
    <row r="700" spans="1:8">
      <c r="A700" t="s">
        <v>1687</v>
      </c>
      <c r="B700" t="s">
        <v>345</v>
      </c>
      <c r="C700">
        <v>539</v>
      </c>
      <c r="D700" t="s">
        <v>4</v>
      </c>
      <c r="E700">
        <v>417</v>
      </c>
      <c r="F700">
        <v>537</v>
      </c>
      <c r="G700">
        <v>11311</v>
      </c>
      <c r="H700" t="s">
        <v>1452</v>
      </c>
    </row>
    <row r="701" spans="1:8">
      <c r="A701" t="s">
        <v>1688</v>
      </c>
      <c r="B701" t="s">
        <v>346</v>
      </c>
      <c r="C701">
        <v>491</v>
      </c>
      <c r="D701" t="s">
        <v>0</v>
      </c>
      <c r="E701">
        <v>375</v>
      </c>
      <c r="F701">
        <v>452</v>
      </c>
      <c r="G701">
        <v>4313</v>
      </c>
      <c r="H701" t="s">
        <v>1447</v>
      </c>
    </row>
    <row r="702" spans="1:8">
      <c r="A702" t="s">
        <v>1688</v>
      </c>
      <c r="B702" t="s">
        <v>346</v>
      </c>
      <c r="C702">
        <v>491</v>
      </c>
      <c r="D702" t="s">
        <v>1</v>
      </c>
      <c r="E702">
        <v>81</v>
      </c>
      <c r="F702">
        <v>195</v>
      </c>
      <c r="G702">
        <v>1823</v>
      </c>
      <c r="H702" t="s">
        <v>1448</v>
      </c>
    </row>
    <row r="703" spans="1:8">
      <c r="A703" t="s">
        <v>1688</v>
      </c>
      <c r="B703" t="s">
        <v>346</v>
      </c>
      <c r="C703">
        <v>491</v>
      </c>
      <c r="D703" t="s">
        <v>2</v>
      </c>
      <c r="E703">
        <v>236</v>
      </c>
      <c r="F703">
        <v>367</v>
      </c>
      <c r="G703">
        <v>1141</v>
      </c>
      <c r="H703" t="s">
        <v>1449</v>
      </c>
    </row>
    <row r="704" spans="1:8">
      <c r="A704" t="s">
        <v>1689</v>
      </c>
      <c r="B704" t="s">
        <v>347</v>
      </c>
      <c r="C704">
        <v>485</v>
      </c>
      <c r="D704" t="s">
        <v>1</v>
      </c>
      <c r="E704">
        <v>96</v>
      </c>
      <c r="F704">
        <v>210</v>
      </c>
      <c r="G704">
        <v>1823</v>
      </c>
      <c r="H704" t="s">
        <v>1448</v>
      </c>
    </row>
    <row r="705" spans="1:8">
      <c r="A705" t="s">
        <v>1689</v>
      </c>
      <c r="B705" t="s">
        <v>347</v>
      </c>
      <c r="C705">
        <v>485</v>
      </c>
      <c r="D705" t="s">
        <v>1</v>
      </c>
      <c r="E705">
        <v>223</v>
      </c>
      <c r="F705">
        <v>339</v>
      </c>
      <c r="G705">
        <v>1823</v>
      </c>
      <c r="H705" t="s">
        <v>1448</v>
      </c>
    </row>
    <row r="706" spans="1:8">
      <c r="A706" t="s">
        <v>1689</v>
      </c>
      <c r="B706" t="s">
        <v>347</v>
      </c>
      <c r="C706">
        <v>485</v>
      </c>
      <c r="D706" t="s">
        <v>4</v>
      </c>
      <c r="E706">
        <v>359</v>
      </c>
      <c r="F706">
        <v>484</v>
      </c>
      <c r="G706">
        <v>11311</v>
      </c>
      <c r="H706" t="s">
        <v>1452</v>
      </c>
    </row>
    <row r="707" spans="1:8">
      <c r="A707" t="s">
        <v>1690</v>
      </c>
      <c r="B707" t="s">
        <v>348</v>
      </c>
      <c r="C707">
        <v>525</v>
      </c>
      <c r="D707" t="s">
        <v>0</v>
      </c>
      <c r="E707">
        <v>378</v>
      </c>
      <c r="F707">
        <v>454</v>
      </c>
      <c r="G707">
        <v>4313</v>
      </c>
      <c r="H707" t="s">
        <v>1447</v>
      </c>
    </row>
    <row r="708" spans="1:8">
      <c r="A708" t="s">
        <v>1690</v>
      </c>
      <c r="B708" t="s">
        <v>348</v>
      </c>
      <c r="C708">
        <v>525</v>
      </c>
      <c r="D708" t="s">
        <v>1</v>
      </c>
      <c r="E708">
        <v>85</v>
      </c>
      <c r="F708">
        <v>201</v>
      </c>
      <c r="G708">
        <v>1823</v>
      </c>
      <c r="H708" t="s">
        <v>1448</v>
      </c>
    </row>
    <row r="709" spans="1:8">
      <c r="A709" t="s">
        <v>1690</v>
      </c>
      <c r="B709" t="s">
        <v>348</v>
      </c>
      <c r="C709">
        <v>525</v>
      </c>
      <c r="D709" t="s">
        <v>2</v>
      </c>
      <c r="E709">
        <v>239</v>
      </c>
      <c r="F709">
        <v>370</v>
      </c>
      <c r="G709">
        <v>1141</v>
      </c>
      <c r="H709" t="s">
        <v>1449</v>
      </c>
    </row>
    <row r="710" spans="1:8">
      <c r="A710" t="s">
        <v>1691</v>
      </c>
      <c r="B710" t="s">
        <v>349</v>
      </c>
      <c r="C710">
        <v>582</v>
      </c>
      <c r="D710" t="s">
        <v>1</v>
      </c>
      <c r="E710">
        <v>91</v>
      </c>
      <c r="F710">
        <v>205</v>
      </c>
      <c r="G710">
        <v>1823</v>
      </c>
      <c r="H710" t="s">
        <v>1448</v>
      </c>
    </row>
    <row r="711" spans="1:8">
      <c r="A711" t="s">
        <v>1691</v>
      </c>
      <c r="B711" t="s">
        <v>349</v>
      </c>
      <c r="C711">
        <v>582</v>
      </c>
      <c r="D711" t="s">
        <v>1</v>
      </c>
      <c r="E711">
        <v>219</v>
      </c>
      <c r="F711">
        <v>335</v>
      </c>
      <c r="G711">
        <v>1823</v>
      </c>
      <c r="H711" t="s">
        <v>1448</v>
      </c>
    </row>
    <row r="712" spans="1:8">
      <c r="A712" t="s">
        <v>1691</v>
      </c>
      <c r="B712" t="s">
        <v>349</v>
      </c>
      <c r="C712">
        <v>582</v>
      </c>
      <c r="D712" t="s">
        <v>4</v>
      </c>
      <c r="E712">
        <v>353</v>
      </c>
      <c r="F712">
        <v>492</v>
      </c>
      <c r="G712">
        <v>11311</v>
      </c>
      <c r="H712" t="s">
        <v>1452</v>
      </c>
    </row>
    <row r="713" spans="1:8">
      <c r="A713" t="s">
        <v>1692</v>
      </c>
      <c r="B713" t="s">
        <v>350</v>
      </c>
      <c r="C713">
        <v>484</v>
      </c>
      <c r="D713" t="s">
        <v>0</v>
      </c>
      <c r="E713">
        <v>375</v>
      </c>
      <c r="F713">
        <v>451</v>
      </c>
      <c r="G713">
        <v>4313</v>
      </c>
      <c r="H713" t="s">
        <v>1447</v>
      </c>
    </row>
    <row r="714" spans="1:8">
      <c r="A714" t="s">
        <v>1692</v>
      </c>
      <c r="B714" t="s">
        <v>350</v>
      </c>
      <c r="C714">
        <v>484</v>
      </c>
      <c r="D714" t="s">
        <v>1</v>
      </c>
      <c r="E714">
        <v>81</v>
      </c>
      <c r="F714">
        <v>196</v>
      </c>
      <c r="G714">
        <v>1823</v>
      </c>
      <c r="H714" t="s">
        <v>1448</v>
      </c>
    </row>
    <row r="715" spans="1:8">
      <c r="A715" t="s">
        <v>1692</v>
      </c>
      <c r="B715" t="s">
        <v>350</v>
      </c>
      <c r="C715">
        <v>484</v>
      </c>
      <c r="D715" t="s">
        <v>2</v>
      </c>
      <c r="E715">
        <v>237</v>
      </c>
      <c r="F715">
        <v>368</v>
      </c>
      <c r="G715">
        <v>1141</v>
      </c>
      <c r="H715" t="s">
        <v>1449</v>
      </c>
    </row>
    <row r="716" spans="1:8">
      <c r="A716" t="s">
        <v>1693</v>
      </c>
      <c r="B716" t="s">
        <v>351</v>
      </c>
      <c r="C716">
        <v>425</v>
      </c>
      <c r="D716" t="s">
        <v>0</v>
      </c>
      <c r="E716">
        <v>349</v>
      </c>
      <c r="F716">
        <v>425</v>
      </c>
      <c r="G716">
        <v>4313</v>
      </c>
      <c r="H716" t="s">
        <v>1447</v>
      </c>
    </row>
    <row r="717" spans="1:8">
      <c r="A717" t="s">
        <v>1693</v>
      </c>
      <c r="B717" t="s">
        <v>351</v>
      </c>
      <c r="C717">
        <v>425</v>
      </c>
      <c r="D717" t="s">
        <v>1</v>
      </c>
      <c r="E717">
        <v>44</v>
      </c>
      <c r="F717">
        <v>170</v>
      </c>
      <c r="G717">
        <v>1823</v>
      </c>
      <c r="H717" t="s">
        <v>1448</v>
      </c>
    </row>
    <row r="718" spans="1:8">
      <c r="A718" t="s">
        <v>1693</v>
      </c>
      <c r="B718" t="s">
        <v>351</v>
      </c>
      <c r="C718">
        <v>425</v>
      </c>
      <c r="D718" t="s">
        <v>2</v>
      </c>
      <c r="E718">
        <v>213</v>
      </c>
      <c r="F718">
        <v>344</v>
      </c>
      <c r="G718">
        <v>1141</v>
      </c>
      <c r="H718" t="s">
        <v>1449</v>
      </c>
    </row>
    <row r="719" spans="1:8">
      <c r="A719" t="s">
        <v>1694</v>
      </c>
      <c r="B719" t="s">
        <v>352</v>
      </c>
      <c r="C719">
        <v>545</v>
      </c>
      <c r="D719" t="s">
        <v>1</v>
      </c>
      <c r="E719">
        <v>192</v>
      </c>
      <c r="F719">
        <v>308</v>
      </c>
      <c r="G719">
        <v>1823</v>
      </c>
      <c r="H719" t="s">
        <v>1448</v>
      </c>
    </row>
    <row r="720" spans="1:8">
      <c r="A720" t="s">
        <v>1694</v>
      </c>
      <c r="B720" t="s">
        <v>352</v>
      </c>
      <c r="C720">
        <v>545</v>
      </c>
      <c r="D720" t="s">
        <v>33</v>
      </c>
      <c r="E720">
        <v>19</v>
      </c>
      <c r="F720">
        <v>47</v>
      </c>
      <c r="G720">
        <v>11</v>
      </c>
      <c r="H720" t="s">
        <v>33</v>
      </c>
    </row>
    <row r="721" spans="1:8">
      <c r="A721" t="s">
        <v>1694</v>
      </c>
      <c r="B721" t="s">
        <v>352</v>
      </c>
      <c r="C721">
        <v>545</v>
      </c>
      <c r="D721" t="s">
        <v>2</v>
      </c>
      <c r="E721">
        <v>343</v>
      </c>
      <c r="F721">
        <v>473</v>
      </c>
      <c r="G721">
        <v>1141</v>
      </c>
      <c r="H721" t="s">
        <v>1449</v>
      </c>
    </row>
    <row r="722" spans="1:8">
      <c r="A722" t="s">
        <v>1695</v>
      </c>
      <c r="B722" t="s">
        <v>353</v>
      </c>
      <c r="C722">
        <v>490</v>
      </c>
      <c r="D722" t="s">
        <v>1</v>
      </c>
      <c r="E722">
        <v>89</v>
      </c>
      <c r="F722">
        <v>200</v>
      </c>
      <c r="G722">
        <v>1823</v>
      </c>
      <c r="H722" t="s">
        <v>1448</v>
      </c>
    </row>
    <row r="723" spans="1:8">
      <c r="A723" t="s">
        <v>1695</v>
      </c>
      <c r="B723" t="s">
        <v>353</v>
      </c>
      <c r="C723">
        <v>490</v>
      </c>
      <c r="D723" t="s">
        <v>1</v>
      </c>
      <c r="E723">
        <v>210</v>
      </c>
      <c r="F723">
        <v>332</v>
      </c>
      <c r="G723">
        <v>1823</v>
      </c>
      <c r="H723" t="s">
        <v>1448</v>
      </c>
    </row>
    <row r="724" spans="1:8">
      <c r="A724" t="s">
        <v>1695</v>
      </c>
      <c r="B724" t="s">
        <v>353</v>
      </c>
      <c r="C724">
        <v>490</v>
      </c>
      <c r="D724" t="s">
        <v>4</v>
      </c>
      <c r="E724">
        <v>365</v>
      </c>
      <c r="F724">
        <v>488</v>
      </c>
      <c r="G724">
        <v>11311</v>
      </c>
      <c r="H724" t="s">
        <v>1452</v>
      </c>
    </row>
    <row r="725" spans="1:8">
      <c r="A725" t="s">
        <v>1696</v>
      </c>
      <c r="B725" t="s">
        <v>354</v>
      </c>
      <c r="C725">
        <v>559</v>
      </c>
      <c r="D725" t="s">
        <v>1</v>
      </c>
      <c r="E725">
        <v>52</v>
      </c>
      <c r="F725">
        <v>157</v>
      </c>
      <c r="G725">
        <v>1823</v>
      </c>
      <c r="H725" t="s">
        <v>1448</v>
      </c>
    </row>
    <row r="726" spans="1:8">
      <c r="A726" t="s">
        <v>1696</v>
      </c>
      <c r="B726" t="s">
        <v>354</v>
      </c>
      <c r="C726">
        <v>559</v>
      </c>
      <c r="D726" t="s">
        <v>2</v>
      </c>
      <c r="E726">
        <v>336</v>
      </c>
      <c r="F726">
        <v>467</v>
      </c>
      <c r="G726">
        <v>1141</v>
      </c>
      <c r="H726" t="s">
        <v>1449</v>
      </c>
    </row>
    <row r="727" spans="1:8">
      <c r="A727" t="s">
        <v>1697</v>
      </c>
      <c r="B727" t="s">
        <v>355</v>
      </c>
      <c r="C727">
        <v>475</v>
      </c>
      <c r="D727" t="s">
        <v>1</v>
      </c>
      <c r="E727">
        <v>197</v>
      </c>
      <c r="F727">
        <v>322</v>
      </c>
      <c r="G727">
        <v>1823</v>
      </c>
      <c r="H727" t="s">
        <v>1448</v>
      </c>
    </row>
    <row r="728" spans="1:8">
      <c r="A728" t="s">
        <v>1697</v>
      </c>
      <c r="B728" t="s">
        <v>355</v>
      </c>
      <c r="C728">
        <v>475</v>
      </c>
      <c r="D728" t="s">
        <v>4</v>
      </c>
      <c r="E728">
        <v>354</v>
      </c>
      <c r="F728">
        <v>472</v>
      </c>
      <c r="G728">
        <v>11311</v>
      </c>
      <c r="H728" t="s">
        <v>1452</v>
      </c>
    </row>
    <row r="729" spans="1:8">
      <c r="A729" t="s">
        <v>1698</v>
      </c>
      <c r="B729" t="s">
        <v>356</v>
      </c>
      <c r="C729">
        <v>562</v>
      </c>
      <c r="D729" t="s">
        <v>1</v>
      </c>
      <c r="E729">
        <v>86</v>
      </c>
      <c r="F729">
        <v>195</v>
      </c>
      <c r="G729">
        <v>1823</v>
      </c>
      <c r="H729" t="s">
        <v>1448</v>
      </c>
    </row>
    <row r="730" spans="1:8">
      <c r="A730" t="s">
        <v>1698</v>
      </c>
      <c r="B730" t="s">
        <v>356</v>
      </c>
      <c r="C730">
        <v>562</v>
      </c>
      <c r="D730" t="s">
        <v>1</v>
      </c>
      <c r="E730">
        <v>204</v>
      </c>
      <c r="F730">
        <v>324</v>
      </c>
      <c r="G730">
        <v>1823</v>
      </c>
      <c r="H730" t="s">
        <v>1448</v>
      </c>
    </row>
    <row r="731" spans="1:8">
      <c r="A731" t="s">
        <v>1698</v>
      </c>
      <c r="B731" t="s">
        <v>356</v>
      </c>
      <c r="C731">
        <v>562</v>
      </c>
      <c r="D731" t="s">
        <v>2</v>
      </c>
      <c r="E731">
        <v>359</v>
      </c>
      <c r="F731">
        <v>490</v>
      </c>
      <c r="G731">
        <v>1141</v>
      </c>
      <c r="H731" t="s">
        <v>1449</v>
      </c>
    </row>
    <row r="732" spans="1:8">
      <c r="A732" t="s">
        <v>1699</v>
      </c>
      <c r="B732" t="s">
        <v>357</v>
      </c>
      <c r="C732">
        <v>464</v>
      </c>
      <c r="D732" t="s">
        <v>1</v>
      </c>
      <c r="E732">
        <v>99</v>
      </c>
      <c r="F732">
        <v>187</v>
      </c>
      <c r="G732">
        <v>1823</v>
      </c>
      <c r="H732" t="s">
        <v>1448</v>
      </c>
    </row>
    <row r="733" spans="1:8">
      <c r="A733" t="s">
        <v>1699</v>
      </c>
      <c r="B733" t="s">
        <v>357</v>
      </c>
      <c r="C733">
        <v>464</v>
      </c>
      <c r="D733" t="s">
        <v>1</v>
      </c>
      <c r="E733">
        <v>199</v>
      </c>
      <c r="F733">
        <v>317</v>
      </c>
      <c r="G733">
        <v>1823</v>
      </c>
      <c r="H733" t="s">
        <v>1448</v>
      </c>
    </row>
    <row r="734" spans="1:8">
      <c r="A734" t="s">
        <v>1699</v>
      </c>
      <c r="B734" t="s">
        <v>357</v>
      </c>
      <c r="C734">
        <v>464</v>
      </c>
      <c r="D734" t="s">
        <v>4</v>
      </c>
      <c r="E734">
        <v>334</v>
      </c>
      <c r="F734">
        <v>462</v>
      </c>
      <c r="G734">
        <v>11311</v>
      </c>
      <c r="H734" t="s">
        <v>1452</v>
      </c>
    </row>
    <row r="735" spans="1:8">
      <c r="A735" t="s">
        <v>1700</v>
      </c>
      <c r="B735" t="s">
        <v>358</v>
      </c>
      <c r="C735">
        <v>466</v>
      </c>
      <c r="D735" t="s">
        <v>1</v>
      </c>
      <c r="E735">
        <v>196</v>
      </c>
      <c r="F735">
        <v>313</v>
      </c>
      <c r="G735">
        <v>1823</v>
      </c>
      <c r="H735" t="s">
        <v>1448</v>
      </c>
    </row>
    <row r="736" spans="1:8">
      <c r="A736" t="s">
        <v>1700</v>
      </c>
      <c r="B736" t="s">
        <v>358</v>
      </c>
      <c r="C736">
        <v>466</v>
      </c>
      <c r="D736" t="s">
        <v>4</v>
      </c>
      <c r="E736">
        <v>340</v>
      </c>
      <c r="F736">
        <v>465</v>
      </c>
      <c r="G736">
        <v>11311</v>
      </c>
      <c r="H736" t="s">
        <v>1452</v>
      </c>
    </row>
    <row r="737" spans="1:8">
      <c r="A737" t="s">
        <v>1701</v>
      </c>
      <c r="B737" t="s">
        <v>359</v>
      </c>
      <c r="C737">
        <v>481</v>
      </c>
      <c r="D737" t="s">
        <v>1</v>
      </c>
      <c r="E737">
        <v>61</v>
      </c>
      <c r="F737">
        <v>183</v>
      </c>
      <c r="G737">
        <v>1823</v>
      </c>
      <c r="H737" t="s">
        <v>1448</v>
      </c>
    </row>
    <row r="738" spans="1:8">
      <c r="A738" t="s">
        <v>1701</v>
      </c>
      <c r="B738" t="s">
        <v>359</v>
      </c>
      <c r="C738">
        <v>481</v>
      </c>
      <c r="D738" t="s">
        <v>1</v>
      </c>
      <c r="E738">
        <v>195</v>
      </c>
      <c r="F738">
        <v>309</v>
      </c>
      <c r="G738">
        <v>1823</v>
      </c>
      <c r="H738" t="s">
        <v>1448</v>
      </c>
    </row>
    <row r="739" spans="1:8">
      <c r="A739" t="s">
        <v>1701</v>
      </c>
      <c r="B739" t="s">
        <v>359</v>
      </c>
      <c r="C739">
        <v>481</v>
      </c>
      <c r="D739" t="s">
        <v>4</v>
      </c>
      <c r="E739">
        <v>326</v>
      </c>
      <c r="F739">
        <v>459</v>
      </c>
      <c r="G739">
        <v>11311</v>
      </c>
      <c r="H739" t="s">
        <v>1452</v>
      </c>
    </row>
    <row r="740" spans="1:8">
      <c r="A740" t="s">
        <v>1702</v>
      </c>
      <c r="B740" t="s">
        <v>360</v>
      </c>
      <c r="C740">
        <v>464</v>
      </c>
      <c r="D740" t="s">
        <v>1</v>
      </c>
      <c r="E740">
        <v>109</v>
      </c>
      <c r="F740">
        <v>187</v>
      </c>
      <c r="G740">
        <v>1823</v>
      </c>
      <c r="H740" t="s">
        <v>1448</v>
      </c>
    </row>
    <row r="741" spans="1:8">
      <c r="A741" t="s">
        <v>1702</v>
      </c>
      <c r="B741" t="s">
        <v>360</v>
      </c>
      <c r="C741">
        <v>464</v>
      </c>
      <c r="D741" t="s">
        <v>1</v>
      </c>
      <c r="E741">
        <v>199</v>
      </c>
      <c r="F741">
        <v>317</v>
      </c>
      <c r="G741">
        <v>1823</v>
      </c>
      <c r="H741" t="s">
        <v>1448</v>
      </c>
    </row>
    <row r="742" spans="1:8">
      <c r="A742" t="s">
        <v>1702</v>
      </c>
      <c r="B742" t="s">
        <v>360</v>
      </c>
      <c r="C742">
        <v>464</v>
      </c>
      <c r="D742" t="s">
        <v>4</v>
      </c>
      <c r="E742">
        <v>334</v>
      </c>
      <c r="F742">
        <v>462</v>
      </c>
      <c r="G742">
        <v>11311</v>
      </c>
      <c r="H742" t="s">
        <v>1452</v>
      </c>
    </row>
    <row r="743" spans="1:8">
      <c r="A743" t="s">
        <v>1703</v>
      </c>
      <c r="B743" t="s">
        <v>361</v>
      </c>
      <c r="C743">
        <v>188</v>
      </c>
      <c r="D743" t="s">
        <v>1</v>
      </c>
      <c r="E743">
        <v>77</v>
      </c>
      <c r="F743">
        <v>182</v>
      </c>
      <c r="G743">
        <v>1823</v>
      </c>
      <c r="H743" t="s">
        <v>1448</v>
      </c>
    </row>
    <row r="744" spans="1:8">
      <c r="A744" t="s">
        <v>1704</v>
      </c>
      <c r="B744" t="s">
        <v>362</v>
      </c>
      <c r="C744">
        <v>464</v>
      </c>
      <c r="D744" t="s">
        <v>1</v>
      </c>
      <c r="E744">
        <v>75</v>
      </c>
      <c r="F744">
        <v>183</v>
      </c>
      <c r="G744">
        <v>1823</v>
      </c>
      <c r="H744" t="s">
        <v>1448</v>
      </c>
    </row>
    <row r="745" spans="1:8">
      <c r="A745" t="s">
        <v>1704</v>
      </c>
      <c r="B745" t="s">
        <v>362</v>
      </c>
      <c r="C745">
        <v>464</v>
      </c>
      <c r="D745" t="s">
        <v>1</v>
      </c>
      <c r="E745">
        <v>192</v>
      </c>
      <c r="F745">
        <v>309</v>
      </c>
      <c r="G745">
        <v>1823</v>
      </c>
      <c r="H745" t="s">
        <v>1448</v>
      </c>
    </row>
    <row r="746" spans="1:8">
      <c r="A746" t="s">
        <v>1704</v>
      </c>
      <c r="B746" t="s">
        <v>362</v>
      </c>
      <c r="C746">
        <v>464</v>
      </c>
      <c r="D746" t="s">
        <v>4</v>
      </c>
      <c r="E746">
        <v>336</v>
      </c>
      <c r="F746">
        <v>463</v>
      </c>
      <c r="G746">
        <v>11311</v>
      </c>
      <c r="H746" t="s">
        <v>1452</v>
      </c>
    </row>
    <row r="747" spans="1:8">
      <c r="A747" t="s">
        <v>1705</v>
      </c>
      <c r="B747" t="s">
        <v>363</v>
      </c>
      <c r="C747">
        <v>314</v>
      </c>
      <c r="D747" t="s">
        <v>1</v>
      </c>
      <c r="E747">
        <v>20</v>
      </c>
      <c r="F747">
        <v>101</v>
      </c>
      <c r="G747">
        <v>1823</v>
      </c>
      <c r="H747" t="s">
        <v>1448</v>
      </c>
    </row>
    <row r="748" spans="1:8">
      <c r="A748" t="s">
        <v>1705</v>
      </c>
      <c r="B748" t="s">
        <v>363</v>
      </c>
      <c r="C748">
        <v>314</v>
      </c>
      <c r="D748" t="s">
        <v>2</v>
      </c>
      <c r="E748">
        <v>146</v>
      </c>
      <c r="F748">
        <v>277</v>
      </c>
      <c r="G748">
        <v>1141</v>
      </c>
      <c r="H748" t="s">
        <v>1449</v>
      </c>
    </row>
    <row r="749" spans="1:8">
      <c r="A749" t="s">
        <v>1706</v>
      </c>
      <c r="B749" t="s">
        <v>364</v>
      </c>
      <c r="C749">
        <v>798</v>
      </c>
      <c r="D749" t="s">
        <v>1</v>
      </c>
      <c r="E749">
        <v>451</v>
      </c>
      <c r="F749">
        <v>550</v>
      </c>
      <c r="G749">
        <v>1823</v>
      </c>
      <c r="H749" t="s">
        <v>1448</v>
      </c>
    </row>
    <row r="750" spans="1:8">
      <c r="A750" t="s">
        <v>1706</v>
      </c>
      <c r="B750" t="s">
        <v>364</v>
      </c>
      <c r="C750">
        <v>798</v>
      </c>
      <c r="D750" t="s">
        <v>34</v>
      </c>
      <c r="E750">
        <v>41</v>
      </c>
      <c r="F750">
        <v>109</v>
      </c>
      <c r="G750">
        <v>2</v>
      </c>
      <c r="H750" t="s">
        <v>34</v>
      </c>
    </row>
    <row r="751" spans="1:8">
      <c r="A751" t="s">
        <v>1706</v>
      </c>
      <c r="B751" t="s">
        <v>364</v>
      </c>
      <c r="C751">
        <v>798</v>
      </c>
      <c r="D751" t="s">
        <v>2</v>
      </c>
      <c r="E751">
        <v>593</v>
      </c>
      <c r="F751">
        <v>724</v>
      </c>
      <c r="G751">
        <v>1141</v>
      </c>
      <c r="H751" t="s">
        <v>1449</v>
      </c>
    </row>
    <row r="752" spans="1:8">
      <c r="A752" t="s">
        <v>1707</v>
      </c>
      <c r="B752" t="s">
        <v>365</v>
      </c>
      <c r="C752">
        <v>745</v>
      </c>
      <c r="D752" t="s">
        <v>1</v>
      </c>
      <c r="E752">
        <v>348</v>
      </c>
      <c r="F752">
        <v>468</v>
      </c>
      <c r="G752">
        <v>1823</v>
      </c>
      <c r="H752" t="s">
        <v>1448</v>
      </c>
    </row>
    <row r="753" spans="1:8">
      <c r="A753" t="s">
        <v>1707</v>
      </c>
      <c r="B753" t="s">
        <v>365</v>
      </c>
      <c r="C753">
        <v>745</v>
      </c>
      <c r="D753" t="s">
        <v>2</v>
      </c>
      <c r="E753">
        <v>503</v>
      </c>
      <c r="F753">
        <v>634</v>
      </c>
      <c r="G753">
        <v>1141</v>
      </c>
      <c r="H753" t="s">
        <v>1449</v>
      </c>
    </row>
    <row r="754" spans="1:8">
      <c r="A754" t="s">
        <v>1708</v>
      </c>
      <c r="B754" t="s">
        <v>366</v>
      </c>
      <c r="C754">
        <v>565</v>
      </c>
      <c r="D754" t="s">
        <v>1</v>
      </c>
      <c r="E754">
        <v>72</v>
      </c>
      <c r="F754">
        <v>178</v>
      </c>
      <c r="G754">
        <v>1823</v>
      </c>
      <c r="H754" t="s">
        <v>1448</v>
      </c>
    </row>
    <row r="755" spans="1:8">
      <c r="A755" t="s">
        <v>1708</v>
      </c>
      <c r="B755" t="s">
        <v>366</v>
      </c>
      <c r="C755">
        <v>565</v>
      </c>
      <c r="D755" t="s">
        <v>35</v>
      </c>
      <c r="E755">
        <v>1</v>
      </c>
      <c r="F755">
        <v>51</v>
      </c>
      <c r="G755">
        <v>445</v>
      </c>
      <c r="H755" t="s">
        <v>35</v>
      </c>
    </row>
    <row r="756" spans="1:8">
      <c r="A756" t="s">
        <v>1708</v>
      </c>
      <c r="B756" t="s">
        <v>366</v>
      </c>
      <c r="C756">
        <v>565</v>
      </c>
      <c r="D756" t="s">
        <v>2</v>
      </c>
      <c r="E756">
        <v>348</v>
      </c>
      <c r="F756">
        <v>483</v>
      </c>
      <c r="G756">
        <v>1141</v>
      </c>
      <c r="H756" t="s">
        <v>1449</v>
      </c>
    </row>
    <row r="757" spans="1:8">
      <c r="A757" t="s">
        <v>1709</v>
      </c>
      <c r="B757" t="s">
        <v>367</v>
      </c>
      <c r="C757">
        <v>420</v>
      </c>
      <c r="D757" t="s">
        <v>1</v>
      </c>
      <c r="E757">
        <v>84</v>
      </c>
      <c r="F757">
        <v>201</v>
      </c>
      <c r="G757">
        <v>1823</v>
      </c>
      <c r="H757" t="s">
        <v>1448</v>
      </c>
    </row>
    <row r="758" spans="1:8">
      <c r="A758" t="s">
        <v>1709</v>
      </c>
      <c r="B758" t="s">
        <v>367</v>
      </c>
      <c r="C758">
        <v>420</v>
      </c>
      <c r="D758" t="s">
        <v>3</v>
      </c>
      <c r="E758">
        <v>1</v>
      </c>
      <c r="F758">
        <v>38</v>
      </c>
      <c r="G758">
        <v>83</v>
      </c>
      <c r="H758" t="s">
        <v>3</v>
      </c>
    </row>
    <row r="759" spans="1:8">
      <c r="A759" t="s">
        <v>1709</v>
      </c>
      <c r="B759" t="s">
        <v>367</v>
      </c>
      <c r="C759">
        <v>420</v>
      </c>
      <c r="D759" t="s">
        <v>2</v>
      </c>
      <c r="E759">
        <v>237</v>
      </c>
      <c r="F759">
        <v>368</v>
      </c>
      <c r="G759">
        <v>1141</v>
      </c>
      <c r="H759" t="s">
        <v>1449</v>
      </c>
    </row>
    <row r="760" spans="1:8">
      <c r="A760" t="s">
        <v>1710</v>
      </c>
      <c r="B760" t="s">
        <v>368</v>
      </c>
      <c r="C760">
        <v>481</v>
      </c>
      <c r="D760" t="s">
        <v>1</v>
      </c>
      <c r="E760">
        <v>212</v>
      </c>
      <c r="F760">
        <v>329</v>
      </c>
      <c r="G760">
        <v>1823</v>
      </c>
      <c r="H760" t="s">
        <v>1448</v>
      </c>
    </row>
    <row r="761" spans="1:8">
      <c r="A761" t="s">
        <v>1710</v>
      </c>
      <c r="B761" t="s">
        <v>368</v>
      </c>
      <c r="C761">
        <v>481</v>
      </c>
      <c r="D761" t="s">
        <v>4</v>
      </c>
      <c r="E761">
        <v>355</v>
      </c>
      <c r="F761">
        <v>480</v>
      </c>
      <c r="G761">
        <v>11311</v>
      </c>
      <c r="H761" t="s">
        <v>1452</v>
      </c>
    </row>
    <row r="762" spans="1:8">
      <c r="A762" t="s">
        <v>1711</v>
      </c>
      <c r="B762" t="s">
        <v>369</v>
      </c>
      <c r="C762">
        <v>461</v>
      </c>
      <c r="D762" t="s">
        <v>1</v>
      </c>
      <c r="E762">
        <v>79</v>
      </c>
      <c r="F762">
        <v>193</v>
      </c>
      <c r="G762">
        <v>1823</v>
      </c>
      <c r="H762" t="s">
        <v>1448</v>
      </c>
    </row>
    <row r="763" spans="1:8">
      <c r="A763" t="s">
        <v>1711</v>
      </c>
      <c r="B763" t="s">
        <v>369</v>
      </c>
      <c r="C763">
        <v>461</v>
      </c>
      <c r="D763" t="s">
        <v>1</v>
      </c>
      <c r="E763">
        <v>205</v>
      </c>
      <c r="F763">
        <v>322</v>
      </c>
      <c r="G763">
        <v>1823</v>
      </c>
      <c r="H763" t="s">
        <v>1448</v>
      </c>
    </row>
    <row r="764" spans="1:8">
      <c r="A764" t="s">
        <v>1711</v>
      </c>
      <c r="B764" t="s">
        <v>369</v>
      </c>
      <c r="C764">
        <v>461</v>
      </c>
      <c r="D764" t="s">
        <v>4</v>
      </c>
      <c r="E764">
        <v>340</v>
      </c>
      <c r="F764">
        <v>459</v>
      </c>
      <c r="G764">
        <v>11311</v>
      </c>
      <c r="H764" t="s">
        <v>1452</v>
      </c>
    </row>
    <row r="765" spans="1:8">
      <c r="A765" t="s">
        <v>1712</v>
      </c>
      <c r="B765" t="s">
        <v>370</v>
      </c>
      <c r="C765">
        <v>386</v>
      </c>
      <c r="D765" t="s">
        <v>1</v>
      </c>
      <c r="E765">
        <v>102</v>
      </c>
      <c r="F765">
        <v>217</v>
      </c>
      <c r="G765">
        <v>1823</v>
      </c>
      <c r="H765" t="s">
        <v>1448</v>
      </c>
    </row>
    <row r="766" spans="1:8">
      <c r="A766" t="s">
        <v>1712</v>
      </c>
      <c r="B766" t="s">
        <v>370</v>
      </c>
      <c r="C766">
        <v>386</v>
      </c>
      <c r="D766" t="s">
        <v>9</v>
      </c>
      <c r="E766">
        <v>1</v>
      </c>
      <c r="F766">
        <v>99</v>
      </c>
      <c r="G766">
        <v>13</v>
      </c>
      <c r="H766" t="s">
        <v>9</v>
      </c>
    </row>
    <row r="767" spans="1:8">
      <c r="A767" t="s">
        <v>1712</v>
      </c>
      <c r="B767" t="s">
        <v>370</v>
      </c>
      <c r="C767">
        <v>386</v>
      </c>
      <c r="D767" t="s">
        <v>2</v>
      </c>
      <c r="E767">
        <v>254</v>
      </c>
      <c r="F767">
        <v>385</v>
      </c>
      <c r="G767">
        <v>1141</v>
      </c>
      <c r="H767" t="s">
        <v>1449</v>
      </c>
    </row>
    <row r="768" spans="1:8">
      <c r="A768" t="s">
        <v>1713</v>
      </c>
      <c r="B768" t="s">
        <v>371</v>
      </c>
      <c r="C768">
        <v>450</v>
      </c>
      <c r="D768" t="s">
        <v>0</v>
      </c>
      <c r="E768">
        <v>373</v>
      </c>
      <c r="F768">
        <v>450</v>
      </c>
      <c r="G768">
        <v>4313</v>
      </c>
      <c r="H768" t="s">
        <v>1447</v>
      </c>
    </row>
    <row r="769" spans="1:8">
      <c r="A769" t="s">
        <v>1713</v>
      </c>
      <c r="B769" t="s">
        <v>371</v>
      </c>
      <c r="C769">
        <v>450</v>
      </c>
      <c r="D769" t="s">
        <v>1</v>
      </c>
      <c r="E769">
        <v>83</v>
      </c>
      <c r="F769">
        <v>199</v>
      </c>
      <c r="G769">
        <v>1823</v>
      </c>
      <c r="H769" t="s">
        <v>1448</v>
      </c>
    </row>
    <row r="770" spans="1:8">
      <c r="A770" t="s">
        <v>1713</v>
      </c>
      <c r="B770" t="s">
        <v>371</v>
      </c>
      <c r="C770">
        <v>450</v>
      </c>
      <c r="D770" t="s">
        <v>10</v>
      </c>
      <c r="E770">
        <v>1</v>
      </c>
      <c r="F770">
        <v>59</v>
      </c>
      <c r="G770">
        <v>13</v>
      </c>
      <c r="H770" t="s">
        <v>10</v>
      </c>
    </row>
    <row r="771" spans="1:8">
      <c r="A771" t="s">
        <v>1713</v>
      </c>
      <c r="B771" t="s">
        <v>371</v>
      </c>
      <c r="C771">
        <v>450</v>
      </c>
      <c r="D771" t="s">
        <v>2</v>
      </c>
      <c r="E771">
        <v>235</v>
      </c>
      <c r="F771">
        <v>366</v>
      </c>
      <c r="G771">
        <v>1141</v>
      </c>
      <c r="H771" t="s">
        <v>1449</v>
      </c>
    </row>
    <row r="772" spans="1:8">
      <c r="A772" t="s">
        <v>1714</v>
      </c>
      <c r="B772" t="s">
        <v>372</v>
      </c>
      <c r="C772">
        <v>520</v>
      </c>
      <c r="D772" t="s">
        <v>0</v>
      </c>
      <c r="E772">
        <v>382</v>
      </c>
      <c r="F772">
        <v>459</v>
      </c>
      <c r="G772">
        <v>4313</v>
      </c>
      <c r="H772" t="s">
        <v>1447</v>
      </c>
    </row>
    <row r="773" spans="1:8">
      <c r="A773" t="s">
        <v>1714</v>
      </c>
      <c r="B773" t="s">
        <v>372</v>
      </c>
      <c r="C773">
        <v>520</v>
      </c>
      <c r="D773" t="s">
        <v>1</v>
      </c>
      <c r="E773">
        <v>92</v>
      </c>
      <c r="F773">
        <v>207</v>
      </c>
      <c r="G773">
        <v>1823</v>
      </c>
      <c r="H773" t="s">
        <v>1448</v>
      </c>
    </row>
    <row r="774" spans="1:8">
      <c r="A774" t="s">
        <v>1714</v>
      </c>
      <c r="B774" t="s">
        <v>372</v>
      </c>
      <c r="C774">
        <v>520</v>
      </c>
      <c r="D774" t="s">
        <v>2</v>
      </c>
      <c r="E774">
        <v>244</v>
      </c>
      <c r="F774">
        <v>375</v>
      </c>
      <c r="G774">
        <v>1141</v>
      </c>
      <c r="H774" t="s">
        <v>1449</v>
      </c>
    </row>
    <row r="775" spans="1:8">
      <c r="A775" t="s">
        <v>1715</v>
      </c>
      <c r="B775" t="s">
        <v>373</v>
      </c>
      <c r="C775">
        <v>489</v>
      </c>
      <c r="D775" t="s">
        <v>0</v>
      </c>
      <c r="E775">
        <v>390</v>
      </c>
      <c r="F775">
        <v>467</v>
      </c>
      <c r="G775">
        <v>4313</v>
      </c>
      <c r="H775" t="s">
        <v>1447</v>
      </c>
    </row>
    <row r="776" spans="1:8">
      <c r="A776" t="s">
        <v>1715</v>
      </c>
      <c r="B776" t="s">
        <v>373</v>
      </c>
      <c r="C776">
        <v>489</v>
      </c>
      <c r="D776" t="s">
        <v>1</v>
      </c>
      <c r="E776">
        <v>100</v>
      </c>
      <c r="F776">
        <v>214</v>
      </c>
      <c r="G776">
        <v>1823</v>
      </c>
      <c r="H776" t="s">
        <v>1448</v>
      </c>
    </row>
    <row r="777" spans="1:8">
      <c r="A777" t="s">
        <v>1715</v>
      </c>
      <c r="B777" t="s">
        <v>373</v>
      </c>
      <c r="C777">
        <v>489</v>
      </c>
      <c r="D777" t="s">
        <v>2</v>
      </c>
      <c r="E777">
        <v>251</v>
      </c>
      <c r="F777">
        <v>382</v>
      </c>
      <c r="G777">
        <v>1141</v>
      </c>
      <c r="H777" t="s">
        <v>1449</v>
      </c>
    </row>
    <row r="778" spans="1:8">
      <c r="A778" t="s">
        <v>1716</v>
      </c>
      <c r="B778" t="s">
        <v>374</v>
      </c>
      <c r="C778">
        <v>464</v>
      </c>
      <c r="D778" t="s">
        <v>1</v>
      </c>
      <c r="E778">
        <v>82</v>
      </c>
      <c r="F778">
        <v>195</v>
      </c>
      <c r="G778">
        <v>1823</v>
      </c>
      <c r="H778" t="s">
        <v>1448</v>
      </c>
    </row>
    <row r="779" spans="1:8">
      <c r="A779" t="s">
        <v>1716</v>
      </c>
      <c r="B779" t="s">
        <v>374</v>
      </c>
      <c r="C779">
        <v>464</v>
      </c>
      <c r="D779" t="s">
        <v>1</v>
      </c>
      <c r="E779">
        <v>207</v>
      </c>
      <c r="F779">
        <v>320</v>
      </c>
      <c r="G779">
        <v>1823</v>
      </c>
      <c r="H779" t="s">
        <v>1448</v>
      </c>
    </row>
    <row r="780" spans="1:8">
      <c r="A780" t="s">
        <v>1716</v>
      </c>
      <c r="B780" t="s">
        <v>374</v>
      </c>
      <c r="C780">
        <v>464</v>
      </c>
      <c r="D780" t="s">
        <v>4</v>
      </c>
      <c r="E780">
        <v>342</v>
      </c>
      <c r="F780">
        <v>461</v>
      </c>
      <c r="G780">
        <v>11311</v>
      </c>
      <c r="H780" t="s">
        <v>1452</v>
      </c>
    </row>
    <row r="781" spans="1:8">
      <c r="A781" t="s">
        <v>1717</v>
      </c>
      <c r="B781" t="s">
        <v>375</v>
      </c>
      <c r="C781">
        <v>437</v>
      </c>
      <c r="D781" t="s">
        <v>1</v>
      </c>
      <c r="E781">
        <v>105</v>
      </c>
      <c r="F781">
        <v>218</v>
      </c>
      <c r="G781">
        <v>1823</v>
      </c>
      <c r="H781" t="s">
        <v>1448</v>
      </c>
    </row>
    <row r="782" spans="1:8">
      <c r="A782" t="s">
        <v>1717</v>
      </c>
      <c r="B782" t="s">
        <v>375</v>
      </c>
      <c r="C782">
        <v>437</v>
      </c>
      <c r="D782" t="s">
        <v>2</v>
      </c>
      <c r="E782">
        <v>256</v>
      </c>
      <c r="F782">
        <v>386</v>
      </c>
      <c r="G782">
        <v>1141</v>
      </c>
      <c r="H782" t="s">
        <v>1449</v>
      </c>
    </row>
    <row r="783" spans="1:8">
      <c r="A783" t="s">
        <v>1718</v>
      </c>
      <c r="B783" t="s">
        <v>376</v>
      </c>
      <c r="C783">
        <v>481</v>
      </c>
      <c r="D783" t="s">
        <v>1</v>
      </c>
      <c r="E783">
        <v>84</v>
      </c>
      <c r="F783">
        <v>195</v>
      </c>
      <c r="G783">
        <v>1823</v>
      </c>
      <c r="H783" t="s">
        <v>1448</v>
      </c>
    </row>
    <row r="784" spans="1:8">
      <c r="A784" t="s">
        <v>1718</v>
      </c>
      <c r="B784" t="s">
        <v>376</v>
      </c>
      <c r="C784">
        <v>481</v>
      </c>
      <c r="D784" t="s">
        <v>1</v>
      </c>
      <c r="E784">
        <v>204</v>
      </c>
      <c r="F784">
        <v>323</v>
      </c>
      <c r="G784">
        <v>1823</v>
      </c>
      <c r="H784" t="s">
        <v>1448</v>
      </c>
    </row>
    <row r="785" spans="1:8">
      <c r="A785" t="s">
        <v>1718</v>
      </c>
      <c r="B785" t="s">
        <v>376</v>
      </c>
      <c r="C785">
        <v>481</v>
      </c>
      <c r="D785" t="s">
        <v>4</v>
      </c>
      <c r="E785">
        <v>342</v>
      </c>
      <c r="F785">
        <v>468</v>
      </c>
      <c r="G785">
        <v>11311</v>
      </c>
      <c r="H785" t="s">
        <v>1452</v>
      </c>
    </row>
    <row r="786" spans="1:8">
      <c r="A786" t="s">
        <v>1719</v>
      </c>
      <c r="B786" t="s">
        <v>377</v>
      </c>
      <c r="C786">
        <v>481</v>
      </c>
      <c r="D786" t="s">
        <v>1</v>
      </c>
      <c r="E786">
        <v>84</v>
      </c>
      <c r="F786">
        <v>195</v>
      </c>
      <c r="G786">
        <v>1823</v>
      </c>
      <c r="H786" t="s">
        <v>1448</v>
      </c>
    </row>
    <row r="787" spans="1:8">
      <c r="A787" t="s">
        <v>1719</v>
      </c>
      <c r="B787" t="s">
        <v>377</v>
      </c>
      <c r="C787">
        <v>481</v>
      </c>
      <c r="D787" t="s">
        <v>1</v>
      </c>
      <c r="E787">
        <v>206</v>
      </c>
      <c r="F787">
        <v>323</v>
      </c>
      <c r="G787">
        <v>1823</v>
      </c>
      <c r="H787" t="s">
        <v>1448</v>
      </c>
    </row>
    <row r="788" spans="1:8">
      <c r="A788" t="s">
        <v>1719</v>
      </c>
      <c r="B788" t="s">
        <v>377</v>
      </c>
      <c r="C788">
        <v>481</v>
      </c>
      <c r="D788" t="s">
        <v>4</v>
      </c>
      <c r="E788">
        <v>342</v>
      </c>
      <c r="F788">
        <v>468</v>
      </c>
      <c r="G788">
        <v>11311</v>
      </c>
      <c r="H788" t="s">
        <v>1452</v>
      </c>
    </row>
    <row r="789" spans="1:8">
      <c r="A789" t="s">
        <v>1720</v>
      </c>
      <c r="B789" t="s">
        <v>378</v>
      </c>
      <c r="C789">
        <v>562</v>
      </c>
      <c r="D789" t="s">
        <v>1</v>
      </c>
      <c r="E789">
        <v>87</v>
      </c>
      <c r="F789">
        <v>192</v>
      </c>
      <c r="G789">
        <v>1823</v>
      </c>
      <c r="H789" t="s">
        <v>1448</v>
      </c>
    </row>
    <row r="790" spans="1:8">
      <c r="A790" t="s">
        <v>1720</v>
      </c>
      <c r="B790" t="s">
        <v>378</v>
      </c>
      <c r="C790">
        <v>562</v>
      </c>
      <c r="D790" t="s">
        <v>1</v>
      </c>
      <c r="E790">
        <v>204</v>
      </c>
      <c r="F790">
        <v>325</v>
      </c>
      <c r="G790">
        <v>1823</v>
      </c>
      <c r="H790" t="s">
        <v>1448</v>
      </c>
    </row>
    <row r="791" spans="1:8">
      <c r="A791" t="s">
        <v>1720</v>
      </c>
      <c r="B791" t="s">
        <v>378</v>
      </c>
      <c r="C791">
        <v>562</v>
      </c>
      <c r="D791" t="s">
        <v>2</v>
      </c>
      <c r="E791">
        <v>359</v>
      </c>
      <c r="F791">
        <v>490</v>
      </c>
      <c r="G791">
        <v>1141</v>
      </c>
      <c r="H791" t="s">
        <v>1449</v>
      </c>
    </row>
    <row r="792" spans="1:8">
      <c r="A792" t="s">
        <v>1721</v>
      </c>
      <c r="B792" t="s">
        <v>379</v>
      </c>
      <c r="C792">
        <v>464</v>
      </c>
      <c r="D792" t="s">
        <v>1</v>
      </c>
      <c r="E792">
        <v>109</v>
      </c>
      <c r="F792">
        <v>187</v>
      </c>
      <c r="G792">
        <v>1823</v>
      </c>
      <c r="H792" t="s">
        <v>1448</v>
      </c>
    </row>
    <row r="793" spans="1:8">
      <c r="A793" t="s">
        <v>1721</v>
      </c>
      <c r="B793" t="s">
        <v>379</v>
      </c>
      <c r="C793">
        <v>464</v>
      </c>
      <c r="D793" t="s">
        <v>1</v>
      </c>
      <c r="E793">
        <v>199</v>
      </c>
      <c r="F793">
        <v>317</v>
      </c>
      <c r="G793">
        <v>1823</v>
      </c>
      <c r="H793" t="s">
        <v>1448</v>
      </c>
    </row>
    <row r="794" spans="1:8">
      <c r="A794" t="s">
        <v>1721</v>
      </c>
      <c r="B794" t="s">
        <v>379</v>
      </c>
      <c r="C794">
        <v>464</v>
      </c>
      <c r="D794" t="s">
        <v>4</v>
      </c>
      <c r="E794">
        <v>334</v>
      </c>
      <c r="F794">
        <v>462</v>
      </c>
      <c r="G794">
        <v>11311</v>
      </c>
      <c r="H794" t="s">
        <v>1452</v>
      </c>
    </row>
    <row r="795" spans="1:8">
      <c r="A795" t="s">
        <v>1722</v>
      </c>
      <c r="B795" t="s">
        <v>380</v>
      </c>
      <c r="C795">
        <v>481</v>
      </c>
      <c r="D795" t="s">
        <v>1</v>
      </c>
      <c r="E795">
        <v>62</v>
      </c>
      <c r="F795">
        <v>183</v>
      </c>
      <c r="G795">
        <v>1823</v>
      </c>
      <c r="H795" t="s">
        <v>1448</v>
      </c>
    </row>
    <row r="796" spans="1:8">
      <c r="A796" t="s">
        <v>1722</v>
      </c>
      <c r="B796" t="s">
        <v>380</v>
      </c>
      <c r="C796">
        <v>481</v>
      </c>
      <c r="D796" t="s">
        <v>1</v>
      </c>
      <c r="E796">
        <v>195</v>
      </c>
      <c r="F796">
        <v>309</v>
      </c>
      <c r="G796">
        <v>1823</v>
      </c>
      <c r="H796" t="s">
        <v>1448</v>
      </c>
    </row>
    <row r="797" spans="1:8">
      <c r="A797" t="s">
        <v>1722</v>
      </c>
      <c r="B797" t="s">
        <v>380</v>
      </c>
      <c r="C797">
        <v>481</v>
      </c>
      <c r="D797" t="s">
        <v>4</v>
      </c>
      <c r="E797">
        <v>326</v>
      </c>
      <c r="F797">
        <v>459</v>
      </c>
      <c r="G797">
        <v>11311</v>
      </c>
      <c r="H797" t="s">
        <v>1452</v>
      </c>
    </row>
    <row r="798" spans="1:8">
      <c r="A798" t="s">
        <v>1723</v>
      </c>
      <c r="B798" t="s">
        <v>381</v>
      </c>
      <c r="C798">
        <v>402</v>
      </c>
      <c r="D798" t="s">
        <v>1</v>
      </c>
      <c r="E798">
        <v>126</v>
      </c>
      <c r="F798">
        <v>243</v>
      </c>
      <c r="G798">
        <v>1823</v>
      </c>
      <c r="H798" t="s">
        <v>1448</v>
      </c>
    </row>
    <row r="799" spans="1:8">
      <c r="A799" t="s">
        <v>1723</v>
      </c>
      <c r="B799" t="s">
        <v>381</v>
      </c>
      <c r="C799">
        <v>402</v>
      </c>
      <c r="D799" t="s">
        <v>4</v>
      </c>
      <c r="E799">
        <v>269</v>
      </c>
      <c r="F799">
        <v>400</v>
      </c>
      <c r="G799">
        <v>11311</v>
      </c>
      <c r="H799" t="s">
        <v>1452</v>
      </c>
    </row>
    <row r="800" spans="1:8">
      <c r="A800" t="s">
        <v>1724</v>
      </c>
      <c r="B800" t="s">
        <v>382</v>
      </c>
      <c r="C800">
        <v>463</v>
      </c>
      <c r="D800" t="s">
        <v>1</v>
      </c>
      <c r="E800">
        <v>75</v>
      </c>
      <c r="F800">
        <v>185</v>
      </c>
      <c r="G800">
        <v>1823</v>
      </c>
      <c r="H800" t="s">
        <v>1448</v>
      </c>
    </row>
    <row r="801" spans="1:8">
      <c r="A801" t="s">
        <v>1724</v>
      </c>
      <c r="B801" t="s">
        <v>382</v>
      </c>
      <c r="C801">
        <v>463</v>
      </c>
      <c r="D801" t="s">
        <v>1</v>
      </c>
      <c r="E801">
        <v>193</v>
      </c>
      <c r="F801">
        <v>309</v>
      </c>
      <c r="G801">
        <v>1823</v>
      </c>
      <c r="H801" t="s">
        <v>1448</v>
      </c>
    </row>
    <row r="802" spans="1:8">
      <c r="A802" t="s">
        <v>1724</v>
      </c>
      <c r="B802" t="s">
        <v>382</v>
      </c>
      <c r="C802">
        <v>463</v>
      </c>
      <c r="D802" t="s">
        <v>4</v>
      </c>
      <c r="E802">
        <v>336</v>
      </c>
      <c r="F802">
        <v>461</v>
      </c>
      <c r="G802">
        <v>11311</v>
      </c>
      <c r="H802" t="s">
        <v>1452</v>
      </c>
    </row>
    <row r="803" spans="1:8">
      <c r="A803" t="s">
        <v>1725</v>
      </c>
      <c r="B803" t="s">
        <v>383</v>
      </c>
      <c r="C803">
        <v>401</v>
      </c>
      <c r="D803" t="s">
        <v>1</v>
      </c>
      <c r="E803">
        <v>123</v>
      </c>
      <c r="F803">
        <v>245</v>
      </c>
      <c r="G803">
        <v>1823</v>
      </c>
      <c r="H803" t="s">
        <v>1448</v>
      </c>
    </row>
    <row r="804" spans="1:8">
      <c r="A804" t="s">
        <v>1725</v>
      </c>
      <c r="B804" t="s">
        <v>383</v>
      </c>
      <c r="C804">
        <v>401</v>
      </c>
      <c r="D804" t="s">
        <v>21</v>
      </c>
      <c r="E804">
        <v>1</v>
      </c>
      <c r="F804">
        <v>99</v>
      </c>
      <c r="G804">
        <v>30</v>
      </c>
      <c r="H804" t="s">
        <v>21</v>
      </c>
    </row>
    <row r="805" spans="1:8">
      <c r="A805" t="s">
        <v>1725</v>
      </c>
      <c r="B805" t="s">
        <v>383</v>
      </c>
      <c r="C805">
        <v>401</v>
      </c>
      <c r="D805" t="s">
        <v>4</v>
      </c>
      <c r="E805">
        <v>271</v>
      </c>
      <c r="F805">
        <v>399</v>
      </c>
      <c r="G805">
        <v>11311</v>
      </c>
      <c r="H805" t="s">
        <v>1452</v>
      </c>
    </row>
    <row r="806" spans="1:8">
      <c r="A806" t="s">
        <v>1726</v>
      </c>
      <c r="B806" t="s">
        <v>384</v>
      </c>
      <c r="C806">
        <v>402</v>
      </c>
      <c r="D806" t="s">
        <v>1</v>
      </c>
      <c r="E806">
        <v>125</v>
      </c>
      <c r="F806">
        <v>247</v>
      </c>
      <c r="G806">
        <v>1823</v>
      </c>
      <c r="H806" t="s">
        <v>1448</v>
      </c>
    </row>
    <row r="807" spans="1:8">
      <c r="A807" t="s">
        <v>1726</v>
      </c>
      <c r="B807" t="s">
        <v>384</v>
      </c>
      <c r="C807">
        <v>402</v>
      </c>
      <c r="D807" t="s">
        <v>21</v>
      </c>
      <c r="E807">
        <v>53</v>
      </c>
      <c r="F807">
        <v>81</v>
      </c>
      <c r="G807">
        <v>30</v>
      </c>
      <c r="H807" t="s">
        <v>21</v>
      </c>
    </row>
    <row r="808" spans="1:8">
      <c r="A808" t="s">
        <v>1726</v>
      </c>
      <c r="B808" t="s">
        <v>384</v>
      </c>
      <c r="C808">
        <v>402</v>
      </c>
      <c r="D808" t="s">
        <v>4</v>
      </c>
      <c r="E808">
        <v>273</v>
      </c>
      <c r="F808">
        <v>401</v>
      </c>
      <c r="G808">
        <v>11311</v>
      </c>
      <c r="H808" t="s">
        <v>1452</v>
      </c>
    </row>
    <row r="809" spans="1:8">
      <c r="A809" t="s">
        <v>1727</v>
      </c>
      <c r="B809" t="s">
        <v>385</v>
      </c>
      <c r="C809">
        <v>462</v>
      </c>
      <c r="D809" t="s">
        <v>1</v>
      </c>
      <c r="E809">
        <v>35</v>
      </c>
      <c r="F809">
        <v>182</v>
      </c>
      <c r="G809">
        <v>1823</v>
      </c>
      <c r="H809" t="s">
        <v>1448</v>
      </c>
    </row>
    <row r="810" spans="1:8">
      <c r="A810" t="s">
        <v>1727</v>
      </c>
      <c r="B810" t="s">
        <v>385</v>
      </c>
      <c r="C810">
        <v>462</v>
      </c>
      <c r="D810" t="s">
        <v>1</v>
      </c>
      <c r="E810">
        <v>191</v>
      </c>
      <c r="F810">
        <v>308</v>
      </c>
      <c r="G810">
        <v>1823</v>
      </c>
      <c r="H810" t="s">
        <v>1448</v>
      </c>
    </row>
    <row r="811" spans="1:8">
      <c r="A811" t="s">
        <v>1727</v>
      </c>
      <c r="B811" t="s">
        <v>385</v>
      </c>
      <c r="C811">
        <v>462</v>
      </c>
      <c r="D811" t="s">
        <v>4</v>
      </c>
      <c r="E811">
        <v>335</v>
      </c>
      <c r="F811">
        <v>461</v>
      </c>
      <c r="G811">
        <v>11311</v>
      </c>
      <c r="H811" t="s">
        <v>1452</v>
      </c>
    </row>
    <row r="812" spans="1:8">
      <c r="A812" t="s">
        <v>1728</v>
      </c>
      <c r="B812" t="s">
        <v>386</v>
      </c>
      <c r="C812">
        <v>483</v>
      </c>
      <c r="D812" t="s">
        <v>1</v>
      </c>
      <c r="E812">
        <v>102</v>
      </c>
      <c r="F812">
        <v>216</v>
      </c>
      <c r="G812">
        <v>1823</v>
      </c>
      <c r="H812" t="s">
        <v>1448</v>
      </c>
    </row>
    <row r="813" spans="1:8">
      <c r="A813" t="s">
        <v>1728</v>
      </c>
      <c r="B813" t="s">
        <v>386</v>
      </c>
      <c r="C813">
        <v>483</v>
      </c>
      <c r="D813" t="s">
        <v>1</v>
      </c>
      <c r="E813">
        <v>226</v>
      </c>
      <c r="F813">
        <v>342</v>
      </c>
      <c r="G813">
        <v>1823</v>
      </c>
      <c r="H813" t="s">
        <v>1448</v>
      </c>
    </row>
    <row r="814" spans="1:8">
      <c r="A814" t="s">
        <v>1728</v>
      </c>
      <c r="B814" t="s">
        <v>386</v>
      </c>
      <c r="C814">
        <v>483</v>
      </c>
      <c r="D814" t="s">
        <v>4</v>
      </c>
      <c r="E814">
        <v>359</v>
      </c>
      <c r="F814">
        <v>482</v>
      </c>
      <c r="G814">
        <v>11311</v>
      </c>
      <c r="H814" t="s">
        <v>1452</v>
      </c>
    </row>
    <row r="815" spans="1:8">
      <c r="A815" t="s">
        <v>1729</v>
      </c>
      <c r="B815" t="s">
        <v>387</v>
      </c>
      <c r="C815">
        <v>545</v>
      </c>
      <c r="D815" t="s">
        <v>1</v>
      </c>
      <c r="E815">
        <v>189</v>
      </c>
      <c r="F815">
        <v>308</v>
      </c>
      <c r="G815">
        <v>1823</v>
      </c>
      <c r="H815" t="s">
        <v>1448</v>
      </c>
    </row>
    <row r="816" spans="1:8">
      <c r="A816" t="s">
        <v>1729</v>
      </c>
      <c r="B816" t="s">
        <v>387</v>
      </c>
      <c r="C816">
        <v>545</v>
      </c>
      <c r="D816" t="s">
        <v>33</v>
      </c>
      <c r="E816">
        <v>19</v>
      </c>
      <c r="F816">
        <v>47</v>
      </c>
      <c r="G816">
        <v>11</v>
      </c>
      <c r="H816" t="s">
        <v>33</v>
      </c>
    </row>
    <row r="817" spans="1:8">
      <c r="A817" t="s">
        <v>1729</v>
      </c>
      <c r="B817" t="s">
        <v>387</v>
      </c>
      <c r="C817">
        <v>545</v>
      </c>
      <c r="D817" t="s">
        <v>2</v>
      </c>
      <c r="E817">
        <v>343</v>
      </c>
      <c r="F817">
        <v>473</v>
      </c>
      <c r="G817">
        <v>1141</v>
      </c>
      <c r="H817" t="s">
        <v>1449</v>
      </c>
    </row>
    <row r="818" spans="1:8">
      <c r="A818" t="s">
        <v>1730</v>
      </c>
      <c r="B818" t="s">
        <v>388</v>
      </c>
      <c r="C818">
        <v>461</v>
      </c>
      <c r="D818" t="s">
        <v>1</v>
      </c>
      <c r="E818">
        <v>70</v>
      </c>
      <c r="F818">
        <v>182</v>
      </c>
      <c r="G818">
        <v>1823</v>
      </c>
      <c r="H818" t="s">
        <v>1448</v>
      </c>
    </row>
    <row r="819" spans="1:8">
      <c r="A819" t="s">
        <v>1730</v>
      </c>
      <c r="B819" t="s">
        <v>388</v>
      </c>
      <c r="C819">
        <v>461</v>
      </c>
      <c r="D819" t="s">
        <v>1</v>
      </c>
      <c r="E819">
        <v>191</v>
      </c>
      <c r="F819">
        <v>308</v>
      </c>
      <c r="G819">
        <v>1823</v>
      </c>
      <c r="H819" t="s">
        <v>1448</v>
      </c>
    </row>
    <row r="820" spans="1:8">
      <c r="A820" t="s">
        <v>1730</v>
      </c>
      <c r="B820" t="s">
        <v>388</v>
      </c>
      <c r="C820">
        <v>461</v>
      </c>
      <c r="D820" t="s">
        <v>4</v>
      </c>
      <c r="E820">
        <v>335</v>
      </c>
      <c r="F820">
        <v>460</v>
      </c>
      <c r="G820">
        <v>11311</v>
      </c>
      <c r="H820" t="s">
        <v>1452</v>
      </c>
    </row>
    <row r="821" spans="1:8">
      <c r="A821" t="s">
        <v>1731</v>
      </c>
      <c r="B821" t="s">
        <v>389</v>
      </c>
      <c r="C821">
        <v>531</v>
      </c>
      <c r="D821" t="s">
        <v>1</v>
      </c>
      <c r="E821">
        <v>117</v>
      </c>
      <c r="F821">
        <v>226</v>
      </c>
      <c r="G821">
        <v>1823</v>
      </c>
      <c r="H821" t="s">
        <v>1448</v>
      </c>
    </row>
    <row r="822" spans="1:8">
      <c r="A822" t="s">
        <v>1731</v>
      </c>
      <c r="B822" t="s">
        <v>389</v>
      </c>
      <c r="C822">
        <v>531</v>
      </c>
      <c r="D822" t="s">
        <v>29</v>
      </c>
      <c r="E822">
        <v>1</v>
      </c>
      <c r="F822">
        <v>116</v>
      </c>
      <c r="G822">
        <v>10</v>
      </c>
      <c r="H822" t="s">
        <v>29</v>
      </c>
    </row>
    <row r="823" spans="1:8">
      <c r="A823" t="s">
        <v>1731</v>
      </c>
      <c r="B823" t="s">
        <v>389</v>
      </c>
      <c r="C823">
        <v>531</v>
      </c>
      <c r="D823" t="s">
        <v>4</v>
      </c>
      <c r="E823">
        <v>391</v>
      </c>
      <c r="F823">
        <v>529</v>
      </c>
      <c r="G823">
        <v>11311</v>
      </c>
      <c r="H823" t="s">
        <v>1452</v>
      </c>
    </row>
    <row r="824" spans="1:8">
      <c r="A824" t="s">
        <v>1732</v>
      </c>
      <c r="B824" t="s">
        <v>390</v>
      </c>
      <c r="C824">
        <v>481</v>
      </c>
      <c r="D824" t="s">
        <v>1</v>
      </c>
      <c r="E824">
        <v>62</v>
      </c>
      <c r="F824">
        <v>183</v>
      </c>
      <c r="G824">
        <v>1823</v>
      </c>
      <c r="H824" t="s">
        <v>1448</v>
      </c>
    </row>
    <row r="825" spans="1:8">
      <c r="A825" t="s">
        <v>1732</v>
      </c>
      <c r="B825" t="s">
        <v>390</v>
      </c>
      <c r="C825">
        <v>481</v>
      </c>
      <c r="D825" t="s">
        <v>1</v>
      </c>
      <c r="E825">
        <v>195</v>
      </c>
      <c r="F825">
        <v>309</v>
      </c>
      <c r="G825">
        <v>1823</v>
      </c>
      <c r="H825" t="s">
        <v>1448</v>
      </c>
    </row>
    <row r="826" spans="1:8">
      <c r="A826" t="s">
        <v>1732</v>
      </c>
      <c r="B826" t="s">
        <v>390</v>
      </c>
      <c r="C826">
        <v>481</v>
      </c>
      <c r="D826" t="s">
        <v>4</v>
      </c>
      <c r="E826">
        <v>326</v>
      </c>
      <c r="F826">
        <v>459</v>
      </c>
      <c r="G826">
        <v>11311</v>
      </c>
      <c r="H826" t="s">
        <v>1452</v>
      </c>
    </row>
    <row r="827" spans="1:8">
      <c r="A827" t="s">
        <v>1733</v>
      </c>
      <c r="B827" t="s">
        <v>391</v>
      </c>
      <c r="C827">
        <v>465</v>
      </c>
      <c r="D827" t="s">
        <v>1</v>
      </c>
      <c r="E827">
        <v>82</v>
      </c>
      <c r="F827">
        <v>199</v>
      </c>
      <c r="G827">
        <v>1823</v>
      </c>
      <c r="H827" t="s">
        <v>1448</v>
      </c>
    </row>
    <row r="828" spans="1:8">
      <c r="A828" t="s">
        <v>1733</v>
      </c>
      <c r="B828" t="s">
        <v>391</v>
      </c>
      <c r="C828">
        <v>465</v>
      </c>
      <c r="D828" t="s">
        <v>1</v>
      </c>
      <c r="E828">
        <v>209</v>
      </c>
      <c r="F828">
        <v>324</v>
      </c>
      <c r="G828">
        <v>1823</v>
      </c>
      <c r="H828" t="s">
        <v>1448</v>
      </c>
    </row>
    <row r="829" spans="1:8">
      <c r="A829" t="s">
        <v>1733</v>
      </c>
      <c r="B829" t="s">
        <v>391</v>
      </c>
      <c r="C829">
        <v>465</v>
      </c>
      <c r="D829" t="s">
        <v>4</v>
      </c>
      <c r="E829">
        <v>341</v>
      </c>
      <c r="F829">
        <v>464</v>
      </c>
      <c r="G829">
        <v>11311</v>
      </c>
      <c r="H829" t="s">
        <v>1452</v>
      </c>
    </row>
    <row r="830" spans="1:8">
      <c r="A830" t="s">
        <v>1734</v>
      </c>
      <c r="B830" t="s">
        <v>392</v>
      </c>
      <c r="C830">
        <v>402</v>
      </c>
      <c r="D830" t="s">
        <v>1</v>
      </c>
      <c r="E830">
        <v>125</v>
      </c>
      <c r="F830">
        <v>247</v>
      </c>
      <c r="G830">
        <v>1823</v>
      </c>
      <c r="H830" t="s">
        <v>1448</v>
      </c>
    </row>
    <row r="831" spans="1:8">
      <c r="A831" t="s">
        <v>1734</v>
      </c>
      <c r="B831" t="s">
        <v>392</v>
      </c>
      <c r="C831">
        <v>402</v>
      </c>
      <c r="D831" t="s">
        <v>21</v>
      </c>
      <c r="E831">
        <v>52</v>
      </c>
      <c r="F831">
        <v>81</v>
      </c>
      <c r="G831">
        <v>30</v>
      </c>
      <c r="H831" t="s">
        <v>21</v>
      </c>
    </row>
    <row r="832" spans="1:8">
      <c r="A832" t="s">
        <v>1734</v>
      </c>
      <c r="B832" t="s">
        <v>392</v>
      </c>
      <c r="C832">
        <v>402</v>
      </c>
      <c r="D832" t="s">
        <v>4</v>
      </c>
      <c r="E832">
        <v>273</v>
      </c>
      <c r="F832">
        <v>401</v>
      </c>
      <c r="G832">
        <v>11311</v>
      </c>
      <c r="H832" t="s">
        <v>1452</v>
      </c>
    </row>
    <row r="833" spans="1:8">
      <c r="A833" t="s">
        <v>1735</v>
      </c>
      <c r="B833" t="s">
        <v>393</v>
      </c>
      <c r="C833">
        <v>401</v>
      </c>
      <c r="D833" t="s">
        <v>1</v>
      </c>
      <c r="E833">
        <v>123</v>
      </c>
      <c r="F833">
        <v>245</v>
      </c>
      <c r="G833">
        <v>1823</v>
      </c>
      <c r="H833" t="s">
        <v>1448</v>
      </c>
    </row>
    <row r="834" spans="1:8">
      <c r="A834" t="s">
        <v>1735</v>
      </c>
      <c r="B834" t="s">
        <v>393</v>
      </c>
      <c r="C834">
        <v>401</v>
      </c>
      <c r="D834" t="s">
        <v>21</v>
      </c>
      <c r="E834">
        <v>1</v>
      </c>
      <c r="F834">
        <v>99</v>
      </c>
      <c r="G834">
        <v>30</v>
      </c>
      <c r="H834" t="s">
        <v>21</v>
      </c>
    </row>
    <row r="835" spans="1:8">
      <c r="A835" t="s">
        <v>1735</v>
      </c>
      <c r="B835" t="s">
        <v>393</v>
      </c>
      <c r="C835">
        <v>401</v>
      </c>
      <c r="D835" t="s">
        <v>4</v>
      </c>
      <c r="E835">
        <v>271</v>
      </c>
      <c r="F835">
        <v>399</v>
      </c>
      <c r="G835">
        <v>11311</v>
      </c>
      <c r="H835" t="s">
        <v>1452</v>
      </c>
    </row>
    <row r="836" spans="1:8">
      <c r="A836" t="s">
        <v>1736</v>
      </c>
      <c r="B836" t="s">
        <v>394</v>
      </c>
      <c r="C836">
        <v>481</v>
      </c>
      <c r="D836" t="s">
        <v>1</v>
      </c>
      <c r="E836">
        <v>62</v>
      </c>
      <c r="F836">
        <v>183</v>
      </c>
      <c r="G836">
        <v>1823</v>
      </c>
      <c r="H836" t="s">
        <v>1448</v>
      </c>
    </row>
    <row r="837" spans="1:8">
      <c r="A837" t="s">
        <v>1736</v>
      </c>
      <c r="B837" t="s">
        <v>394</v>
      </c>
      <c r="C837">
        <v>481</v>
      </c>
      <c r="D837" t="s">
        <v>1</v>
      </c>
      <c r="E837">
        <v>195</v>
      </c>
      <c r="F837">
        <v>309</v>
      </c>
      <c r="G837">
        <v>1823</v>
      </c>
      <c r="H837" t="s">
        <v>1448</v>
      </c>
    </row>
    <row r="838" spans="1:8">
      <c r="A838" t="s">
        <v>1736</v>
      </c>
      <c r="B838" t="s">
        <v>394</v>
      </c>
      <c r="C838">
        <v>481</v>
      </c>
      <c r="D838" t="s">
        <v>4</v>
      </c>
      <c r="E838">
        <v>326</v>
      </c>
      <c r="F838">
        <v>459</v>
      </c>
      <c r="G838">
        <v>11311</v>
      </c>
      <c r="H838" t="s">
        <v>1452</v>
      </c>
    </row>
    <row r="839" spans="1:8">
      <c r="A839" t="s">
        <v>1737</v>
      </c>
      <c r="B839" t="s">
        <v>395</v>
      </c>
      <c r="C839">
        <v>551</v>
      </c>
      <c r="D839" t="s">
        <v>1</v>
      </c>
      <c r="E839">
        <v>170</v>
      </c>
      <c r="F839">
        <v>284</v>
      </c>
      <c r="G839">
        <v>1823</v>
      </c>
      <c r="H839" t="s">
        <v>1448</v>
      </c>
    </row>
    <row r="840" spans="1:8">
      <c r="A840" t="s">
        <v>1737</v>
      </c>
      <c r="B840" t="s">
        <v>395</v>
      </c>
      <c r="C840">
        <v>551</v>
      </c>
      <c r="D840" t="s">
        <v>1</v>
      </c>
      <c r="E840">
        <v>294</v>
      </c>
      <c r="F840">
        <v>409</v>
      </c>
      <c r="G840">
        <v>1823</v>
      </c>
      <c r="H840" t="s">
        <v>1448</v>
      </c>
    </row>
    <row r="841" spans="1:8">
      <c r="A841" t="s">
        <v>1737</v>
      </c>
      <c r="B841" t="s">
        <v>395</v>
      </c>
      <c r="C841">
        <v>551</v>
      </c>
      <c r="D841" t="s">
        <v>4</v>
      </c>
      <c r="E841">
        <v>427</v>
      </c>
      <c r="F841">
        <v>550</v>
      </c>
      <c r="G841">
        <v>11311</v>
      </c>
      <c r="H841" t="s">
        <v>1452</v>
      </c>
    </row>
    <row r="842" spans="1:8">
      <c r="A842" t="s">
        <v>1738</v>
      </c>
      <c r="B842" t="s">
        <v>396</v>
      </c>
      <c r="C842">
        <v>400</v>
      </c>
      <c r="D842" t="s">
        <v>1</v>
      </c>
      <c r="E842">
        <v>125</v>
      </c>
      <c r="F842">
        <v>247</v>
      </c>
      <c r="G842">
        <v>1823</v>
      </c>
      <c r="H842" t="s">
        <v>1448</v>
      </c>
    </row>
    <row r="843" spans="1:8">
      <c r="A843" t="s">
        <v>1738</v>
      </c>
      <c r="B843" t="s">
        <v>396</v>
      </c>
      <c r="C843">
        <v>400</v>
      </c>
      <c r="D843" t="s">
        <v>21</v>
      </c>
      <c r="E843">
        <v>52</v>
      </c>
      <c r="F843">
        <v>85</v>
      </c>
      <c r="G843">
        <v>30</v>
      </c>
      <c r="H843" t="s">
        <v>21</v>
      </c>
    </row>
    <row r="844" spans="1:8">
      <c r="A844" t="s">
        <v>1738</v>
      </c>
      <c r="B844" t="s">
        <v>396</v>
      </c>
      <c r="C844">
        <v>400</v>
      </c>
      <c r="D844" t="s">
        <v>4</v>
      </c>
      <c r="E844">
        <v>273</v>
      </c>
      <c r="F844">
        <v>399</v>
      </c>
      <c r="G844">
        <v>11311</v>
      </c>
      <c r="H844" t="s">
        <v>1452</v>
      </c>
    </row>
    <row r="845" spans="1:8">
      <c r="A845" t="s">
        <v>1739</v>
      </c>
      <c r="B845" t="s">
        <v>397</v>
      </c>
      <c r="C845">
        <v>401</v>
      </c>
      <c r="D845" t="s">
        <v>1</v>
      </c>
      <c r="E845">
        <v>123</v>
      </c>
      <c r="F845">
        <v>245</v>
      </c>
      <c r="G845">
        <v>1823</v>
      </c>
      <c r="H845" t="s">
        <v>1448</v>
      </c>
    </row>
    <row r="846" spans="1:8">
      <c r="A846" t="s">
        <v>1739</v>
      </c>
      <c r="B846" t="s">
        <v>397</v>
      </c>
      <c r="C846">
        <v>401</v>
      </c>
      <c r="D846" t="s">
        <v>21</v>
      </c>
      <c r="E846">
        <v>1</v>
      </c>
      <c r="F846">
        <v>99</v>
      </c>
      <c r="G846">
        <v>30</v>
      </c>
      <c r="H846" t="s">
        <v>21</v>
      </c>
    </row>
    <row r="847" spans="1:8">
      <c r="A847" t="s">
        <v>1739</v>
      </c>
      <c r="B847" t="s">
        <v>397</v>
      </c>
      <c r="C847">
        <v>401</v>
      </c>
      <c r="D847" t="s">
        <v>4</v>
      </c>
      <c r="E847">
        <v>271</v>
      </c>
      <c r="F847">
        <v>399</v>
      </c>
      <c r="G847">
        <v>11311</v>
      </c>
      <c r="H847" t="s">
        <v>1452</v>
      </c>
    </row>
    <row r="848" spans="1:8">
      <c r="A848" t="s">
        <v>1740</v>
      </c>
      <c r="B848" t="s">
        <v>398</v>
      </c>
      <c r="C848">
        <v>627</v>
      </c>
      <c r="D848" t="s">
        <v>1</v>
      </c>
      <c r="E848">
        <v>234</v>
      </c>
      <c r="F848">
        <v>355</v>
      </c>
      <c r="G848">
        <v>1823</v>
      </c>
      <c r="H848" t="s">
        <v>1448</v>
      </c>
    </row>
    <row r="849" spans="1:8">
      <c r="A849" t="s">
        <v>1740</v>
      </c>
      <c r="B849" t="s">
        <v>398</v>
      </c>
      <c r="C849">
        <v>627</v>
      </c>
      <c r="D849" t="s">
        <v>2</v>
      </c>
      <c r="E849">
        <v>390</v>
      </c>
      <c r="F849">
        <v>521</v>
      </c>
      <c r="G849">
        <v>1141</v>
      </c>
      <c r="H849" t="s">
        <v>1449</v>
      </c>
    </row>
    <row r="850" spans="1:8">
      <c r="A850" t="s">
        <v>1741</v>
      </c>
      <c r="B850" t="s">
        <v>399</v>
      </c>
      <c r="C850">
        <v>438</v>
      </c>
      <c r="D850" t="s">
        <v>1</v>
      </c>
      <c r="E850">
        <v>57</v>
      </c>
      <c r="F850">
        <v>178</v>
      </c>
      <c r="G850">
        <v>1823</v>
      </c>
      <c r="H850" t="s">
        <v>1448</v>
      </c>
    </row>
    <row r="851" spans="1:8">
      <c r="A851" t="s">
        <v>1741</v>
      </c>
      <c r="B851" t="s">
        <v>399</v>
      </c>
      <c r="C851">
        <v>438</v>
      </c>
      <c r="D851" t="s">
        <v>1</v>
      </c>
      <c r="E851">
        <v>188</v>
      </c>
      <c r="F851">
        <v>299</v>
      </c>
      <c r="G851">
        <v>1823</v>
      </c>
      <c r="H851" t="s">
        <v>1448</v>
      </c>
    </row>
    <row r="852" spans="1:8">
      <c r="A852" t="s">
        <v>1741</v>
      </c>
      <c r="B852" t="s">
        <v>399</v>
      </c>
      <c r="C852">
        <v>438</v>
      </c>
      <c r="D852" t="s">
        <v>4</v>
      </c>
      <c r="E852">
        <v>317</v>
      </c>
      <c r="F852">
        <v>436</v>
      </c>
      <c r="G852">
        <v>11311</v>
      </c>
      <c r="H852" t="s">
        <v>1452</v>
      </c>
    </row>
    <row r="853" spans="1:8">
      <c r="A853" t="s">
        <v>1742</v>
      </c>
      <c r="B853" t="s">
        <v>400</v>
      </c>
      <c r="C853">
        <v>692</v>
      </c>
      <c r="D853" t="s">
        <v>1</v>
      </c>
      <c r="E853">
        <v>267</v>
      </c>
      <c r="F853">
        <v>381</v>
      </c>
      <c r="G853">
        <v>1823</v>
      </c>
      <c r="H853" t="s">
        <v>1448</v>
      </c>
    </row>
    <row r="854" spans="1:8">
      <c r="A854" t="s">
        <v>1742</v>
      </c>
      <c r="B854" t="s">
        <v>400</v>
      </c>
      <c r="C854">
        <v>692</v>
      </c>
      <c r="D854" t="s">
        <v>2</v>
      </c>
      <c r="E854">
        <v>414</v>
      </c>
      <c r="F854">
        <v>545</v>
      </c>
      <c r="G854">
        <v>1141</v>
      </c>
      <c r="H854" t="s">
        <v>1449</v>
      </c>
    </row>
    <row r="855" spans="1:8">
      <c r="A855" t="s">
        <v>1743</v>
      </c>
      <c r="B855" t="s">
        <v>401</v>
      </c>
      <c r="C855">
        <v>482</v>
      </c>
      <c r="D855" t="s">
        <v>1</v>
      </c>
      <c r="E855">
        <v>98</v>
      </c>
      <c r="F855">
        <v>211</v>
      </c>
      <c r="G855">
        <v>1823</v>
      </c>
      <c r="H855" t="s">
        <v>1448</v>
      </c>
    </row>
    <row r="856" spans="1:8">
      <c r="A856" t="s">
        <v>1743</v>
      </c>
      <c r="B856" t="s">
        <v>401</v>
      </c>
      <c r="C856">
        <v>482</v>
      </c>
      <c r="D856" t="s">
        <v>1</v>
      </c>
      <c r="E856">
        <v>221</v>
      </c>
      <c r="F856">
        <v>337</v>
      </c>
      <c r="G856">
        <v>1823</v>
      </c>
      <c r="H856" t="s">
        <v>1448</v>
      </c>
    </row>
    <row r="857" spans="1:8">
      <c r="A857" t="s">
        <v>1743</v>
      </c>
      <c r="B857" t="s">
        <v>401</v>
      </c>
      <c r="C857">
        <v>482</v>
      </c>
      <c r="D857" t="s">
        <v>36</v>
      </c>
      <c r="E857">
        <v>1</v>
      </c>
      <c r="F857">
        <v>87</v>
      </c>
      <c r="G857">
        <v>154</v>
      </c>
      <c r="H857" t="s">
        <v>36</v>
      </c>
    </row>
    <row r="858" spans="1:8">
      <c r="A858" t="s">
        <v>1743</v>
      </c>
      <c r="B858" t="s">
        <v>401</v>
      </c>
      <c r="C858">
        <v>482</v>
      </c>
      <c r="D858" t="s">
        <v>4</v>
      </c>
      <c r="E858">
        <v>355</v>
      </c>
      <c r="F858">
        <v>480</v>
      </c>
      <c r="G858">
        <v>11311</v>
      </c>
      <c r="H858" t="s">
        <v>1452</v>
      </c>
    </row>
    <row r="859" spans="1:8">
      <c r="A859" t="s">
        <v>1744</v>
      </c>
      <c r="B859" t="s">
        <v>402</v>
      </c>
      <c r="C859">
        <v>420</v>
      </c>
      <c r="D859" t="s">
        <v>1</v>
      </c>
      <c r="E859">
        <v>84</v>
      </c>
      <c r="F859">
        <v>201</v>
      </c>
      <c r="G859">
        <v>1823</v>
      </c>
      <c r="H859" t="s">
        <v>1448</v>
      </c>
    </row>
    <row r="860" spans="1:8">
      <c r="A860" t="s">
        <v>1744</v>
      </c>
      <c r="B860" t="s">
        <v>402</v>
      </c>
      <c r="C860">
        <v>420</v>
      </c>
      <c r="D860" t="s">
        <v>3</v>
      </c>
      <c r="E860">
        <v>1</v>
      </c>
      <c r="F860">
        <v>38</v>
      </c>
      <c r="G860">
        <v>83</v>
      </c>
      <c r="H860" t="s">
        <v>3</v>
      </c>
    </row>
    <row r="861" spans="1:8">
      <c r="A861" t="s">
        <v>1744</v>
      </c>
      <c r="B861" t="s">
        <v>402</v>
      </c>
      <c r="C861">
        <v>420</v>
      </c>
      <c r="D861" t="s">
        <v>2</v>
      </c>
      <c r="E861">
        <v>237</v>
      </c>
      <c r="F861">
        <v>368</v>
      </c>
      <c r="G861">
        <v>1141</v>
      </c>
      <c r="H861" t="s">
        <v>1449</v>
      </c>
    </row>
    <row r="862" spans="1:8">
      <c r="A862" t="s">
        <v>1745</v>
      </c>
      <c r="B862" t="s">
        <v>403</v>
      </c>
      <c r="C862">
        <v>488</v>
      </c>
      <c r="D862" t="s">
        <v>1</v>
      </c>
      <c r="E862">
        <v>219</v>
      </c>
      <c r="F862">
        <v>336</v>
      </c>
      <c r="G862">
        <v>1823</v>
      </c>
      <c r="H862" t="s">
        <v>1448</v>
      </c>
    </row>
    <row r="863" spans="1:8">
      <c r="A863" t="s">
        <v>1745</v>
      </c>
      <c r="B863" t="s">
        <v>403</v>
      </c>
      <c r="C863">
        <v>488</v>
      </c>
      <c r="D863" t="s">
        <v>4</v>
      </c>
      <c r="E863">
        <v>362</v>
      </c>
      <c r="F863">
        <v>487</v>
      </c>
      <c r="G863">
        <v>11311</v>
      </c>
      <c r="H863" t="s">
        <v>1452</v>
      </c>
    </row>
    <row r="864" spans="1:8">
      <c r="A864" t="s">
        <v>1746</v>
      </c>
      <c r="B864" t="s">
        <v>404</v>
      </c>
      <c r="C864">
        <v>420</v>
      </c>
      <c r="D864" t="s">
        <v>1</v>
      </c>
      <c r="E864">
        <v>84</v>
      </c>
      <c r="F864">
        <v>201</v>
      </c>
      <c r="G864">
        <v>1823</v>
      </c>
      <c r="H864" t="s">
        <v>1448</v>
      </c>
    </row>
    <row r="865" spans="1:8">
      <c r="A865" t="s">
        <v>1746</v>
      </c>
      <c r="B865" t="s">
        <v>404</v>
      </c>
      <c r="C865">
        <v>420</v>
      </c>
      <c r="D865" t="s">
        <v>3</v>
      </c>
      <c r="E865">
        <v>1</v>
      </c>
      <c r="F865">
        <v>38</v>
      </c>
      <c r="G865">
        <v>83</v>
      </c>
      <c r="H865" t="s">
        <v>3</v>
      </c>
    </row>
    <row r="866" spans="1:8">
      <c r="A866" t="s">
        <v>1746</v>
      </c>
      <c r="B866" t="s">
        <v>404</v>
      </c>
      <c r="C866">
        <v>420</v>
      </c>
      <c r="D866" t="s">
        <v>2</v>
      </c>
      <c r="E866">
        <v>237</v>
      </c>
      <c r="F866">
        <v>368</v>
      </c>
      <c r="G866">
        <v>1141</v>
      </c>
      <c r="H866" t="s">
        <v>1449</v>
      </c>
    </row>
    <row r="867" spans="1:8">
      <c r="A867" t="s">
        <v>1747</v>
      </c>
      <c r="B867" t="s">
        <v>405</v>
      </c>
      <c r="C867">
        <v>498</v>
      </c>
      <c r="D867" t="s">
        <v>1</v>
      </c>
      <c r="E867">
        <v>229</v>
      </c>
      <c r="F867">
        <v>346</v>
      </c>
      <c r="G867">
        <v>1823</v>
      </c>
      <c r="H867" t="s">
        <v>1448</v>
      </c>
    </row>
    <row r="868" spans="1:8">
      <c r="A868" t="s">
        <v>1747</v>
      </c>
      <c r="B868" t="s">
        <v>405</v>
      </c>
      <c r="C868">
        <v>498</v>
      </c>
      <c r="D868" t="s">
        <v>4</v>
      </c>
      <c r="E868">
        <v>372</v>
      </c>
      <c r="F868">
        <v>497</v>
      </c>
      <c r="G868">
        <v>11311</v>
      </c>
      <c r="H868" t="s">
        <v>1452</v>
      </c>
    </row>
    <row r="869" spans="1:8">
      <c r="A869" t="s">
        <v>1748</v>
      </c>
      <c r="B869" t="s">
        <v>406</v>
      </c>
      <c r="C869">
        <v>420</v>
      </c>
      <c r="D869" t="s">
        <v>1</v>
      </c>
      <c r="E869">
        <v>84</v>
      </c>
      <c r="F869">
        <v>201</v>
      </c>
      <c r="G869">
        <v>1823</v>
      </c>
      <c r="H869" t="s">
        <v>1448</v>
      </c>
    </row>
    <row r="870" spans="1:8">
      <c r="A870" t="s">
        <v>1748</v>
      </c>
      <c r="B870" t="s">
        <v>406</v>
      </c>
      <c r="C870">
        <v>420</v>
      </c>
      <c r="D870" t="s">
        <v>3</v>
      </c>
      <c r="E870">
        <v>1</v>
      </c>
      <c r="F870">
        <v>38</v>
      </c>
      <c r="G870">
        <v>83</v>
      </c>
      <c r="H870" t="s">
        <v>3</v>
      </c>
    </row>
    <row r="871" spans="1:8">
      <c r="A871" t="s">
        <v>1748</v>
      </c>
      <c r="B871" t="s">
        <v>406</v>
      </c>
      <c r="C871">
        <v>420</v>
      </c>
      <c r="D871" t="s">
        <v>2</v>
      </c>
      <c r="E871">
        <v>237</v>
      </c>
      <c r="F871">
        <v>368</v>
      </c>
      <c r="G871">
        <v>1141</v>
      </c>
      <c r="H871" t="s">
        <v>1449</v>
      </c>
    </row>
    <row r="872" spans="1:8">
      <c r="A872" t="s">
        <v>1749</v>
      </c>
      <c r="B872" t="s">
        <v>407</v>
      </c>
      <c r="C872">
        <v>481</v>
      </c>
      <c r="D872" t="s">
        <v>1</v>
      </c>
      <c r="E872">
        <v>212</v>
      </c>
      <c r="F872">
        <v>329</v>
      </c>
      <c r="G872">
        <v>1823</v>
      </c>
      <c r="H872" t="s">
        <v>1448</v>
      </c>
    </row>
    <row r="873" spans="1:8">
      <c r="A873" t="s">
        <v>1749</v>
      </c>
      <c r="B873" t="s">
        <v>407</v>
      </c>
      <c r="C873">
        <v>481</v>
      </c>
      <c r="D873" t="s">
        <v>4</v>
      </c>
      <c r="E873">
        <v>355</v>
      </c>
      <c r="F873">
        <v>480</v>
      </c>
      <c r="G873">
        <v>11311</v>
      </c>
      <c r="H873" t="s">
        <v>1452</v>
      </c>
    </row>
    <row r="874" spans="1:8">
      <c r="A874" t="s">
        <v>1750</v>
      </c>
      <c r="B874" t="s">
        <v>408</v>
      </c>
      <c r="C874">
        <v>420</v>
      </c>
      <c r="D874" t="s">
        <v>1</v>
      </c>
      <c r="E874">
        <v>84</v>
      </c>
      <c r="F874">
        <v>201</v>
      </c>
      <c r="G874">
        <v>1823</v>
      </c>
      <c r="H874" t="s">
        <v>1448</v>
      </c>
    </row>
    <row r="875" spans="1:8">
      <c r="A875" t="s">
        <v>1750</v>
      </c>
      <c r="B875" t="s">
        <v>408</v>
      </c>
      <c r="C875">
        <v>420</v>
      </c>
      <c r="D875" t="s">
        <v>3</v>
      </c>
      <c r="E875">
        <v>1</v>
      </c>
      <c r="F875">
        <v>38</v>
      </c>
      <c r="G875">
        <v>83</v>
      </c>
      <c r="H875" t="s">
        <v>3</v>
      </c>
    </row>
    <row r="876" spans="1:8">
      <c r="A876" t="s">
        <v>1750</v>
      </c>
      <c r="B876" t="s">
        <v>408</v>
      </c>
      <c r="C876">
        <v>420</v>
      </c>
      <c r="D876" t="s">
        <v>2</v>
      </c>
      <c r="E876">
        <v>237</v>
      </c>
      <c r="F876">
        <v>368</v>
      </c>
      <c r="G876">
        <v>1141</v>
      </c>
      <c r="H876" t="s">
        <v>1449</v>
      </c>
    </row>
    <row r="877" spans="1:8">
      <c r="A877" t="s">
        <v>1751</v>
      </c>
      <c r="B877" t="s">
        <v>409</v>
      </c>
      <c r="C877">
        <v>498</v>
      </c>
      <c r="D877" t="s">
        <v>1</v>
      </c>
      <c r="E877">
        <v>229</v>
      </c>
      <c r="F877">
        <v>346</v>
      </c>
      <c r="G877">
        <v>1823</v>
      </c>
      <c r="H877" t="s">
        <v>1448</v>
      </c>
    </row>
    <row r="878" spans="1:8">
      <c r="A878" t="s">
        <v>1751</v>
      </c>
      <c r="B878" t="s">
        <v>409</v>
      </c>
      <c r="C878">
        <v>498</v>
      </c>
      <c r="D878" t="s">
        <v>4</v>
      </c>
      <c r="E878">
        <v>372</v>
      </c>
      <c r="F878">
        <v>497</v>
      </c>
      <c r="G878">
        <v>11311</v>
      </c>
      <c r="H878" t="s">
        <v>1452</v>
      </c>
    </row>
    <row r="879" spans="1:8">
      <c r="A879" t="s">
        <v>1752</v>
      </c>
      <c r="B879" t="s">
        <v>410</v>
      </c>
      <c r="C879">
        <v>420</v>
      </c>
      <c r="D879" t="s">
        <v>1</v>
      </c>
      <c r="E879">
        <v>84</v>
      </c>
      <c r="F879">
        <v>201</v>
      </c>
      <c r="G879">
        <v>1823</v>
      </c>
      <c r="H879" t="s">
        <v>1448</v>
      </c>
    </row>
    <row r="880" spans="1:8">
      <c r="A880" t="s">
        <v>1752</v>
      </c>
      <c r="B880" t="s">
        <v>410</v>
      </c>
      <c r="C880">
        <v>420</v>
      </c>
      <c r="D880" t="s">
        <v>3</v>
      </c>
      <c r="E880">
        <v>1</v>
      </c>
      <c r="F880">
        <v>38</v>
      </c>
      <c r="G880">
        <v>83</v>
      </c>
      <c r="H880" t="s">
        <v>3</v>
      </c>
    </row>
    <row r="881" spans="1:8">
      <c r="A881" t="s">
        <v>1752</v>
      </c>
      <c r="B881" t="s">
        <v>410</v>
      </c>
      <c r="C881">
        <v>420</v>
      </c>
      <c r="D881" t="s">
        <v>2</v>
      </c>
      <c r="E881">
        <v>237</v>
      </c>
      <c r="F881">
        <v>368</v>
      </c>
      <c r="G881">
        <v>1141</v>
      </c>
      <c r="H881" t="s">
        <v>1449</v>
      </c>
    </row>
    <row r="882" spans="1:8">
      <c r="A882" t="s">
        <v>1753</v>
      </c>
      <c r="B882" t="s">
        <v>411</v>
      </c>
      <c r="C882">
        <v>488</v>
      </c>
      <c r="D882" t="s">
        <v>1</v>
      </c>
      <c r="E882">
        <v>219</v>
      </c>
      <c r="F882">
        <v>336</v>
      </c>
      <c r="G882">
        <v>1823</v>
      </c>
      <c r="H882" t="s">
        <v>1448</v>
      </c>
    </row>
    <row r="883" spans="1:8">
      <c r="A883" t="s">
        <v>1753</v>
      </c>
      <c r="B883" t="s">
        <v>411</v>
      </c>
      <c r="C883">
        <v>488</v>
      </c>
      <c r="D883" t="s">
        <v>4</v>
      </c>
      <c r="E883">
        <v>362</v>
      </c>
      <c r="F883">
        <v>487</v>
      </c>
      <c r="G883">
        <v>11311</v>
      </c>
      <c r="H883" t="s">
        <v>1452</v>
      </c>
    </row>
    <row r="884" spans="1:8">
      <c r="A884" t="s">
        <v>1754</v>
      </c>
      <c r="B884" t="s">
        <v>412</v>
      </c>
      <c r="C884">
        <v>420</v>
      </c>
      <c r="D884" t="s">
        <v>1</v>
      </c>
      <c r="E884">
        <v>84</v>
      </c>
      <c r="F884">
        <v>201</v>
      </c>
      <c r="G884">
        <v>1823</v>
      </c>
      <c r="H884" t="s">
        <v>1448</v>
      </c>
    </row>
    <row r="885" spans="1:8">
      <c r="A885" t="s">
        <v>1754</v>
      </c>
      <c r="B885" t="s">
        <v>412</v>
      </c>
      <c r="C885">
        <v>420</v>
      </c>
      <c r="D885" t="s">
        <v>3</v>
      </c>
      <c r="E885">
        <v>1</v>
      </c>
      <c r="F885">
        <v>38</v>
      </c>
      <c r="G885">
        <v>83</v>
      </c>
      <c r="H885" t="s">
        <v>3</v>
      </c>
    </row>
    <row r="886" spans="1:8">
      <c r="A886" t="s">
        <v>1754</v>
      </c>
      <c r="B886" t="s">
        <v>412</v>
      </c>
      <c r="C886">
        <v>420</v>
      </c>
      <c r="D886" t="s">
        <v>2</v>
      </c>
      <c r="E886">
        <v>237</v>
      </c>
      <c r="F886">
        <v>368</v>
      </c>
      <c r="G886">
        <v>1141</v>
      </c>
      <c r="H886" t="s">
        <v>1449</v>
      </c>
    </row>
    <row r="887" spans="1:8">
      <c r="A887" t="s">
        <v>1755</v>
      </c>
      <c r="B887" t="s">
        <v>413</v>
      </c>
      <c r="C887">
        <v>488</v>
      </c>
      <c r="D887" t="s">
        <v>1</v>
      </c>
      <c r="E887">
        <v>219</v>
      </c>
      <c r="F887">
        <v>336</v>
      </c>
      <c r="G887">
        <v>1823</v>
      </c>
      <c r="H887" t="s">
        <v>1448</v>
      </c>
    </row>
    <row r="888" spans="1:8">
      <c r="A888" t="s">
        <v>1755</v>
      </c>
      <c r="B888" t="s">
        <v>413</v>
      </c>
      <c r="C888">
        <v>488</v>
      </c>
      <c r="D888" t="s">
        <v>4</v>
      </c>
      <c r="E888">
        <v>362</v>
      </c>
      <c r="F888">
        <v>487</v>
      </c>
      <c r="G888">
        <v>11311</v>
      </c>
      <c r="H888" t="s">
        <v>1452</v>
      </c>
    </row>
    <row r="889" spans="1:8">
      <c r="A889" t="s">
        <v>1756</v>
      </c>
      <c r="B889" t="s">
        <v>414</v>
      </c>
      <c r="C889">
        <v>420</v>
      </c>
      <c r="D889" t="s">
        <v>1</v>
      </c>
      <c r="E889">
        <v>84</v>
      </c>
      <c r="F889">
        <v>201</v>
      </c>
      <c r="G889">
        <v>1823</v>
      </c>
      <c r="H889" t="s">
        <v>1448</v>
      </c>
    </row>
    <row r="890" spans="1:8">
      <c r="A890" t="s">
        <v>1756</v>
      </c>
      <c r="B890" t="s">
        <v>414</v>
      </c>
      <c r="C890">
        <v>420</v>
      </c>
      <c r="D890" t="s">
        <v>3</v>
      </c>
      <c r="E890">
        <v>1</v>
      </c>
      <c r="F890">
        <v>38</v>
      </c>
      <c r="G890">
        <v>83</v>
      </c>
      <c r="H890" t="s">
        <v>3</v>
      </c>
    </row>
    <row r="891" spans="1:8">
      <c r="A891" t="s">
        <v>1756</v>
      </c>
      <c r="B891" t="s">
        <v>414</v>
      </c>
      <c r="C891">
        <v>420</v>
      </c>
      <c r="D891" t="s">
        <v>2</v>
      </c>
      <c r="E891">
        <v>237</v>
      </c>
      <c r="F891">
        <v>368</v>
      </c>
      <c r="G891">
        <v>1141</v>
      </c>
      <c r="H891" t="s">
        <v>1449</v>
      </c>
    </row>
    <row r="892" spans="1:8">
      <c r="A892" t="s">
        <v>1757</v>
      </c>
      <c r="B892" t="s">
        <v>415</v>
      </c>
      <c r="C892">
        <v>488</v>
      </c>
      <c r="D892" t="s">
        <v>1</v>
      </c>
      <c r="E892">
        <v>219</v>
      </c>
      <c r="F892">
        <v>336</v>
      </c>
      <c r="G892">
        <v>1823</v>
      </c>
      <c r="H892" t="s">
        <v>1448</v>
      </c>
    </row>
    <row r="893" spans="1:8">
      <c r="A893" t="s">
        <v>1757</v>
      </c>
      <c r="B893" t="s">
        <v>415</v>
      </c>
      <c r="C893">
        <v>488</v>
      </c>
      <c r="D893" t="s">
        <v>4</v>
      </c>
      <c r="E893">
        <v>362</v>
      </c>
      <c r="F893">
        <v>487</v>
      </c>
      <c r="G893">
        <v>11311</v>
      </c>
      <c r="H893" t="s">
        <v>1452</v>
      </c>
    </row>
    <row r="894" spans="1:8">
      <c r="A894" t="s">
        <v>1758</v>
      </c>
      <c r="B894" t="s">
        <v>416</v>
      </c>
      <c r="C894">
        <v>420</v>
      </c>
      <c r="D894" t="s">
        <v>1</v>
      </c>
      <c r="E894">
        <v>84</v>
      </c>
      <c r="F894">
        <v>201</v>
      </c>
      <c r="G894">
        <v>1823</v>
      </c>
      <c r="H894" t="s">
        <v>1448</v>
      </c>
    </row>
    <row r="895" spans="1:8">
      <c r="A895" t="s">
        <v>1758</v>
      </c>
      <c r="B895" t="s">
        <v>416</v>
      </c>
      <c r="C895">
        <v>420</v>
      </c>
      <c r="D895" t="s">
        <v>3</v>
      </c>
      <c r="E895">
        <v>1</v>
      </c>
      <c r="F895">
        <v>38</v>
      </c>
      <c r="G895">
        <v>83</v>
      </c>
      <c r="H895" t="s">
        <v>3</v>
      </c>
    </row>
    <row r="896" spans="1:8">
      <c r="A896" t="s">
        <v>1758</v>
      </c>
      <c r="B896" t="s">
        <v>416</v>
      </c>
      <c r="C896">
        <v>420</v>
      </c>
      <c r="D896" t="s">
        <v>2</v>
      </c>
      <c r="E896">
        <v>237</v>
      </c>
      <c r="F896">
        <v>368</v>
      </c>
      <c r="G896">
        <v>1141</v>
      </c>
      <c r="H896" t="s">
        <v>1449</v>
      </c>
    </row>
    <row r="897" spans="1:8">
      <c r="A897" t="s">
        <v>1759</v>
      </c>
      <c r="B897" t="s">
        <v>417</v>
      </c>
      <c r="C897">
        <v>488</v>
      </c>
      <c r="D897" t="s">
        <v>1</v>
      </c>
      <c r="E897">
        <v>219</v>
      </c>
      <c r="F897">
        <v>336</v>
      </c>
      <c r="G897">
        <v>1823</v>
      </c>
      <c r="H897" t="s">
        <v>1448</v>
      </c>
    </row>
    <row r="898" spans="1:8">
      <c r="A898" t="s">
        <v>1759</v>
      </c>
      <c r="B898" t="s">
        <v>417</v>
      </c>
      <c r="C898">
        <v>488</v>
      </c>
      <c r="D898" t="s">
        <v>4</v>
      </c>
      <c r="E898">
        <v>362</v>
      </c>
      <c r="F898">
        <v>487</v>
      </c>
      <c r="G898">
        <v>11311</v>
      </c>
      <c r="H898" t="s">
        <v>1452</v>
      </c>
    </row>
    <row r="899" spans="1:8">
      <c r="A899" t="s">
        <v>1760</v>
      </c>
      <c r="B899" t="s">
        <v>418</v>
      </c>
      <c r="C899">
        <v>420</v>
      </c>
      <c r="D899" t="s">
        <v>1</v>
      </c>
      <c r="E899">
        <v>84</v>
      </c>
      <c r="F899">
        <v>201</v>
      </c>
      <c r="G899">
        <v>1823</v>
      </c>
      <c r="H899" t="s">
        <v>1448</v>
      </c>
    </row>
    <row r="900" spans="1:8">
      <c r="A900" t="s">
        <v>1760</v>
      </c>
      <c r="B900" t="s">
        <v>418</v>
      </c>
      <c r="C900">
        <v>420</v>
      </c>
      <c r="D900" t="s">
        <v>3</v>
      </c>
      <c r="E900">
        <v>1</v>
      </c>
      <c r="F900">
        <v>38</v>
      </c>
      <c r="G900">
        <v>83</v>
      </c>
      <c r="H900" t="s">
        <v>3</v>
      </c>
    </row>
    <row r="901" spans="1:8">
      <c r="A901" t="s">
        <v>1760</v>
      </c>
      <c r="B901" t="s">
        <v>418</v>
      </c>
      <c r="C901">
        <v>420</v>
      </c>
      <c r="D901" t="s">
        <v>2</v>
      </c>
      <c r="E901">
        <v>237</v>
      </c>
      <c r="F901">
        <v>368</v>
      </c>
      <c r="G901">
        <v>1141</v>
      </c>
      <c r="H901" t="s">
        <v>1449</v>
      </c>
    </row>
    <row r="902" spans="1:8">
      <c r="A902" t="s">
        <v>1761</v>
      </c>
      <c r="B902" t="s">
        <v>419</v>
      </c>
      <c r="C902">
        <v>498</v>
      </c>
      <c r="D902" t="s">
        <v>1</v>
      </c>
      <c r="E902">
        <v>229</v>
      </c>
      <c r="F902">
        <v>346</v>
      </c>
      <c r="G902">
        <v>1823</v>
      </c>
      <c r="H902" t="s">
        <v>1448</v>
      </c>
    </row>
    <row r="903" spans="1:8">
      <c r="A903" t="s">
        <v>1761</v>
      </c>
      <c r="B903" t="s">
        <v>419</v>
      </c>
      <c r="C903">
        <v>498</v>
      </c>
      <c r="D903" t="s">
        <v>4</v>
      </c>
      <c r="E903">
        <v>372</v>
      </c>
      <c r="F903">
        <v>497</v>
      </c>
      <c r="G903">
        <v>11311</v>
      </c>
      <c r="H903" t="s">
        <v>1452</v>
      </c>
    </row>
    <row r="904" spans="1:8">
      <c r="A904" t="s">
        <v>1762</v>
      </c>
      <c r="B904" t="s">
        <v>420</v>
      </c>
      <c r="C904">
        <v>420</v>
      </c>
      <c r="D904" t="s">
        <v>1</v>
      </c>
      <c r="E904">
        <v>84</v>
      </c>
      <c r="F904">
        <v>201</v>
      </c>
      <c r="G904">
        <v>1823</v>
      </c>
      <c r="H904" t="s">
        <v>1448</v>
      </c>
    </row>
    <row r="905" spans="1:8">
      <c r="A905" t="s">
        <v>1762</v>
      </c>
      <c r="B905" t="s">
        <v>420</v>
      </c>
      <c r="C905">
        <v>420</v>
      </c>
      <c r="D905" t="s">
        <v>3</v>
      </c>
      <c r="E905">
        <v>1</v>
      </c>
      <c r="F905">
        <v>38</v>
      </c>
      <c r="G905">
        <v>83</v>
      </c>
      <c r="H905" t="s">
        <v>3</v>
      </c>
    </row>
    <row r="906" spans="1:8">
      <c r="A906" t="s">
        <v>1762</v>
      </c>
      <c r="B906" t="s">
        <v>420</v>
      </c>
      <c r="C906">
        <v>420</v>
      </c>
      <c r="D906" t="s">
        <v>2</v>
      </c>
      <c r="E906">
        <v>237</v>
      </c>
      <c r="F906">
        <v>368</v>
      </c>
      <c r="G906">
        <v>1141</v>
      </c>
      <c r="H906" t="s">
        <v>1449</v>
      </c>
    </row>
    <row r="907" spans="1:8">
      <c r="A907" t="s">
        <v>1763</v>
      </c>
      <c r="B907" t="s">
        <v>421</v>
      </c>
      <c r="C907">
        <v>498</v>
      </c>
      <c r="D907" t="s">
        <v>1</v>
      </c>
      <c r="E907">
        <v>229</v>
      </c>
      <c r="F907">
        <v>346</v>
      </c>
      <c r="G907">
        <v>1823</v>
      </c>
      <c r="H907" t="s">
        <v>1448</v>
      </c>
    </row>
    <row r="908" spans="1:8">
      <c r="A908" t="s">
        <v>1763</v>
      </c>
      <c r="B908" t="s">
        <v>421</v>
      </c>
      <c r="C908">
        <v>498</v>
      </c>
      <c r="D908" t="s">
        <v>4</v>
      </c>
      <c r="E908">
        <v>372</v>
      </c>
      <c r="F908">
        <v>497</v>
      </c>
      <c r="G908">
        <v>11311</v>
      </c>
      <c r="H908" t="s">
        <v>1452</v>
      </c>
    </row>
    <row r="909" spans="1:8">
      <c r="A909" t="s">
        <v>1764</v>
      </c>
      <c r="B909" t="s">
        <v>422</v>
      </c>
      <c r="C909">
        <v>420</v>
      </c>
      <c r="D909" t="s">
        <v>1</v>
      </c>
      <c r="E909">
        <v>84</v>
      </c>
      <c r="F909">
        <v>201</v>
      </c>
      <c r="G909">
        <v>1823</v>
      </c>
      <c r="H909" t="s">
        <v>1448</v>
      </c>
    </row>
    <row r="910" spans="1:8">
      <c r="A910" t="s">
        <v>1764</v>
      </c>
      <c r="B910" t="s">
        <v>422</v>
      </c>
      <c r="C910">
        <v>420</v>
      </c>
      <c r="D910" t="s">
        <v>3</v>
      </c>
      <c r="E910">
        <v>1</v>
      </c>
      <c r="F910">
        <v>38</v>
      </c>
      <c r="G910">
        <v>83</v>
      </c>
      <c r="H910" t="s">
        <v>3</v>
      </c>
    </row>
    <row r="911" spans="1:8">
      <c r="A911" t="s">
        <v>1764</v>
      </c>
      <c r="B911" t="s">
        <v>422</v>
      </c>
      <c r="C911">
        <v>420</v>
      </c>
      <c r="D911" t="s">
        <v>2</v>
      </c>
      <c r="E911">
        <v>237</v>
      </c>
      <c r="F911">
        <v>368</v>
      </c>
      <c r="G911">
        <v>1141</v>
      </c>
      <c r="H911" t="s">
        <v>1449</v>
      </c>
    </row>
    <row r="912" spans="1:8">
      <c r="A912" t="s">
        <v>1765</v>
      </c>
      <c r="B912" t="s">
        <v>423</v>
      </c>
      <c r="C912">
        <v>488</v>
      </c>
      <c r="D912" t="s">
        <v>1</v>
      </c>
      <c r="E912">
        <v>219</v>
      </c>
      <c r="F912">
        <v>336</v>
      </c>
      <c r="G912">
        <v>1823</v>
      </c>
      <c r="H912" t="s">
        <v>1448</v>
      </c>
    </row>
    <row r="913" spans="1:8">
      <c r="A913" t="s">
        <v>1765</v>
      </c>
      <c r="B913" t="s">
        <v>423</v>
      </c>
      <c r="C913">
        <v>488</v>
      </c>
      <c r="D913" t="s">
        <v>4</v>
      </c>
      <c r="E913">
        <v>362</v>
      </c>
      <c r="F913">
        <v>487</v>
      </c>
      <c r="G913">
        <v>11311</v>
      </c>
      <c r="H913" t="s">
        <v>1452</v>
      </c>
    </row>
    <row r="914" spans="1:8">
      <c r="A914" t="s">
        <v>1766</v>
      </c>
      <c r="B914" t="s">
        <v>424</v>
      </c>
      <c r="C914">
        <v>420</v>
      </c>
      <c r="D914" t="s">
        <v>1</v>
      </c>
      <c r="E914">
        <v>84</v>
      </c>
      <c r="F914">
        <v>201</v>
      </c>
      <c r="G914">
        <v>1823</v>
      </c>
      <c r="H914" t="s">
        <v>1448</v>
      </c>
    </row>
    <row r="915" spans="1:8">
      <c r="A915" t="s">
        <v>1766</v>
      </c>
      <c r="B915" t="s">
        <v>424</v>
      </c>
      <c r="C915">
        <v>420</v>
      </c>
      <c r="D915" t="s">
        <v>3</v>
      </c>
      <c r="E915">
        <v>1</v>
      </c>
      <c r="F915">
        <v>38</v>
      </c>
      <c r="G915">
        <v>83</v>
      </c>
      <c r="H915" t="s">
        <v>3</v>
      </c>
    </row>
    <row r="916" spans="1:8">
      <c r="A916" t="s">
        <v>1766</v>
      </c>
      <c r="B916" t="s">
        <v>424</v>
      </c>
      <c r="C916">
        <v>420</v>
      </c>
      <c r="D916" t="s">
        <v>2</v>
      </c>
      <c r="E916">
        <v>237</v>
      </c>
      <c r="F916">
        <v>368</v>
      </c>
      <c r="G916">
        <v>1141</v>
      </c>
      <c r="H916" t="s">
        <v>1449</v>
      </c>
    </row>
    <row r="917" spans="1:8">
      <c r="A917" t="s">
        <v>1767</v>
      </c>
      <c r="B917" t="s">
        <v>425</v>
      </c>
      <c r="C917">
        <v>488</v>
      </c>
      <c r="D917" t="s">
        <v>1</v>
      </c>
      <c r="E917">
        <v>219</v>
      </c>
      <c r="F917">
        <v>336</v>
      </c>
      <c r="G917">
        <v>1823</v>
      </c>
      <c r="H917" t="s">
        <v>1448</v>
      </c>
    </row>
    <row r="918" spans="1:8">
      <c r="A918" t="s">
        <v>1767</v>
      </c>
      <c r="B918" t="s">
        <v>425</v>
      </c>
      <c r="C918">
        <v>488</v>
      </c>
      <c r="D918" t="s">
        <v>4</v>
      </c>
      <c r="E918">
        <v>362</v>
      </c>
      <c r="F918">
        <v>487</v>
      </c>
      <c r="G918">
        <v>11311</v>
      </c>
      <c r="H918" t="s">
        <v>1452</v>
      </c>
    </row>
    <row r="919" spans="1:8">
      <c r="A919" t="s">
        <v>1768</v>
      </c>
      <c r="B919" t="s">
        <v>426</v>
      </c>
      <c r="C919">
        <v>420</v>
      </c>
      <c r="D919" t="s">
        <v>1</v>
      </c>
      <c r="E919">
        <v>84</v>
      </c>
      <c r="F919">
        <v>201</v>
      </c>
      <c r="G919">
        <v>1823</v>
      </c>
      <c r="H919" t="s">
        <v>1448</v>
      </c>
    </row>
    <row r="920" spans="1:8">
      <c r="A920" t="s">
        <v>1768</v>
      </c>
      <c r="B920" t="s">
        <v>426</v>
      </c>
      <c r="C920">
        <v>420</v>
      </c>
      <c r="D920" t="s">
        <v>3</v>
      </c>
      <c r="E920">
        <v>1</v>
      </c>
      <c r="F920">
        <v>38</v>
      </c>
      <c r="G920">
        <v>83</v>
      </c>
      <c r="H920" t="s">
        <v>3</v>
      </c>
    </row>
    <row r="921" spans="1:8">
      <c r="A921" t="s">
        <v>1768</v>
      </c>
      <c r="B921" t="s">
        <v>426</v>
      </c>
      <c r="C921">
        <v>420</v>
      </c>
      <c r="D921" t="s">
        <v>2</v>
      </c>
      <c r="E921">
        <v>237</v>
      </c>
      <c r="F921">
        <v>368</v>
      </c>
      <c r="G921">
        <v>1141</v>
      </c>
      <c r="H921" t="s">
        <v>1449</v>
      </c>
    </row>
    <row r="922" spans="1:8">
      <c r="A922" t="s">
        <v>1769</v>
      </c>
      <c r="B922" t="s">
        <v>427</v>
      </c>
      <c r="C922">
        <v>498</v>
      </c>
      <c r="D922" t="s">
        <v>1</v>
      </c>
      <c r="E922">
        <v>229</v>
      </c>
      <c r="F922">
        <v>346</v>
      </c>
      <c r="G922">
        <v>1823</v>
      </c>
      <c r="H922" t="s">
        <v>1448</v>
      </c>
    </row>
    <row r="923" spans="1:8">
      <c r="A923" t="s">
        <v>1769</v>
      </c>
      <c r="B923" t="s">
        <v>427</v>
      </c>
      <c r="C923">
        <v>498</v>
      </c>
      <c r="D923" t="s">
        <v>4</v>
      </c>
      <c r="E923">
        <v>372</v>
      </c>
      <c r="F923">
        <v>497</v>
      </c>
      <c r="G923">
        <v>11311</v>
      </c>
      <c r="H923" t="s">
        <v>1452</v>
      </c>
    </row>
    <row r="924" spans="1:8">
      <c r="A924" t="s">
        <v>1770</v>
      </c>
      <c r="B924" t="s">
        <v>428</v>
      </c>
      <c r="C924">
        <v>420</v>
      </c>
      <c r="D924" t="s">
        <v>1</v>
      </c>
      <c r="E924">
        <v>84</v>
      </c>
      <c r="F924">
        <v>201</v>
      </c>
      <c r="G924">
        <v>1823</v>
      </c>
      <c r="H924" t="s">
        <v>1448</v>
      </c>
    </row>
    <row r="925" spans="1:8">
      <c r="A925" t="s">
        <v>1770</v>
      </c>
      <c r="B925" t="s">
        <v>428</v>
      </c>
      <c r="C925">
        <v>420</v>
      </c>
      <c r="D925" t="s">
        <v>3</v>
      </c>
      <c r="E925">
        <v>1</v>
      </c>
      <c r="F925">
        <v>38</v>
      </c>
      <c r="G925">
        <v>83</v>
      </c>
      <c r="H925" t="s">
        <v>3</v>
      </c>
    </row>
    <row r="926" spans="1:8">
      <c r="A926" t="s">
        <v>1770</v>
      </c>
      <c r="B926" t="s">
        <v>428</v>
      </c>
      <c r="C926">
        <v>420</v>
      </c>
      <c r="D926" t="s">
        <v>2</v>
      </c>
      <c r="E926">
        <v>237</v>
      </c>
      <c r="F926">
        <v>368</v>
      </c>
      <c r="G926">
        <v>1141</v>
      </c>
      <c r="H926" t="s">
        <v>1449</v>
      </c>
    </row>
    <row r="927" spans="1:8">
      <c r="A927" t="s">
        <v>1771</v>
      </c>
      <c r="B927" t="s">
        <v>429</v>
      </c>
      <c r="C927">
        <v>481</v>
      </c>
      <c r="D927" t="s">
        <v>1</v>
      </c>
      <c r="E927">
        <v>212</v>
      </c>
      <c r="F927">
        <v>329</v>
      </c>
      <c r="G927">
        <v>1823</v>
      </c>
      <c r="H927" t="s">
        <v>1448</v>
      </c>
    </row>
    <row r="928" spans="1:8">
      <c r="A928" t="s">
        <v>1771</v>
      </c>
      <c r="B928" t="s">
        <v>429</v>
      </c>
      <c r="C928">
        <v>481</v>
      </c>
      <c r="D928" t="s">
        <v>4</v>
      </c>
      <c r="E928">
        <v>355</v>
      </c>
      <c r="F928">
        <v>480</v>
      </c>
      <c r="G928">
        <v>11311</v>
      </c>
      <c r="H928" t="s">
        <v>1452</v>
      </c>
    </row>
    <row r="929" spans="1:8">
      <c r="A929" t="s">
        <v>1772</v>
      </c>
      <c r="B929" t="s">
        <v>430</v>
      </c>
      <c r="C929">
        <v>420</v>
      </c>
      <c r="D929" t="s">
        <v>1</v>
      </c>
      <c r="E929">
        <v>84</v>
      </c>
      <c r="F929">
        <v>201</v>
      </c>
      <c r="G929">
        <v>1823</v>
      </c>
      <c r="H929" t="s">
        <v>1448</v>
      </c>
    </row>
    <row r="930" spans="1:8">
      <c r="A930" t="s">
        <v>1772</v>
      </c>
      <c r="B930" t="s">
        <v>430</v>
      </c>
      <c r="C930">
        <v>420</v>
      </c>
      <c r="D930" t="s">
        <v>3</v>
      </c>
      <c r="E930">
        <v>1</v>
      </c>
      <c r="F930">
        <v>38</v>
      </c>
      <c r="G930">
        <v>83</v>
      </c>
      <c r="H930" t="s">
        <v>3</v>
      </c>
    </row>
    <row r="931" spans="1:8">
      <c r="A931" t="s">
        <v>1772</v>
      </c>
      <c r="B931" t="s">
        <v>430</v>
      </c>
      <c r="C931">
        <v>420</v>
      </c>
      <c r="D931" t="s">
        <v>2</v>
      </c>
      <c r="E931">
        <v>237</v>
      </c>
      <c r="F931">
        <v>368</v>
      </c>
      <c r="G931">
        <v>1141</v>
      </c>
      <c r="H931" t="s">
        <v>1449</v>
      </c>
    </row>
    <row r="932" spans="1:8">
      <c r="A932" t="s">
        <v>1773</v>
      </c>
      <c r="B932" t="s">
        <v>431</v>
      </c>
      <c r="C932">
        <v>486</v>
      </c>
      <c r="D932" t="s">
        <v>1</v>
      </c>
      <c r="E932">
        <v>217</v>
      </c>
      <c r="F932">
        <v>334</v>
      </c>
      <c r="G932">
        <v>1823</v>
      </c>
      <c r="H932" t="s">
        <v>1448</v>
      </c>
    </row>
    <row r="933" spans="1:8">
      <c r="A933" t="s">
        <v>1773</v>
      </c>
      <c r="B933" t="s">
        <v>431</v>
      </c>
      <c r="C933">
        <v>486</v>
      </c>
      <c r="D933" t="s">
        <v>4</v>
      </c>
      <c r="E933">
        <v>360</v>
      </c>
      <c r="F933">
        <v>485</v>
      </c>
      <c r="G933">
        <v>11311</v>
      </c>
      <c r="H933" t="s">
        <v>1452</v>
      </c>
    </row>
    <row r="934" spans="1:8">
      <c r="A934" t="s">
        <v>1774</v>
      </c>
      <c r="B934" t="s">
        <v>432</v>
      </c>
      <c r="C934">
        <v>420</v>
      </c>
      <c r="D934" t="s">
        <v>1</v>
      </c>
      <c r="E934">
        <v>84</v>
      </c>
      <c r="F934">
        <v>201</v>
      </c>
      <c r="G934">
        <v>1823</v>
      </c>
      <c r="H934" t="s">
        <v>1448</v>
      </c>
    </row>
    <row r="935" spans="1:8">
      <c r="A935" t="s">
        <v>1774</v>
      </c>
      <c r="B935" t="s">
        <v>432</v>
      </c>
      <c r="C935">
        <v>420</v>
      </c>
      <c r="D935" t="s">
        <v>3</v>
      </c>
      <c r="E935">
        <v>1</v>
      </c>
      <c r="F935">
        <v>38</v>
      </c>
      <c r="G935">
        <v>83</v>
      </c>
      <c r="H935" t="s">
        <v>3</v>
      </c>
    </row>
    <row r="936" spans="1:8">
      <c r="A936" t="s">
        <v>1774</v>
      </c>
      <c r="B936" t="s">
        <v>432</v>
      </c>
      <c r="C936">
        <v>420</v>
      </c>
      <c r="D936" t="s">
        <v>2</v>
      </c>
      <c r="E936">
        <v>237</v>
      </c>
      <c r="F936">
        <v>368</v>
      </c>
      <c r="G936">
        <v>1141</v>
      </c>
      <c r="H936" t="s">
        <v>1449</v>
      </c>
    </row>
    <row r="937" spans="1:8">
      <c r="A937" t="s">
        <v>1775</v>
      </c>
      <c r="B937" t="s">
        <v>433</v>
      </c>
      <c r="C937">
        <v>498</v>
      </c>
      <c r="D937" t="s">
        <v>1</v>
      </c>
      <c r="E937">
        <v>229</v>
      </c>
      <c r="F937">
        <v>346</v>
      </c>
      <c r="G937">
        <v>1823</v>
      </c>
      <c r="H937" t="s">
        <v>1448</v>
      </c>
    </row>
    <row r="938" spans="1:8">
      <c r="A938" t="s">
        <v>1775</v>
      </c>
      <c r="B938" t="s">
        <v>433</v>
      </c>
      <c r="C938">
        <v>498</v>
      </c>
      <c r="D938" t="s">
        <v>4</v>
      </c>
      <c r="E938">
        <v>372</v>
      </c>
      <c r="F938">
        <v>497</v>
      </c>
      <c r="G938">
        <v>11311</v>
      </c>
      <c r="H938" t="s">
        <v>1452</v>
      </c>
    </row>
    <row r="939" spans="1:8">
      <c r="A939" t="s">
        <v>1776</v>
      </c>
      <c r="B939" t="s">
        <v>434</v>
      </c>
      <c r="C939">
        <v>420</v>
      </c>
      <c r="D939" t="s">
        <v>1</v>
      </c>
      <c r="E939">
        <v>84</v>
      </c>
      <c r="F939">
        <v>201</v>
      </c>
      <c r="G939">
        <v>1823</v>
      </c>
      <c r="H939" t="s">
        <v>1448</v>
      </c>
    </row>
    <row r="940" spans="1:8">
      <c r="A940" t="s">
        <v>1776</v>
      </c>
      <c r="B940" t="s">
        <v>434</v>
      </c>
      <c r="C940">
        <v>420</v>
      </c>
      <c r="D940" t="s">
        <v>3</v>
      </c>
      <c r="E940">
        <v>1</v>
      </c>
      <c r="F940">
        <v>38</v>
      </c>
      <c r="G940">
        <v>83</v>
      </c>
      <c r="H940" t="s">
        <v>3</v>
      </c>
    </row>
    <row r="941" spans="1:8">
      <c r="A941" t="s">
        <v>1776</v>
      </c>
      <c r="B941" t="s">
        <v>434</v>
      </c>
      <c r="C941">
        <v>420</v>
      </c>
      <c r="D941" t="s">
        <v>2</v>
      </c>
      <c r="E941">
        <v>237</v>
      </c>
      <c r="F941">
        <v>368</v>
      </c>
      <c r="G941">
        <v>1141</v>
      </c>
      <c r="H941" t="s">
        <v>1449</v>
      </c>
    </row>
    <row r="942" spans="1:8">
      <c r="A942" t="s">
        <v>1777</v>
      </c>
      <c r="B942" t="s">
        <v>435</v>
      </c>
      <c r="C942">
        <v>488</v>
      </c>
      <c r="D942" t="s">
        <v>1</v>
      </c>
      <c r="E942">
        <v>219</v>
      </c>
      <c r="F942">
        <v>336</v>
      </c>
      <c r="G942">
        <v>1823</v>
      </c>
      <c r="H942" t="s">
        <v>1448</v>
      </c>
    </row>
    <row r="943" spans="1:8">
      <c r="A943" t="s">
        <v>1777</v>
      </c>
      <c r="B943" t="s">
        <v>435</v>
      </c>
      <c r="C943">
        <v>488</v>
      </c>
      <c r="D943" t="s">
        <v>4</v>
      </c>
      <c r="E943">
        <v>362</v>
      </c>
      <c r="F943">
        <v>487</v>
      </c>
      <c r="G943">
        <v>11311</v>
      </c>
      <c r="H943" t="s">
        <v>1452</v>
      </c>
    </row>
    <row r="944" spans="1:8">
      <c r="A944" t="s">
        <v>1778</v>
      </c>
      <c r="B944" t="s">
        <v>436</v>
      </c>
      <c r="C944">
        <v>420</v>
      </c>
      <c r="D944" t="s">
        <v>1</v>
      </c>
      <c r="E944">
        <v>84</v>
      </c>
      <c r="F944">
        <v>201</v>
      </c>
      <c r="G944">
        <v>1823</v>
      </c>
      <c r="H944" t="s">
        <v>1448</v>
      </c>
    </row>
    <row r="945" spans="1:8">
      <c r="A945" t="s">
        <v>1778</v>
      </c>
      <c r="B945" t="s">
        <v>436</v>
      </c>
      <c r="C945">
        <v>420</v>
      </c>
      <c r="D945" t="s">
        <v>3</v>
      </c>
      <c r="E945">
        <v>1</v>
      </c>
      <c r="F945">
        <v>38</v>
      </c>
      <c r="G945">
        <v>83</v>
      </c>
      <c r="H945" t="s">
        <v>3</v>
      </c>
    </row>
    <row r="946" spans="1:8">
      <c r="A946" t="s">
        <v>1778</v>
      </c>
      <c r="B946" t="s">
        <v>436</v>
      </c>
      <c r="C946">
        <v>420</v>
      </c>
      <c r="D946" t="s">
        <v>2</v>
      </c>
      <c r="E946">
        <v>237</v>
      </c>
      <c r="F946">
        <v>368</v>
      </c>
      <c r="G946">
        <v>1141</v>
      </c>
      <c r="H946" t="s">
        <v>1449</v>
      </c>
    </row>
    <row r="947" spans="1:8">
      <c r="A947" t="s">
        <v>1779</v>
      </c>
      <c r="B947" t="s">
        <v>437</v>
      </c>
      <c r="C947">
        <v>488</v>
      </c>
      <c r="D947" t="s">
        <v>1</v>
      </c>
      <c r="E947">
        <v>219</v>
      </c>
      <c r="F947">
        <v>336</v>
      </c>
      <c r="G947">
        <v>1823</v>
      </c>
      <c r="H947" t="s">
        <v>1448</v>
      </c>
    </row>
    <row r="948" spans="1:8">
      <c r="A948" t="s">
        <v>1779</v>
      </c>
      <c r="B948" t="s">
        <v>437</v>
      </c>
      <c r="C948">
        <v>488</v>
      </c>
      <c r="D948" t="s">
        <v>4</v>
      </c>
      <c r="E948">
        <v>362</v>
      </c>
      <c r="F948">
        <v>487</v>
      </c>
      <c r="G948">
        <v>11311</v>
      </c>
      <c r="H948" t="s">
        <v>1452</v>
      </c>
    </row>
    <row r="949" spans="1:8">
      <c r="A949" t="s">
        <v>1780</v>
      </c>
      <c r="B949" t="s">
        <v>438</v>
      </c>
      <c r="C949">
        <v>420</v>
      </c>
      <c r="D949" t="s">
        <v>1</v>
      </c>
      <c r="E949">
        <v>84</v>
      </c>
      <c r="F949">
        <v>201</v>
      </c>
      <c r="G949">
        <v>1823</v>
      </c>
      <c r="H949" t="s">
        <v>1448</v>
      </c>
    </row>
    <row r="950" spans="1:8">
      <c r="A950" t="s">
        <v>1780</v>
      </c>
      <c r="B950" t="s">
        <v>438</v>
      </c>
      <c r="C950">
        <v>420</v>
      </c>
      <c r="D950" t="s">
        <v>3</v>
      </c>
      <c r="E950">
        <v>1</v>
      </c>
      <c r="F950">
        <v>38</v>
      </c>
      <c r="G950">
        <v>83</v>
      </c>
      <c r="H950" t="s">
        <v>3</v>
      </c>
    </row>
    <row r="951" spans="1:8">
      <c r="A951" t="s">
        <v>1780</v>
      </c>
      <c r="B951" t="s">
        <v>438</v>
      </c>
      <c r="C951">
        <v>420</v>
      </c>
      <c r="D951" t="s">
        <v>2</v>
      </c>
      <c r="E951">
        <v>237</v>
      </c>
      <c r="F951">
        <v>368</v>
      </c>
      <c r="G951">
        <v>1141</v>
      </c>
      <c r="H951" t="s">
        <v>1449</v>
      </c>
    </row>
    <row r="952" spans="1:8">
      <c r="A952" t="s">
        <v>1781</v>
      </c>
      <c r="B952" t="s">
        <v>439</v>
      </c>
      <c r="C952">
        <v>481</v>
      </c>
      <c r="D952" t="s">
        <v>1</v>
      </c>
      <c r="E952">
        <v>212</v>
      </c>
      <c r="F952">
        <v>329</v>
      </c>
      <c r="G952">
        <v>1823</v>
      </c>
      <c r="H952" t="s">
        <v>1448</v>
      </c>
    </row>
    <row r="953" spans="1:8">
      <c r="A953" t="s">
        <v>1781</v>
      </c>
      <c r="B953" t="s">
        <v>439</v>
      </c>
      <c r="C953">
        <v>481</v>
      </c>
      <c r="D953" t="s">
        <v>4</v>
      </c>
      <c r="E953">
        <v>355</v>
      </c>
      <c r="F953">
        <v>480</v>
      </c>
      <c r="G953">
        <v>11311</v>
      </c>
      <c r="H953" t="s">
        <v>1452</v>
      </c>
    </row>
    <row r="954" spans="1:8">
      <c r="A954" t="s">
        <v>1782</v>
      </c>
      <c r="B954" t="s">
        <v>440</v>
      </c>
      <c r="C954">
        <v>420</v>
      </c>
      <c r="D954" t="s">
        <v>1</v>
      </c>
      <c r="E954">
        <v>84</v>
      </c>
      <c r="F954">
        <v>201</v>
      </c>
      <c r="G954">
        <v>1823</v>
      </c>
      <c r="H954" t="s">
        <v>1448</v>
      </c>
    </row>
    <row r="955" spans="1:8">
      <c r="A955" t="s">
        <v>1782</v>
      </c>
      <c r="B955" t="s">
        <v>440</v>
      </c>
      <c r="C955">
        <v>420</v>
      </c>
      <c r="D955" t="s">
        <v>3</v>
      </c>
      <c r="E955">
        <v>1</v>
      </c>
      <c r="F955">
        <v>38</v>
      </c>
      <c r="G955">
        <v>83</v>
      </c>
      <c r="H955" t="s">
        <v>3</v>
      </c>
    </row>
    <row r="956" spans="1:8">
      <c r="A956" t="s">
        <v>1782</v>
      </c>
      <c r="B956" t="s">
        <v>440</v>
      </c>
      <c r="C956">
        <v>420</v>
      </c>
      <c r="D956" t="s">
        <v>2</v>
      </c>
      <c r="E956">
        <v>237</v>
      </c>
      <c r="F956">
        <v>368</v>
      </c>
      <c r="G956">
        <v>1141</v>
      </c>
      <c r="H956" t="s">
        <v>1449</v>
      </c>
    </row>
    <row r="957" spans="1:8">
      <c r="A957" t="s">
        <v>1783</v>
      </c>
      <c r="B957" t="s">
        <v>441</v>
      </c>
      <c r="C957">
        <v>420</v>
      </c>
      <c r="D957" t="s">
        <v>1</v>
      </c>
      <c r="E957">
        <v>84</v>
      </c>
      <c r="F957">
        <v>201</v>
      </c>
      <c r="G957">
        <v>1823</v>
      </c>
      <c r="H957" t="s">
        <v>1448</v>
      </c>
    </row>
    <row r="958" spans="1:8">
      <c r="A958" t="s">
        <v>1783</v>
      </c>
      <c r="B958" t="s">
        <v>441</v>
      </c>
      <c r="C958">
        <v>420</v>
      </c>
      <c r="D958" t="s">
        <v>3</v>
      </c>
      <c r="E958">
        <v>1</v>
      </c>
      <c r="F958">
        <v>38</v>
      </c>
      <c r="G958">
        <v>83</v>
      </c>
      <c r="H958" t="s">
        <v>3</v>
      </c>
    </row>
    <row r="959" spans="1:8">
      <c r="A959" t="s">
        <v>1783</v>
      </c>
      <c r="B959" t="s">
        <v>441</v>
      </c>
      <c r="C959">
        <v>420</v>
      </c>
      <c r="D959" t="s">
        <v>2</v>
      </c>
      <c r="E959">
        <v>237</v>
      </c>
      <c r="F959">
        <v>368</v>
      </c>
      <c r="G959">
        <v>1141</v>
      </c>
      <c r="H959" t="s">
        <v>1449</v>
      </c>
    </row>
    <row r="960" spans="1:8">
      <c r="A960" t="s">
        <v>1784</v>
      </c>
      <c r="B960" t="s">
        <v>442</v>
      </c>
      <c r="C960">
        <v>498</v>
      </c>
      <c r="D960" t="s">
        <v>1</v>
      </c>
      <c r="E960">
        <v>229</v>
      </c>
      <c r="F960">
        <v>346</v>
      </c>
      <c r="G960">
        <v>1823</v>
      </c>
      <c r="H960" t="s">
        <v>1448</v>
      </c>
    </row>
    <row r="961" spans="1:8">
      <c r="A961" t="s">
        <v>1784</v>
      </c>
      <c r="B961" t="s">
        <v>442</v>
      </c>
      <c r="C961">
        <v>498</v>
      </c>
      <c r="D961" t="s">
        <v>4</v>
      </c>
      <c r="E961">
        <v>372</v>
      </c>
      <c r="F961">
        <v>497</v>
      </c>
      <c r="G961">
        <v>11311</v>
      </c>
      <c r="H961" t="s">
        <v>1452</v>
      </c>
    </row>
    <row r="962" spans="1:8">
      <c r="A962" t="s">
        <v>1785</v>
      </c>
      <c r="B962" t="s">
        <v>443</v>
      </c>
      <c r="C962">
        <v>488</v>
      </c>
      <c r="D962" t="s">
        <v>1</v>
      </c>
      <c r="E962">
        <v>219</v>
      </c>
      <c r="F962">
        <v>336</v>
      </c>
      <c r="G962">
        <v>1823</v>
      </c>
      <c r="H962" t="s">
        <v>1448</v>
      </c>
    </row>
    <row r="963" spans="1:8">
      <c r="A963" t="s">
        <v>1785</v>
      </c>
      <c r="B963" t="s">
        <v>443</v>
      </c>
      <c r="C963">
        <v>488</v>
      </c>
      <c r="D963" t="s">
        <v>4</v>
      </c>
      <c r="E963">
        <v>362</v>
      </c>
      <c r="F963">
        <v>487</v>
      </c>
      <c r="G963">
        <v>11311</v>
      </c>
      <c r="H963" t="s">
        <v>1452</v>
      </c>
    </row>
    <row r="964" spans="1:8">
      <c r="A964" t="s">
        <v>1786</v>
      </c>
      <c r="B964" t="s">
        <v>444</v>
      </c>
      <c r="C964">
        <v>420</v>
      </c>
      <c r="D964" t="s">
        <v>1</v>
      </c>
      <c r="E964">
        <v>84</v>
      </c>
      <c r="F964">
        <v>201</v>
      </c>
      <c r="G964">
        <v>1823</v>
      </c>
      <c r="H964" t="s">
        <v>1448</v>
      </c>
    </row>
    <row r="965" spans="1:8">
      <c r="A965" t="s">
        <v>1786</v>
      </c>
      <c r="B965" t="s">
        <v>444</v>
      </c>
      <c r="C965">
        <v>420</v>
      </c>
      <c r="D965" t="s">
        <v>3</v>
      </c>
      <c r="E965">
        <v>1</v>
      </c>
      <c r="F965">
        <v>38</v>
      </c>
      <c r="G965">
        <v>83</v>
      </c>
      <c r="H965" t="s">
        <v>3</v>
      </c>
    </row>
    <row r="966" spans="1:8">
      <c r="A966" t="s">
        <v>1786</v>
      </c>
      <c r="B966" t="s">
        <v>444</v>
      </c>
      <c r="C966">
        <v>420</v>
      </c>
      <c r="D966" t="s">
        <v>2</v>
      </c>
      <c r="E966">
        <v>237</v>
      </c>
      <c r="F966">
        <v>368</v>
      </c>
      <c r="G966">
        <v>1141</v>
      </c>
      <c r="H966" t="s">
        <v>1449</v>
      </c>
    </row>
    <row r="967" spans="1:8">
      <c r="A967" t="s">
        <v>1787</v>
      </c>
      <c r="B967" t="s">
        <v>445</v>
      </c>
      <c r="C967">
        <v>498</v>
      </c>
      <c r="D967" t="s">
        <v>1</v>
      </c>
      <c r="E967">
        <v>229</v>
      </c>
      <c r="F967">
        <v>346</v>
      </c>
      <c r="G967">
        <v>1823</v>
      </c>
      <c r="H967" t="s">
        <v>1448</v>
      </c>
    </row>
    <row r="968" spans="1:8">
      <c r="A968" t="s">
        <v>1787</v>
      </c>
      <c r="B968" t="s">
        <v>445</v>
      </c>
      <c r="C968">
        <v>498</v>
      </c>
      <c r="D968" t="s">
        <v>4</v>
      </c>
      <c r="E968">
        <v>372</v>
      </c>
      <c r="F968">
        <v>497</v>
      </c>
      <c r="G968">
        <v>11311</v>
      </c>
      <c r="H968" t="s">
        <v>1452</v>
      </c>
    </row>
    <row r="969" spans="1:8">
      <c r="A969" t="s">
        <v>1788</v>
      </c>
      <c r="B969" t="s">
        <v>446</v>
      </c>
      <c r="C969">
        <v>417</v>
      </c>
      <c r="D969" t="s">
        <v>1</v>
      </c>
      <c r="E969">
        <v>84</v>
      </c>
      <c r="F969">
        <v>201</v>
      </c>
      <c r="G969">
        <v>1823</v>
      </c>
      <c r="H969" t="s">
        <v>1448</v>
      </c>
    </row>
    <row r="970" spans="1:8">
      <c r="A970" t="s">
        <v>1788</v>
      </c>
      <c r="B970" t="s">
        <v>446</v>
      </c>
      <c r="C970">
        <v>417</v>
      </c>
      <c r="D970" t="s">
        <v>3</v>
      </c>
      <c r="E970">
        <v>1</v>
      </c>
      <c r="F970">
        <v>38</v>
      </c>
      <c r="G970">
        <v>83</v>
      </c>
      <c r="H970" t="s">
        <v>3</v>
      </c>
    </row>
    <row r="971" spans="1:8">
      <c r="A971" t="s">
        <v>1788</v>
      </c>
      <c r="B971" t="s">
        <v>446</v>
      </c>
      <c r="C971">
        <v>417</v>
      </c>
      <c r="D971" t="s">
        <v>2</v>
      </c>
      <c r="E971">
        <v>237</v>
      </c>
      <c r="F971">
        <v>368</v>
      </c>
      <c r="G971">
        <v>1141</v>
      </c>
      <c r="H971" t="s">
        <v>1449</v>
      </c>
    </row>
    <row r="972" spans="1:8">
      <c r="A972" t="s">
        <v>1789</v>
      </c>
      <c r="B972" t="s">
        <v>447</v>
      </c>
      <c r="C972">
        <v>488</v>
      </c>
      <c r="D972" t="s">
        <v>1</v>
      </c>
      <c r="E972">
        <v>219</v>
      </c>
      <c r="F972">
        <v>336</v>
      </c>
      <c r="G972">
        <v>1823</v>
      </c>
      <c r="H972" t="s">
        <v>1448</v>
      </c>
    </row>
    <row r="973" spans="1:8">
      <c r="A973" t="s">
        <v>1789</v>
      </c>
      <c r="B973" t="s">
        <v>447</v>
      </c>
      <c r="C973">
        <v>488</v>
      </c>
      <c r="D973" t="s">
        <v>4</v>
      </c>
      <c r="E973">
        <v>362</v>
      </c>
      <c r="F973">
        <v>487</v>
      </c>
      <c r="G973">
        <v>11311</v>
      </c>
      <c r="H973" t="s">
        <v>1452</v>
      </c>
    </row>
    <row r="974" spans="1:8">
      <c r="A974" t="s">
        <v>1790</v>
      </c>
      <c r="B974" t="s">
        <v>448</v>
      </c>
      <c r="C974">
        <v>481</v>
      </c>
      <c r="D974" t="s">
        <v>1</v>
      </c>
      <c r="E974">
        <v>212</v>
      </c>
      <c r="F974">
        <v>329</v>
      </c>
      <c r="G974">
        <v>1823</v>
      </c>
      <c r="H974" t="s">
        <v>1448</v>
      </c>
    </row>
    <row r="975" spans="1:8">
      <c r="A975" t="s">
        <v>1790</v>
      </c>
      <c r="B975" t="s">
        <v>448</v>
      </c>
      <c r="C975">
        <v>481</v>
      </c>
      <c r="D975" t="s">
        <v>4</v>
      </c>
      <c r="E975">
        <v>355</v>
      </c>
      <c r="F975">
        <v>480</v>
      </c>
      <c r="G975">
        <v>11311</v>
      </c>
      <c r="H975" t="s">
        <v>1452</v>
      </c>
    </row>
    <row r="976" spans="1:8">
      <c r="A976" t="s">
        <v>1791</v>
      </c>
      <c r="B976" t="s">
        <v>449</v>
      </c>
      <c r="C976">
        <v>420</v>
      </c>
      <c r="D976" t="s">
        <v>1</v>
      </c>
      <c r="E976">
        <v>84</v>
      </c>
      <c r="F976">
        <v>201</v>
      </c>
      <c r="G976">
        <v>1823</v>
      </c>
      <c r="H976" t="s">
        <v>1448</v>
      </c>
    </row>
    <row r="977" spans="1:8">
      <c r="A977" t="s">
        <v>1791</v>
      </c>
      <c r="B977" t="s">
        <v>449</v>
      </c>
      <c r="C977">
        <v>420</v>
      </c>
      <c r="D977" t="s">
        <v>3</v>
      </c>
      <c r="E977">
        <v>1</v>
      </c>
      <c r="F977">
        <v>38</v>
      </c>
      <c r="G977">
        <v>83</v>
      </c>
      <c r="H977" t="s">
        <v>3</v>
      </c>
    </row>
    <row r="978" spans="1:8">
      <c r="A978" t="s">
        <v>1791</v>
      </c>
      <c r="B978" t="s">
        <v>449</v>
      </c>
      <c r="C978">
        <v>420</v>
      </c>
      <c r="D978" t="s">
        <v>2</v>
      </c>
      <c r="E978">
        <v>237</v>
      </c>
      <c r="F978">
        <v>368</v>
      </c>
      <c r="G978">
        <v>1141</v>
      </c>
      <c r="H978" t="s">
        <v>1449</v>
      </c>
    </row>
    <row r="979" spans="1:8">
      <c r="A979" t="s">
        <v>1792</v>
      </c>
      <c r="B979" t="s">
        <v>450</v>
      </c>
      <c r="C979">
        <v>498</v>
      </c>
      <c r="D979" t="s">
        <v>1</v>
      </c>
      <c r="E979">
        <v>229</v>
      </c>
      <c r="F979">
        <v>346</v>
      </c>
      <c r="G979">
        <v>1823</v>
      </c>
      <c r="H979" t="s">
        <v>1448</v>
      </c>
    </row>
    <row r="980" spans="1:8">
      <c r="A980" t="s">
        <v>1792</v>
      </c>
      <c r="B980" t="s">
        <v>450</v>
      </c>
      <c r="C980">
        <v>498</v>
      </c>
      <c r="D980" t="s">
        <v>4</v>
      </c>
      <c r="E980">
        <v>372</v>
      </c>
      <c r="F980">
        <v>497</v>
      </c>
      <c r="G980">
        <v>11311</v>
      </c>
      <c r="H980" t="s">
        <v>1452</v>
      </c>
    </row>
    <row r="981" spans="1:8">
      <c r="A981" t="s">
        <v>1793</v>
      </c>
      <c r="B981" t="s">
        <v>451</v>
      </c>
      <c r="C981">
        <v>420</v>
      </c>
      <c r="D981" t="s">
        <v>1</v>
      </c>
      <c r="E981">
        <v>84</v>
      </c>
      <c r="F981">
        <v>201</v>
      </c>
      <c r="G981">
        <v>1823</v>
      </c>
      <c r="H981" t="s">
        <v>1448</v>
      </c>
    </row>
    <row r="982" spans="1:8">
      <c r="A982" t="s">
        <v>1793</v>
      </c>
      <c r="B982" t="s">
        <v>451</v>
      </c>
      <c r="C982">
        <v>420</v>
      </c>
      <c r="D982" t="s">
        <v>3</v>
      </c>
      <c r="E982">
        <v>1</v>
      </c>
      <c r="F982">
        <v>38</v>
      </c>
      <c r="G982">
        <v>83</v>
      </c>
      <c r="H982" t="s">
        <v>3</v>
      </c>
    </row>
    <row r="983" spans="1:8">
      <c r="A983" t="s">
        <v>1793</v>
      </c>
      <c r="B983" t="s">
        <v>451</v>
      </c>
      <c r="C983">
        <v>420</v>
      </c>
      <c r="D983" t="s">
        <v>2</v>
      </c>
      <c r="E983">
        <v>237</v>
      </c>
      <c r="F983">
        <v>368</v>
      </c>
      <c r="G983">
        <v>1141</v>
      </c>
      <c r="H983" t="s">
        <v>1449</v>
      </c>
    </row>
    <row r="984" spans="1:8">
      <c r="A984" t="s">
        <v>1794</v>
      </c>
      <c r="B984" t="s">
        <v>452</v>
      </c>
      <c r="C984">
        <v>481</v>
      </c>
      <c r="D984" t="s">
        <v>1</v>
      </c>
      <c r="E984">
        <v>212</v>
      </c>
      <c r="F984">
        <v>329</v>
      </c>
      <c r="G984">
        <v>1823</v>
      </c>
      <c r="H984" t="s">
        <v>1448</v>
      </c>
    </row>
    <row r="985" spans="1:8">
      <c r="A985" t="s">
        <v>1794</v>
      </c>
      <c r="B985" t="s">
        <v>452</v>
      </c>
      <c r="C985">
        <v>481</v>
      </c>
      <c r="D985" t="s">
        <v>4</v>
      </c>
      <c r="E985">
        <v>355</v>
      </c>
      <c r="F985">
        <v>480</v>
      </c>
      <c r="G985">
        <v>11311</v>
      </c>
      <c r="H985" t="s">
        <v>1452</v>
      </c>
    </row>
    <row r="986" spans="1:8">
      <c r="A986" t="s">
        <v>1795</v>
      </c>
      <c r="B986" t="s">
        <v>453</v>
      </c>
      <c r="C986">
        <v>420</v>
      </c>
      <c r="D986" t="s">
        <v>1</v>
      </c>
      <c r="E986">
        <v>84</v>
      </c>
      <c r="F986">
        <v>201</v>
      </c>
      <c r="G986">
        <v>1823</v>
      </c>
      <c r="H986" t="s">
        <v>1448</v>
      </c>
    </row>
    <row r="987" spans="1:8">
      <c r="A987" t="s">
        <v>1795</v>
      </c>
      <c r="B987" t="s">
        <v>453</v>
      </c>
      <c r="C987">
        <v>420</v>
      </c>
      <c r="D987" t="s">
        <v>3</v>
      </c>
      <c r="E987">
        <v>1</v>
      </c>
      <c r="F987">
        <v>38</v>
      </c>
      <c r="G987">
        <v>83</v>
      </c>
      <c r="H987" t="s">
        <v>3</v>
      </c>
    </row>
    <row r="988" spans="1:8">
      <c r="A988" t="s">
        <v>1795</v>
      </c>
      <c r="B988" t="s">
        <v>453</v>
      </c>
      <c r="C988">
        <v>420</v>
      </c>
      <c r="D988" t="s">
        <v>2</v>
      </c>
      <c r="E988">
        <v>237</v>
      </c>
      <c r="F988">
        <v>368</v>
      </c>
      <c r="G988">
        <v>1141</v>
      </c>
      <c r="H988" t="s">
        <v>1449</v>
      </c>
    </row>
    <row r="989" spans="1:8">
      <c r="A989" t="s">
        <v>1796</v>
      </c>
      <c r="B989" t="s">
        <v>454</v>
      </c>
      <c r="C989">
        <v>488</v>
      </c>
      <c r="D989" t="s">
        <v>1</v>
      </c>
      <c r="E989">
        <v>219</v>
      </c>
      <c r="F989">
        <v>336</v>
      </c>
      <c r="G989">
        <v>1823</v>
      </c>
      <c r="H989" t="s">
        <v>1448</v>
      </c>
    </row>
    <row r="990" spans="1:8">
      <c r="A990" t="s">
        <v>1796</v>
      </c>
      <c r="B990" t="s">
        <v>454</v>
      </c>
      <c r="C990">
        <v>488</v>
      </c>
      <c r="D990" t="s">
        <v>4</v>
      </c>
      <c r="E990">
        <v>362</v>
      </c>
      <c r="F990">
        <v>487</v>
      </c>
      <c r="G990">
        <v>11311</v>
      </c>
      <c r="H990" t="s">
        <v>1452</v>
      </c>
    </row>
    <row r="991" spans="1:8">
      <c r="A991" t="s">
        <v>1797</v>
      </c>
      <c r="B991" t="s">
        <v>455</v>
      </c>
      <c r="C991">
        <v>420</v>
      </c>
      <c r="D991" t="s">
        <v>1</v>
      </c>
      <c r="E991">
        <v>84</v>
      </c>
      <c r="F991">
        <v>201</v>
      </c>
      <c r="G991">
        <v>1823</v>
      </c>
      <c r="H991" t="s">
        <v>1448</v>
      </c>
    </row>
    <row r="992" spans="1:8">
      <c r="A992" t="s">
        <v>1797</v>
      </c>
      <c r="B992" t="s">
        <v>455</v>
      </c>
      <c r="C992">
        <v>420</v>
      </c>
      <c r="D992" t="s">
        <v>3</v>
      </c>
      <c r="E992">
        <v>1</v>
      </c>
      <c r="F992">
        <v>38</v>
      </c>
      <c r="G992">
        <v>83</v>
      </c>
      <c r="H992" t="s">
        <v>3</v>
      </c>
    </row>
    <row r="993" spans="1:8">
      <c r="A993" t="s">
        <v>1797</v>
      </c>
      <c r="B993" t="s">
        <v>455</v>
      </c>
      <c r="C993">
        <v>420</v>
      </c>
      <c r="D993" t="s">
        <v>2</v>
      </c>
      <c r="E993">
        <v>237</v>
      </c>
      <c r="F993">
        <v>368</v>
      </c>
      <c r="G993">
        <v>1141</v>
      </c>
      <c r="H993" t="s">
        <v>1449</v>
      </c>
    </row>
    <row r="994" spans="1:8">
      <c r="A994" t="s">
        <v>1798</v>
      </c>
      <c r="B994" t="s">
        <v>456</v>
      </c>
      <c r="C994">
        <v>488</v>
      </c>
      <c r="D994" t="s">
        <v>1</v>
      </c>
      <c r="E994">
        <v>219</v>
      </c>
      <c r="F994">
        <v>336</v>
      </c>
      <c r="G994">
        <v>1823</v>
      </c>
      <c r="H994" t="s">
        <v>1448</v>
      </c>
    </row>
    <row r="995" spans="1:8">
      <c r="A995" t="s">
        <v>1798</v>
      </c>
      <c r="B995" t="s">
        <v>456</v>
      </c>
      <c r="C995">
        <v>488</v>
      </c>
      <c r="D995" t="s">
        <v>4</v>
      </c>
      <c r="E995">
        <v>362</v>
      </c>
      <c r="F995">
        <v>487</v>
      </c>
      <c r="G995">
        <v>11311</v>
      </c>
      <c r="H995" t="s">
        <v>1452</v>
      </c>
    </row>
    <row r="996" spans="1:8">
      <c r="A996" t="s">
        <v>1799</v>
      </c>
      <c r="B996" t="s">
        <v>457</v>
      </c>
      <c r="C996">
        <v>420</v>
      </c>
      <c r="D996" t="s">
        <v>1</v>
      </c>
      <c r="E996">
        <v>84</v>
      </c>
      <c r="F996">
        <v>201</v>
      </c>
      <c r="G996">
        <v>1823</v>
      </c>
      <c r="H996" t="s">
        <v>1448</v>
      </c>
    </row>
    <row r="997" spans="1:8">
      <c r="A997" t="s">
        <v>1799</v>
      </c>
      <c r="B997" t="s">
        <v>457</v>
      </c>
      <c r="C997">
        <v>420</v>
      </c>
      <c r="D997" t="s">
        <v>3</v>
      </c>
      <c r="E997">
        <v>1</v>
      </c>
      <c r="F997">
        <v>38</v>
      </c>
      <c r="G997">
        <v>83</v>
      </c>
      <c r="H997" t="s">
        <v>3</v>
      </c>
    </row>
    <row r="998" spans="1:8">
      <c r="A998" t="s">
        <v>1799</v>
      </c>
      <c r="B998" t="s">
        <v>457</v>
      </c>
      <c r="C998">
        <v>420</v>
      </c>
      <c r="D998" t="s">
        <v>2</v>
      </c>
      <c r="E998">
        <v>237</v>
      </c>
      <c r="F998">
        <v>368</v>
      </c>
      <c r="G998">
        <v>1141</v>
      </c>
      <c r="H998" t="s">
        <v>1449</v>
      </c>
    </row>
    <row r="999" spans="1:8">
      <c r="A999" t="s">
        <v>1800</v>
      </c>
      <c r="B999" t="s">
        <v>458</v>
      </c>
      <c r="C999">
        <v>488</v>
      </c>
      <c r="D999" t="s">
        <v>1</v>
      </c>
      <c r="E999">
        <v>219</v>
      </c>
      <c r="F999">
        <v>336</v>
      </c>
      <c r="G999">
        <v>1823</v>
      </c>
      <c r="H999" t="s">
        <v>1448</v>
      </c>
    </row>
    <row r="1000" spans="1:8">
      <c r="A1000" t="s">
        <v>1800</v>
      </c>
      <c r="B1000" t="s">
        <v>458</v>
      </c>
      <c r="C1000">
        <v>488</v>
      </c>
      <c r="D1000" t="s">
        <v>4</v>
      </c>
      <c r="E1000">
        <v>362</v>
      </c>
      <c r="F1000">
        <v>487</v>
      </c>
      <c r="G1000">
        <v>11311</v>
      </c>
      <c r="H1000" t="s">
        <v>1452</v>
      </c>
    </row>
    <row r="1001" spans="1:8">
      <c r="A1001" t="s">
        <v>1801</v>
      </c>
      <c r="B1001" t="s">
        <v>459</v>
      </c>
      <c r="C1001">
        <v>482</v>
      </c>
      <c r="D1001" t="s">
        <v>1</v>
      </c>
      <c r="E1001">
        <v>213</v>
      </c>
      <c r="F1001">
        <v>330</v>
      </c>
      <c r="G1001">
        <v>1823</v>
      </c>
      <c r="H1001" t="s">
        <v>1448</v>
      </c>
    </row>
    <row r="1002" spans="1:8">
      <c r="A1002" t="s">
        <v>1801</v>
      </c>
      <c r="B1002" t="s">
        <v>459</v>
      </c>
      <c r="C1002">
        <v>482</v>
      </c>
      <c r="D1002" t="s">
        <v>4</v>
      </c>
      <c r="E1002">
        <v>356</v>
      </c>
      <c r="F1002">
        <v>481</v>
      </c>
      <c r="G1002">
        <v>11311</v>
      </c>
      <c r="H1002" t="s">
        <v>1452</v>
      </c>
    </row>
    <row r="1003" spans="1:8">
      <c r="A1003" t="s">
        <v>1802</v>
      </c>
      <c r="B1003" t="s">
        <v>460</v>
      </c>
      <c r="C1003">
        <v>417</v>
      </c>
      <c r="D1003" t="s">
        <v>1</v>
      </c>
      <c r="E1003">
        <v>84</v>
      </c>
      <c r="F1003">
        <v>201</v>
      </c>
      <c r="G1003">
        <v>1823</v>
      </c>
      <c r="H1003" t="s">
        <v>1448</v>
      </c>
    </row>
    <row r="1004" spans="1:8">
      <c r="A1004" t="s">
        <v>1802</v>
      </c>
      <c r="B1004" t="s">
        <v>460</v>
      </c>
      <c r="C1004">
        <v>417</v>
      </c>
      <c r="D1004" t="s">
        <v>3</v>
      </c>
      <c r="E1004">
        <v>1</v>
      </c>
      <c r="F1004">
        <v>38</v>
      </c>
      <c r="G1004">
        <v>83</v>
      </c>
      <c r="H1004" t="s">
        <v>3</v>
      </c>
    </row>
    <row r="1005" spans="1:8">
      <c r="A1005" t="s">
        <v>1802</v>
      </c>
      <c r="B1005" t="s">
        <v>460</v>
      </c>
      <c r="C1005">
        <v>417</v>
      </c>
      <c r="D1005" t="s">
        <v>2</v>
      </c>
      <c r="E1005">
        <v>237</v>
      </c>
      <c r="F1005">
        <v>368</v>
      </c>
      <c r="G1005">
        <v>1141</v>
      </c>
      <c r="H1005" t="s">
        <v>1449</v>
      </c>
    </row>
    <row r="1006" spans="1:8">
      <c r="A1006" t="s">
        <v>1803</v>
      </c>
      <c r="B1006" t="s">
        <v>461</v>
      </c>
      <c r="C1006">
        <v>482</v>
      </c>
      <c r="D1006" t="s">
        <v>1</v>
      </c>
      <c r="E1006">
        <v>213</v>
      </c>
      <c r="F1006">
        <v>330</v>
      </c>
      <c r="G1006">
        <v>1823</v>
      </c>
      <c r="H1006" t="s">
        <v>1448</v>
      </c>
    </row>
    <row r="1007" spans="1:8">
      <c r="A1007" t="s">
        <v>1803</v>
      </c>
      <c r="B1007" t="s">
        <v>461</v>
      </c>
      <c r="C1007">
        <v>482</v>
      </c>
      <c r="D1007" t="s">
        <v>4</v>
      </c>
      <c r="E1007">
        <v>356</v>
      </c>
      <c r="F1007">
        <v>481</v>
      </c>
      <c r="G1007">
        <v>11311</v>
      </c>
      <c r="H1007" t="s">
        <v>1452</v>
      </c>
    </row>
    <row r="1008" spans="1:8">
      <c r="A1008" t="s">
        <v>1804</v>
      </c>
      <c r="B1008" t="s">
        <v>462</v>
      </c>
      <c r="C1008">
        <v>417</v>
      </c>
      <c r="D1008" t="s">
        <v>1</v>
      </c>
      <c r="E1008">
        <v>84</v>
      </c>
      <c r="F1008">
        <v>201</v>
      </c>
      <c r="G1008">
        <v>1823</v>
      </c>
      <c r="H1008" t="s">
        <v>1448</v>
      </c>
    </row>
    <row r="1009" spans="1:8">
      <c r="A1009" t="s">
        <v>1804</v>
      </c>
      <c r="B1009" t="s">
        <v>462</v>
      </c>
      <c r="C1009">
        <v>417</v>
      </c>
      <c r="D1009" t="s">
        <v>3</v>
      </c>
      <c r="E1009">
        <v>1</v>
      </c>
      <c r="F1009">
        <v>38</v>
      </c>
      <c r="G1009">
        <v>83</v>
      </c>
      <c r="H1009" t="s">
        <v>3</v>
      </c>
    </row>
    <row r="1010" spans="1:8">
      <c r="A1010" t="s">
        <v>1804</v>
      </c>
      <c r="B1010" t="s">
        <v>462</v>
      </c>
      <c r="C1010">
        <v>417</v>
      </c>
      <c r="D1010" t="s">
        <v>2</v>
      </c>
      <c r="E1010">
        <v>237</v>
      </c>
      <c r="F1010">
        <v>368</v>
      </c>
      <c r="G1010">
        <v>1141</v>
      </c>
      <c r="H1010" t="s">
        <v>1449</v>
      </c>
    </row>
    <row r="1011" spans="1:8">
      <c r="A1011" t="s">
        <v>1805</v>
      </c>
      <c r="B1011" t="s">
        <v>463</v>
      </c>
      <c r="C1011">
        <v>482</v>
      </c>
      <c r="D1011" t="s">
        <v>1</v>
      </c>
      <c r="E1011">
        <v>213</v>
      </c>
      <c r="F1011">
        <v>330</v>
      </c>
      <c r="G1011">
        <v>1823</v>
      </c>
      <c r="H1011" t="s">
        <v>1448</v>
      </c>
    </row>
    <row r="1012" spans="1:8">
      <c r="A1012" t="s">
        <v>1805</v>
      </c>
      <c r="B1012" t="s">
        <v>463</v>
      </c>
      <c r="C1012">
        <v>482</v>
      </c>
      <c r="D1012" t="s">
        <v>4</v>
      </c>
      <c r="E1012">
        <v>356</v>
      </c>
      <c r="F1012">
        <v>481</v>
      </c>
      <c r="G1012">
        <v>11311</v>
      </c>
      <c r="H1012" t="s">
        <v>1452</v>
      </c>
    </row>
    <row r="1013" spans="1:8">
      <c r="A1013" t="s">
        <v>1806</v>
      </c>
      <c r="B1013" t="s">
        <v>464</v>
      </c>
      <c r="C1013">
        <v>417</v>
      </c>
      <c r="D1013" t="s">
        <v>1</v>
      </c>
      <c r="E1013">
        <v>84</v>
      </c>
      <c r="F1013">
        <v>201</v>
      </c>
      <c r="G1013">
        <v>1823</v>
      </c>
      <c r="H1013" t="s">
        <v>1448</v>
      </c>
    </row>
    <row r="1014" spans="1:8">
      <c r="A1014" t="s">
        <v>1806</v>
      </c>
      <c r="B1014" t="s">
        <v>464</v>
      </c>
      <c r="C1014">
        <v>417</v>
      </c>
      <c r="D1014" t="s">
        <v>3</v>
      </c>
      <c r="E1014">
        <v>1</v>
      </c>
      <c r="F1014">
        <v>38</v>
      </c>
      <c r="G1014">
        <v>83</v>
      </c>
      <c r="H1014" t="s">
        <v>3</v>
      </c>
    </row>
    <row r="1015" spans="1:8">
      <c r="A1015" t="s">
        <v>1806</v>
      </c>
      <c r="B1015" t="s">
        <v>464</v>
      </c>
      <c r="C1015">
        <v>417</v>
      </c>
      <c r="D1015" t="s">
        <v>2</v>
      </c>
      <c r="E1015">
        <v>237</v>
      </c>
      <c r="F1015">
        <v>368</v>
      </c>
      <c r="G1015">
        <v>1141</v>
      </c>
      <c r="H1015" t="s">
        <v>1449</v>
      </c>
    </row>
    <row r="1016" spans="1:8">
      <c r="A1016" t="s">
        <v>1807</v>
      </c>
      <c r="B1016" t="s">
        <v>465</v>
      </c>
      <c r="C1016">
        <v>420</v>
      </c>
      <c r="D1016" t="s">
        <v>1</v>
      </c>
      <c r="E1016">
        <v>84</v>
      </c>
      <c r="F1016">
        <v>201</v>
      </c>
      <c r="G1016">
        <v>1823</v>
      </c>
      <c r="H1016" t="s">
        <v>1448</v>
      </c>
    </row>
    <row r="1017" spans="1:8">
      <c r="A1017" t="s">
        <v>1807</v>
      </c>
      <c r="B1017" t="s">
        <v>465</v>
      </c>
      <c r="C1017">
        <v>420</v>
      </c>
      <c r="D1017" t="s">
        <v>3</v>
      </c>
      <c r="E1017">
        <v>1</v>
      </c>
      <c r="F1017">
        <v>38</v>
      </c>
      <c r="G1017">
        <v>83</v>
      </c>
      <c r="H1017" t="s">
        <v>3</v>
      </c>
    </row>
    <row r="1018" spans="1:8">
      <c r="A1018" t="s">
        <v>1807</v>
      </c>
      <c r="B1018" t="s">
        <v>465</v>
      </c>
      <c r="C1018">
        <v>420</v>
      </c>
      <c r="D1018" t="s">
        <v>2</v>
      </c>
      <c r="E1018">
        <v>237</v>
      </c>
      <c r="F1018">
        <v>368</v>
      </c>
      <c r="G1018">
        <v>1141</v>
      </c>
      <c r="H1018" t="s">
        <v>1449</v>
      </c>
    </row>
    <row r="1019" spans="1:8">
      <c r="A1019" t="s">
        <v>1808</v>
      </c>
      <c r="B1019" t="s">
        <v>466</v>
      </c>
      <c r="C1019">
        <v>488</v>
      </c>
      <c r="D1019" t="s">
        <v>1</v>
      </c>
      <c r="E1019">
        <v>219</v>
      </c>
      <c r="F1019">
        <v>336</v>
      </c>
      <c r="G1019">
        <v>1823</v>
      </c>
      <c r="H1019" t="s">
        <v>1448</v>
      </c>
    </row>
    <row r="1020" spans="1:8">
      <c r="A1020" t="s">
        <v>1808</v>
      </c>
      <c r="B1020" t="s">
        <v>466</v>
      </c>
      <c r="C1020">
        <v>488</v>
      </c>
      <c r="D1020" t="s">
        <v>4</v>
      </c>
      <c r="E1020">
        <v>362</v>
      </c>
      <c r="F1020">
        <v>487</v>
      </c>
      <c r="G1020">
        <v>11311</v>
      </c>
      <c r="H1020" t="s">
        <v>1452</v>
      </c>
    </row>
    <row r="1021" spans="1:8">
      <c r="A1021" t="s">
        <v>1809</v>
      </c>
      <c r="B1021" t="s">
        <v>467</v>
      </c>
      <c r="C1021">
        <v>420</v>
      </c>
      <c r="D1021" t="s">
        <v>1</v>
      </c>
      <c r="E1021">
        <v>84</v>
      </c>
      <c r="F1021">
        <v>201</v>
      </c>
      <c r="G1021">
        <v>1823</v>
      </c>
      <c r="H1021" t="s">
        <v>1448</v>
      </c>
    </row>
    <row r="1022" spans="1:8">
      <c r="A1022" t="s">
        <v>1809</v>
      </c>
      <c r="B1022" t="s">
        <v>467</v>
      </c>
      <c r="C1022">
        <v>420</v>
      </c>
      <c r="D1022" t="s">
        <v>3</v>
      </c>
      <c r="E1022">
        <v>1</v>
      </c>
      <c r="F1022">
        <v>38</v>
      </c>
      <c r="G1022">
        <v>83</v>
      </c>
      <c r="H1022" t="s">
        <v>3</v>
      </c>
    </row>
    <row r="1023" spans="1:8">
      <c r="A1023" t="s">
        <v>1809</v>
      </c>
      <c r="B1023" t="s">
        <v>467</v>
      </c>
      <c r="C1023">
        <v>420</v>
      </c>
      <c r="D1023" t="s">
        <v>2</v>
      </c>
      <c r="E1023">
        <v>237</v>
      </c>
      <c r="F1023">
        <v>368</v>
      </c>
      <c r="G1023">
        <v>1141</v>
      </c>
      <c r="H1023" t="s">
        <v>1449</v>
      </c>
    </row>
    <row r="1024" spans="1:8">
      <c r="A1024" t="s">
        <v>1810</v>
      </c>
      <c r="B1024" t="s">
        <v>468</v>
      </c>
      <c r="C1024">
        <v>498</v>
      </c>
      <c r="D1024" t="s">
        <v>1</v>
      </c>
      <c r="E1024">
        <v>229</v>
      </c>
      <c r="F1024">
        <v>346</v>
      </c>
      <c r="G1024">
        <v>1823</v>
      </c>
      <c r="H1024" t="s">
        <v>1448</v>
      </c>
    </row>
    <row r="1025" spans="1:8">
      <c r="A1025" t="s">
        <v>1810</v>
      </c>
      <c r="B1025" t="s">
        <v>468</v>
      </c>
      <c r="C1025">
        <v>498</v>
      </c>
      <c r="D1025" t="s">
        <v>4</v>
      </c>
      <c r="E1025">
        <v>372</v>
      </c>
      <c r="F1025">
        <v>497</v>
      </c>
      <c r="G1025">
        <v>11311</v>
      </c>
      <c r="H1025" t="s">
        <v>1452</v>
      </c>
    </row>
    <row r="1026" spans="1:8">
      <c r="A1026" t="s">
        <v>1811</v>
      </c>
      <c r="B1026" t="s">
        <v>469</v>
      </c>
      <c r="C1026">
        <v>420</v>
      </c>
      <c r="D1026" t="s">
        <v>1</v>
      </c>
      <c r="E1026">
        <v>84</v>
      </c>
      <c r="F1026">
        <v>201</v>
      </c>
      <c r="G1026">
        <v>1823</v>
      </c>
      <c r="H1026" t="s">
        <v>1448</v>
      </c>
    </row>
    <row r="1027" spans="1:8">
      <c r="A1027" t="s">
        <v>1811</v>
      </c>
      <c r="B1027" t="s">
        <v>469</v>
      </c>
      <c r="C1027">
        <v>420</v>
      </c>
      <c r="D1027" t="s">
        <v>3</v>
      </c>
      <c r="E1027">
        <v>1</v>
      </c>
      <c r="F1027">
        <v>38</v>
      </c>
      <c r="G1027">
        <v>83</v>
      </c>
      <c r="H1027" t="s">
        <v>3</v>
      </c>
    </row>
    <row r="1028" spans="1:8">
      <c r="A1028" t="s">
        <v>1811</v>
      </c>
      <c r="B1028" t="s">
        <v>469</v>
      </c>
      <c r="C1028">
        <v>420</v>
      </c>
      <c r="D1028" t="s">
        <v>2</v>
      </c>
      <c r="E1028">
        <v>237</v>
      </c>
      <c r="F1028">
        <v>368</v>
      </c>
      <c r="G1028">
        <v>1141</v>
      </c>
      <c r="H1028" t="s">
        <v>1449</v>
      </c>
    </row>
    <row r="1029" spans="1:8">
      <c r="A1029" t="s">
        <v>1812</v>
      </c>
      <c r="B1029" t="s">
        <v>470</v>
      </c>
      <c r="C1029">
        <v>498</v>
      </c>
      <c r="D1029" t="s">
        <v>1</v>
      </c>
      <c r="E1029">
        <v>229</v>
      </c>
      <c r="F1029">
        <v>346</v>
      </c>
      <c r="G1029">
        <v>1823</v>
      </c>
      <c r="H1029" t="s">
        <v>1448</v>
      </c>
    </row>
    <row r="1030" spans="1:8">
      <c r="A1030" t="s">
        <v>1812</v>
      </c>
      <c r="B1030" t="s">
        <v>470</v>
      </c>
      <c r="C1030">
        <v>498</v>
      </c>
      <c r="D1030" t="s">
        <v>4</v>
      </c>
      <c r="E1030">
        <v>372</v>
      </c>
      <c r="F1030">
        <v>497</v>
      </c>
      <c r="G1030">
        <v>11311</v>
      </c>
      <c r="H1030" t="s">
        <v>1452</v>
      </c>
    </row>
    <row r="1031" spans="1:8">
      <c r="A1031" t="s">
        <v>1813</v>
      </c>
      <c r="B1031" t="s">
        <v>471</v>
      </c>
      <c r="C1031">
        <v>420</v>
      </c>
      <c r="D1031" t="s">
        <v>1</v>
      </c>
      <c r="E1031">
        <v>84</v>
      </c>
      <c r="F1031">
        <v>201</v>
      </c>
      <c r="G1031">
        <v>1823</v>
      </c>
      <c r="H1031" t="s">
        <v>1448</v>
      </c>
    </row>
    <row r="1032" spans="1:8">
      <c r="A1032" t="s">
        <v>1813</v>
      </c>
      <c r="B1032" t="s">
        <v>471</v>
      </c>
      <c r="C1032">
        <v>420</v>
      </c>
      <c r="D1032" t="s">
        <v>3</v>
      </c>
      <c r="E1032">
        <v>1</v>
      </c>
      <c r="F1032">
        <v>38</v>
      </c>
      <c r="G1032">
        <v>83</v>
      </c>
      <c r="H1032" t="s">
        <v>3</v>
      </c>
    </row>
    <row r="1033" spans="1:8">
      <c r="A1033" t="s">
        <v>1813</v>
      </c>
      <c r="B1033" t="s">
        <v>471</v>
      </c>
      <c r="C1033">
        <v>420</v>
      </c>
      <c r="D1033" t="s">
        <v>2</v>
      </c>
      <c r="E1033">
        <v>237</v>
      </c>
      <c r="F1033">
        <v>368</v>
      </c>
      <c r="G1033">
        <v>1141</v>
      </c>
      <c r="H1033" t="s">
        <v>1449</v>
      </c>
    </row>
    <row r="1034" spans="1:8">
      <c r="A1034" t="s">
        <v>1814</v>
      </c>
      <c r="B1034" t="s">
        <v>472</v>
      </c>
      <c r="C1034">
        <v>498</v>
      </c>
      <c r="D1034" t="s">
        <v>1</v>
      </c>
      <c r="E1034">
        <v>229</v>
      </c>
      <c r="F1034">
        <v>346</v>
      </c>
      <c r="G1034">
        <v>1823</v>
      </c>
      <c r="H1034" t="s">
        <v>1448</v>
      </c>
    </row>
    <row r="1035" spans="1:8">
      <c r="A1035" t="s">
        <v>1814</v>
      </c>
      <c r="B1035" t="s">
        <v>472</v>
      </c>
      <c r="C1035">
        <v>498</v>
      </c>
      <c r="D1035" t="s">
        <v>4</v>
      </c>
      <c r="E1035">
        <v>372</v>
      </c>
      <c r="F1035">
        <v>497</v>
      </c>
      <c r="G1035">
        <v>11311</v>
      </c>
      <c r="H1035" t="s">
        <v>1452</v>
      </c>
    </row>
    <row r="1036" spans="1:8">
      <c r="A1036" t="s">
        <v>1815</v>
      </c>
      <c r="B1036" t="s">
        <v>473</v>
      </c>
      <c r="C1036">
        <v>420</v>
      </c>
      <c r="D1036" t="s">
        <v>1</v>
      </c>
      <c r="E1036">
        <v>84</v>
      </c>
      <c r="F1036">
        <v>201</v>
      </c>
      <c r="G1036">
        <v>1823</v>
      </c>
      <c r="H1036" t="s">
        <v>1448</v>
      </c>
    </row>
    <row r="1037" spans="1:8">
      <c r="A1037" t="s">
        <v>1815</v>
      </c>
      <c r="B1037" t="s">
        <v>473</v>
      </c>
      <c r="C1037">
        <v>420</v>
      </c>
      <c r="D1037" t="s">
        <v>3</v>
      </c>
      <c r="E1037">
        <v>1</v>
      </c>
      <c r="F1037">
        <v>38</v>
      </c>
      <c r="G1037">
        <v>83</v>
      </c>
      <c r="H1037" t="s">
        <v>3</v>
      </c>
    </row>
    <row r="1038" spans="1:8">
      <c r="A1038" t="s">
        <v>1815</v>
      </c>
      <c r="B1038" t="s">
        <v>473</v>
      </c>
      <c r="C1038">
        <v>420</v>
      </c>
      <c r="D1038" t="s">
        <v>2</v>
      </c>
      <c r="E1038">
        <v>237</v>
      </c>
      <c r="F1038">
        <v>368</v>
      </c>
      <c r="G1038">
        <v>1141</v>
      </c>
      <c r="H1038" t="s">
        <v>1449</v>
      </c>
    </row>
    <row r="1039" spans="1:8">
      <c r="A1039" t="s">
        <v>1816</v>
      </c>
      <c r="B1039" t="s">
        <v>474</v>
      </c>
      <c r="C1039">
        <v>498</v>
      </c>
      <c r="D1039" t="s">
        <v>1</v>
      </c>
      <c r="E1039">
        <v>229</v>
      </c>
      <c r="F1039">
        <v>346</v>
      </c>
      <c r="G1039">
        <v>1823</v>
      </c>
      <c r="H1039" t="s">
        <v>1448</v>
      </c>
    </row>
    <row r="1040" spans="1:8">
      <c r="A1040" t="s">
        <v>1816</v>
      </c>
      <c r="B1040" t="s">
        <v>474</v>
      </c>
      <c r="C1040">
        <v>498</v>
      </c>
      <c r="D1040" t="s">
        <v>4</v>
      </c>
      <c r="E1040">
        <v>372</v>
      </c>
      <c r="F1040">
        <v>497</v>
      </c>
      <c r="G1040">
        <v>11311</v>
      </c>
      <c r="H1040" t="s">
        <v>1452</v>
      </c>
    </row>
    <row r="1041" spans="1:8">
      <c r="A1041" t="s">
        <v>1817</v>
      </c>
      <c r="B1041" t="s">
        <v>475</v>
      </c>
      <c r="C1041">
        <v>420</v>
      </c>
      <c r="D1041" t="s">
        <v>1</v>
      </c>
      <c r="E1041">
        <v>84</v>
      </c>
      <c r="F1041">
        <v>201</v>
      </c>
      <c r="G1041">
        <v>1823</v>
      </c>
      <c r="H1041" t="s">
        <v>1448</v>
      </c>
    </row>
    <row r="1042" spans="1:8">
      <c r="A1042" t="s">
        <v>1817</v>
      </c>
      <c r="B1042" t="s">
        <v>475</v>
      </c>
      <c r="C1042">
        <v>420</v>
      </c>
      <c r="D1042" t="s">
        <v>3</v>
      </c>
      <c r="E1042">
        <v>1</v>
      </c>
      <c r="F1042">
        <v>38</v>
      </c>
      <c r="G1042">
        <v>83</v>
      </c>
      <c r="H1042" t="s">
        <v>3</v>
      </c>
    </row>
    <row r="1043" spans="1:8">
      <c r="A1043" t="s">
        <v>1817</v>
      </c>
      <c r="B1043" t="s">
        <v>475</v>
      </c>
      <c r="C1043">
        <v>420</v>
      </c>
      <c r="D1043" t="s">
        <v>2</v>
      </c>
      <c r="E1043">
        <v>237</v>
      </c>
      <c r="F1043">
        <v>368</v>
      </c>
      <c r="G1043">
        <v>1141</v>
      </c>
      <c r="H1043" t="s">
        <v>1449</v>
      </c>
    </row>
    <row r="1044" spans="1:8">
      <c r="A1044" t="s">
        <v>1818</v>
      </c>
      <c r="B1044" t="s">
        <v>476</v>
      </c>
      <c r="C1044">
        <v>498</v>
      </c>
      <c r="D1044" t="s">
        <v>1</v>
      </c>
      <c r="E1044">
        <v>229</v>
      </c>
      <c r="F1044">
        <v>346</v>
      </c>
      <c r="G1044">
        <v>1823</v>
      </c>
      <c r="H1044" t="s">
        <v>1448</v>
      </c>
    </row>
    <row r="1045" spans="1:8">
      <c r="A1045" t="s">
        <v>1818</v>
      </c>
      <c r="B1045" t="s">
        <v>476</v>
      </c>
      <c r="C1045">
        <v>498</v>
      </c>
      <c r="D1045" t="s">
        <v>4</v>
      </c>
      <c r="E1045">
        <v>372</v>
      </c>
      <c r="F1045">
        <v>497</v>
      </c>
      <c r="G1045">
        <v>11311</v>
      </c>
      <c r="H1045" t="s">
        <v>1452</v>
      </c>
    </row>
    <row r="1046" spans="1:8">
      <c r="A1046" t="s">
        <v>1819</v>
      </c>
      <c r="B1046" t="s">
        <v>477</v>
      </c>
      <c r="C1046">
        <v>420</v>
      </c>
      <c r="D1046" t="s">
        <v>1</v>
      </c>
      <c r="E1046">
        <v>84</v>
      </c>
      <c r="F1046">
        <v>201</v>
      </c>
      <c r="G1046">
        <v>1823</v>
      </c>
      <c r="H1046" t="s">
        <v>1448</v>
      </c>
    </row>
    <row r="1047" spans="1:8">
      <c r="A1047" t="s">
        <v>1819</v>
      </c>
      <c r="B1047" t="s">
        <v>477</v>
      </c>
      <c r="C1047">
        <v>420</v>
      </c>
      <c r="D1047" t="s">
        <v>3</v>
      </c>
      <c r="E1047">
        <v>1</v>
      </c>
      <c r="F1047">
        <v>38</v>
      </c>
      <c r="G1047">
        <v>83</v>
      </c>
      <c r="H1047" t="s">
        <v>3</v>
      </c>
    </row>
    <row r="1048" spans="1:8">
      <c r="A1048" t="s">
        <v>1819</v>
      </c>
      <c r="B1048" t="s">
        <v>477</v>
      </c>
      <c r="C1048">
        <v>420</v>
      </c>
      <c r="D1048" t="s">
        <v>2</v>
      </c>
      <c r="E1048">
        <v>237</v>
      </c>
      <c r="F1048">
        <v>368</v>
      </c>
      <c r="G1048">
        <v>1141</v>
      </c>
      <c r="H1048" t="s">
        <v>1449</v>
      </c>
    </row>
    <row r="1049" spans="1:8">
      <c r="A1049" t="s">
        <v>1820</v>
      </c>
      <c r="B1049" t="s">
        <v>478</v>
      </c>
      <c r="C1049">
        <v>481</v>
      </c>
      <c r="D1049" t="s">
        <v>1</v>
      </c>
      <c r="E1049">
        <v>212</v>
      </c>
      <c r="F1049">
        <v>329</v>
      </c>
      <c r="G1049">
        <v>1823</v>
      </c>
      <c r="H1049" t="s">
        <v>1448</v>
      </c>
    </row>
    <row r="1050" spans="1:8">
      <c r="A1050" t="s">
        <v>1820</v>
      </c>
      <c r="B1050" t="s">
        <v>478</v>
      </c>
      <c r="C1050">
        <v>481</v>
      </c>
      <c r="D1050" t="s">
        <v>4</v>
      </c>
      <c r="E1050">
        <v>355</v>
      </c>
      <c r="F1050">
        <v>480</v>
      </c>
      <c r="G1050">
        <v>11311</v>
      </c>
      <c r="H1050" t="s">
        <v>1452</v>
      </c>
    </row>
    <row r="1051" spans="1:8">
      <c r="A1051" t="s">
        <v>1821</v>
      </c>
      <c r="B1051" t="s">
        <v>479</v>
      </c>
      <c r="C1051">
        <v>420</v>
      </c>
      <c r="D1051" t="s">
        <v>1</v>
      </c>
      <c r="E1051">
        <v>84</v>
      </c>
      <c r="F1051">
        <v>201</v>
      </c>
      <c r="G1051">
        <v>1823</v>
      </c>
      <c r="H1051" t="s">
        <v>1448</v>
      </c>
    </row>
    <row r="1052" spans="1:8">
      <c r="A1052" t="s">
        <v>1821</v>
      </c>
      <c r="B1052" t="s">
        <v>479</v>
      </c>
      <c r="C1052">
        <v>420</v>
      </c>
      <c r="D1052" t="s">
        <v>3</v>
      </c>
      <c r="E1052">
        <v>1</v>
      </c>
      <c r="F1052">
        <v>38</v>
      </c>
      <c r="G1052">
        <v>83</v>
      </c>
      <c r="H1052" t="s">
        <v>3</v>
      </c>
    </row>
    <row r="1053" spans="1:8">
      <c r="A1053" t="s">
        <v>1821</v>
      </c>
      <c r="B1053" t="s">
        <v>479</v>
      </c>
      <c r="C1053">
        <v>420</v>
      </c>
      <c r="D1053" t="s">
        <v>2</v>
      </c>
      <c r="E1053">
        <v>237</v>
      </c>
      <c r="F1053">
        <v>368</v>
      </c>
      <c r="G1053">
        <v>1141</v>
      </c>
      <c r="H1053" t="s">
        <v>1449</v>
      </c>
    </row>
    <row r="1054" spans="1:8">
      <c r="A1054" t="s">
        <v>1822</v>
      </c>
      <c r="B1054" t="s">
        <v>480</v>
      </c>
      <c r="C1054">
        <v>498</v>
      </c>
      <c r="D1054" t="s">
        <v>1</v>
      </c>
      <c r="E1054">
        <v>229</v>
      </c>
      <c r="F1054">
        <v>346</v>
      </c>
      <c r="G1054">
        <v>1823</v>
      </c>
      <c r="H1054" t="s">
        <v>1448</v>
      </c>
    </row>
    <row r="1055" spans="1:8">
      <c r="A1055" t="s">
        <v>1822</v>
      </c>
      <c r="B1055" t="s">
        <v>480</v>
      </c>
      <c r="C1055">
        <v>498</v>
      </c>
      <c r="D1055" t="s">
        <v>4</v>
      </c>
      <c r="E1055">
        <v>372</v>
      </c>
      <c r="F1055">
        <v>497</v>
      </c>
      <c r="G1055">
        <v>11311</v>
      </c>
      <c r="H1055" t="s">
        <v>1452</v>
      </c>
    </row>
    <row r="1056" spans="1:8">
      <c r="A1056" t="s">
        <v>1823</v>
      </c>
      <c r="B1056" t="s">
        <v>481</v>
      </c>
      <c r="C1056">
        <v>420</v>
      </c>
      <c r="D1056" t="s">
        <v>1</v>
      </c>
      <c r="E1056">
        <v>84</v>
      </c>
      <c r="F1056">
        <v>201</v>
      </c>
      <c r="G1056">
        <v>1823</v>
      </c>
      <c r="H1056" t="s">
        <v>1448</v>
      </c>
    </row>
    <row r="1057" spans="1:8">
      <c r="A1057" t="s">
        <v>1823</v>
      </c>
      <c r="B1057" t="s">
        <v>481</v>
      </c>
      <c r="C1057">
        <v>420</v>
      </c>
      <c r="D1057" t="s">
        <v>3</v>
      </c>
      <c r="E1057">
        <v>1</v>
      </c>
      <c r="F1057">
        <v>38</v>
      </c>
      <c r="G1057">
        <v>83</v>
      </c>
      <c r="H1057" t="s">
        <v>3</v>
      </c>
    </row>
    <row r="1058" spans="1:8">
      <c r="A1058" t="s">
        <v>1823</v>
      </c>
      <c r="B1058" t="s">
        <v>481</v>
      </c>
      <c r="C1058">
        <v>420</v>
      </c>
      <c r="D1058" t="s">
        <v>2</v>
      </c>
      <c r="E1058">
        <v>237</v>
      </c>
      <c r="F1058">
        <v>368</v>
      </c>
      <c r="G1058">
        <v>1141</v>
      </c>
      <c r="H1058" t="s">
        <v>1449</v>
      </c>
    </row>
    <row r="1059" spans="1:8">
      <c r="A1059" t="s">
        <v>1824</v>
      </c>
      <c r="B1059" t="s">
        <v>482</v>
      </c>
      <c r="C1059">
        <v>481</v>
      </c>
      <c r="D1059" t="s">
        <v>1</v>
      </c>
      <c r="E1059">
        <v>212</v>
      </c>
      <c r="F1059">
        <v>329</v>
      </c>
      <c r="G1059">
        <v>1823</v>
      </c>
      <c r="H1059" t="s">
        <v>1448</v>
      </c>
    </row>
    <row r="1060" spans="1:8">
      <c r="A1060" t="s">
        <v>1824</v>
      </c>
      <c r="B1060" t="s">
        <v>482</v>
      </c>
      <c r="C1060">
        <v>481</v>
      </c>
      <c r="D1060" t="s">
        <v>4</v>
      </c>
      <c r="E1060">
        <v>355</v>
      </c>
      <c r="F1060">
        <v>480</v>
      </c>
      <c r="G1060">
        <v>11311</v>
      </c>
      <c r="H1060" t="s">
        <v>1452</v>
      </c>
    </row>
    <row r="1061" spans="1:8">
      <c r="A1061" t="s">
        <v>1825</v>
      </c>
      <c r="B1061" t="s">
        <v>483</v>
      </c>
      <c r="C1061">
        <v>420</v>
      </c>
      <c r="D1061" t="s">
        <v>1</v>
      </c>
      <c r="E1061">
        <v>84</v>
      </c>
      <c r="F1061">
        <v>201</v>
      </c>
      <c r="G1061">
        <v>1823</v>
      </c>
      <c r="H1061" t="s">
        <v>1448</v>
      </c>
    </row>
    <row r="1062" spans="1:8">
      <c r="A1062" t="s">
        <v>1825</v>
      </c>
      <c r="B1062" t="s">
        <v>483</v>
      </c>
      <c r="C1062">
        <v>420</v>
      </c>
      <c r="D1062" t="s">
        <v>3</v>
      </c>
      <c r="E1062">
        <v>1</v>
      </c>
      <c r="F1062">
        <v>38</v>
      </c>
      <c r="G1062">
        <v>83</v>
      </c>
      <c r="H1062" t="s">
        <v>3</v>
      </c>
    </row>
    <row r="1063" spans="1:8">
      <c r="A1063" t="s">
        <v>1825</v>
      </c>
      <c r="B1063" t="s">
        <v>483</v>
      </c>
      <c r="C1063">
        <v>420</v>
      </c>
      <c r="D1063" t="s">
        <v>2</v>
      </c>
      <c r="E1063">
        <v>237</v>
      </c>
      <c r="F1063">
        <v>368</v>
      </c>
      <c r="G1063">
        <v>1141</v>
      </c>
      <c r="H1063" t="s">
        <v>1449</v>
      </c>
    </row>
    <row r="1064" spans="1:8">
      <c r="A1064" t="s">
        <v>1826</v>
      </c>
      <c r="B1064" t="s">
        <v>484</v>
      </c>
      <c r="C1064">
        <v>481</v>
      </c>
      <c r="D1064" t="s">
        <v>1</v>
      </c>
      <c r="E1064">
        <v>212</v>
      </c>
      <c r="F1064">
        <v>329</v>
      </c>
      <c r="G1064">
        <v>1823</v>
      </c>
      <c r="H1064" t="s">
        <v>1448</v>
      </c>
    </row>
    <row r="1065" spans="1:8">
      <c r="A1065" t="s">
        <v>1826</v>
      </c>
      <c r="B1065" t="s">
        <v>484</v>
      </c>
      <c r="C1065">
        <v>481</v>
      </c>
      <c r="D1065" t="s">
        <v>4</v>
      </c>
      <c r="E1065">
        <v>355</v>
      </c>
      <c r="F1065">
        <v>480</v>
      </c>
      <c r="G1065">
        <v>11311</v>
      </c>
      <c r="H1065" t="s">
        <v>1452</v>
      </c>
    </row>
    <row r="1066" spans="1:8">
      <c r="A1066" t="s">
        <v>1827</v>
      </c>
      <c r="B1066" t="s">
        <v>485</v>
      </c>
      <c r="C1066">
        <v>420</v>
      </c>
      <c r="D1066" t="s">
        <v>1</v>
      </c>
      <c r="E1066">
        <v>84</v>
      </c>
      <c r="F1066">
        <v>201</v>
      </c>
      <c r="G1066">
        <v>1823</v>
      </c>
      <c r="H1066" t="s">
        <v>1448</v>
      </c>
    </row>
    <row r="1067" spans="1:8">
      <c r="A1067" t="s">
        <v>1827</v>
      </c>
      <c r="B1067" t="s">
        <v>485</v>
      </c>
      <c r="C1067">
        <v>420</v>
      </c>
      <c r="D1067" t="s">
        <v>3</v>
      </c>
      <c r="E1067">
        <v>1</v>
      </c>
      <c r="F1067">
        <v>38</v>
      </c>
      <c r="G1067">
        <v>83</v>
      </c>
      <c r="H1067" t="s">
        <v>3</v>
      </c>
    </row>
    <row r="1068" spans="1:8">
      <c r="A1068" t="s">
        <v>1827</v>
      </c>
      <c r="B1068" t="s">
        <v>485</v>
      </c>
      <c r="C1068">
        <v>420</v>
      </c>
      <c r="D1068" t="s">
        <v>2</v>
      </c>
      <c r="E1068">
        <v>237</v>
      </c>
      <c r="F1068">
        <v>368</v>
      </c>
      <c r="G1068">
        <v>1141</v>
      </c>
      <c r="H1068" t="s">
        <v>1449</v>
      </c>
    </row>
    <row r="1069" spans="1:8">
      <c r="A1069" t="s">
        <v>1828</v>
      </c>
      <c r="B1069" t="s">
        <v>486</v>
      </c>
      <c r="C1069">
        <v>498</v>
      </c>
      <c r="D1069" t="s">
        <v>1</v>
      </c>
      <c r="E1069">
        <v>229</v>
      </c>
      <c r="F1069">
        <v>346</v>
      </c>
      <c r="G1069">
        <v>1823</v>
      </c>
      <c r="H1069" t="s">
        <v>1448</v>
      </c>
    </row>
    <row r="1070" spans="1:8">
      <c r="A1070" t="s">
        <v>1828</v>
      </c>
      <c r="B1070" t="s">
        <v>486</v>
      </c>
      <c r="C1070">
        <v>498</v>
      </c>
      <c r="D1070" t="s">
        <v>4</v>
      </c>
      <c r="E1070">
        <v>372</v>
      </c>
      <c r="F1070">
        <v>497</v>
      </c>
      <c r="G1070">
        <v>11311</v>
      </c>
      <c r="H1070" t="s">
        <v>1452</v>
      </c>
    </row>
    <row r="1071" spans="1:8">
      <c r="A1071" t="s">
        <v>1829</v>
      </c>
      <c r="B1071" t="s">
        <v>487</v>
      </c>
      <c r="C1071">
        <v>420</v>
      </c>
      <c r="D1071" t="s">
        <v>1</v>
      </c>
      <c r="E1071">
        <v>84</v>
      </c>
      <c r="F1071">
        <v>201</v>
      </c>
      <c r="G1071">
        <v>1823</v>
      </c>
      <c r="H1071" t="s">
        <v>1448</v>
      </c>
    </row>
    <row r="1072" spans="1:8">
      <c r="A1072" t="s">
        <v>1829</v>
      </c>
      <c r="B1072" t="s">
        <v>487</v>
      </c>
      <c r="C1072">
        <v>420</v>
      </c>
      <c r="D1072" t="s">
        <v>3</v>
      </c>
      <c r="E1072">
        <v>1</v>
      </c>
      <c r="F1072">
        <v>38</v>
      </c>
      <c r="G1072">
        <v>83</v>
      </c>
      <c r="H1072" t="s">
        <v>3</v>
      </c>
    </row>
    <row r="1073" spans="1:8">
      <c r="A1073" t="s">
        <v>1829</v>
      </c>
      <c r="B1073" t="s">
        <v>487</v>
      </c>
      <c r="C1073">
        <v>420</v>
      </c>
      <c r="D1073" t="s">
        <v>2</v>
      </c>
      <c r="E1073">
        <v>237</v>
      </c>
      <c r="F1073">
        <v>368</v>
      </c>
      <c r="G1073">
        <v>1141</v>
      </c>
      <c r="H1073" t="s">
        <v>1449</v>
      </c>
    </row>
    <row r="1074" spans="1:8">
      <c r="A1074" t="s">
        <v>1830</v>
      </c>
      <c r="B1074" t="s">
        <v>488</v>
      </c>
      <c r="C1074">
        <v>481</v>
      </c>
      <c r="D1074" t="s">
        <v>1</v>
      </c>
      <c r="E1074">
        <v>212</v>
      </c>
      <c r="F1074">
        <v>329</v>
      </c>
      <c r="G1074">
        <v>1823</v>
      </c>
      <c r="H1074" t="s">
        <v>1448</v>
      </c>
    </row>
    <row r="1075" spans="1:8">
      <c r="A1075" t="s">
        <v>1830</v>
      </c>
      <c r="B1075" t="s">
        <v>488</v>
      </c>
      <c r="C1075">
        <v>481</v>
      </c>
      <c r="D1075" t="s">
        <v>4</v>
      </c>
      <c r="E1075">
        <v>355</v>
      </c>
      <c r="F1075">
        <v>480</v>
      </c>
      <c r="G1075">
        <v>11311</v>
      </c>
      <c r="H1075" t="s">
        <v>1452</v>
      </c>
    </row>
    <row r="1076" spans="1:8">
      <c r="A1076" t="s">
        <v>1831</v>
      </c>
      <c r="B1076" t="s">
        <v>489</v>
      </c>
      <c r="C1076">
        <v>420</v>
      </c>
      <c r="D1076" t="s">
        <v>1</v>
      </c>
      <c r="E1076">
        <v>84</v>
      </c>
      <c r="F1076">
        <v>201</v>
      </c>
      <c r="G1076">
        <v>1823</v>
      </c>
      <c r="H1076" t="s">
        <v>1448</v>
      </c>
    </row>
    <row r="1077" spans="1:8">
      <c r="A1077" t="s">
        <v>1831</v>
      </c>
      <c r="B1077" t="s">
        <v>489</v>
      </c>
      <c r="C1077">
        <v>420</v>
      </c>
      <c r="D1077" t="s">
        <v>3</v>
      </c>
      <c r="E1077">
        <v>1</v>
      </c>
      <c r="F1077">
        <v>38</v>
      </c>
      <c r="G1077">
        <v>83</v>
      </c>
      <c r="H1077" t="s">
        <v>3</v>
      </c>
    </row>
    <row r="1078" spans="1:8">
      <c r="A1078" t="s">
        <v>1831</v>
      </c>
      <c r="B1078" t="s">
        <v>489</v>
      </c>
      <c r="C1078">
        <v>420</v>
      </c>
      <c r="D1078" t="s">
        <v>2</v>
      </c>
      <c r="E1078">
        <v>237</v>
      </c>
      <c r="F1078">
        <v>368</v>
      </c>
      <c r="G1078">
        <v>1141</v>
      </c>
      <c r="H1078" t="s">
        <v>1449</v>
      </c>
    </row>
    <row r="1079" spans="1:8">
      <c r="A1079" t="s">
        <v>1832</v>
      </c>
      <c r="B1079" t="s">
        <v>490</v>
      </c>
      <c r="C1079">
        <v>498</v>
      </c>
      <c r="D1079" t="s">
        <v>1</v>
      </c>
      <c r="E1079">
        <v>229</v>
      </c>
      <c r="F1079">
        <v>346</v>
      </c>
      <c r="G1079">
        <v>1823</v>
      </c>
      <c r="H1079" t="s">
        <v>1448</v>
      </c>
    </row>
    <row r="1080" spans="1:8">
      <c r="A1080" t="s">
        <v>1832</v>
      </c>
      <c r="B1080" t="s">
        <v>490</v>
      </c>
      <c r="C1080">
        <v>498</v>
      </c>
      <c r="D1080" t="s">
        <v>4</v>
      </c>
      <c r="E1080">
        <v>372</v>
      </c>
      <c r="F1080">
        <v>497</v>
      </c>
      <c r="G1080">
        <v>11311</v>
      </c>
      <c r="H1080" t="s">
        <v>1452</v>
      </c>
    </row>
    <row r="1081" spans="1:8">
      <c r="A1081" t="s">
        <v>1833</v>
      </c>
      <c r="B1081" t="s">
        <v>491</v>
      </c>
      <c r="C1081">
        <v>420</v>
      </c>
      <c r="D1081" t="s">
        <v>1</v>
      </c>
      <c r="E1081">
        <v>84</v>
      </c>
      <c r="F1081">
        <v>201</v>
      </c>
      <c r="G1081">
        <v>1823</v>
      </c>
      <c r="H1081" t="s">
        <v>1448</v>
      </c>
    </row>
    <row r="1082" spans="1:8">
      <c r="A1082" t="s">
        <v>1833</v>
      </c>
      <c r="B1082" t="s">
        <v>491</v>
      </c>
      <c r="C1082">
        <v>420</v>
      </c>
      <c r="D1082" t="s">
        <v>3</v>
      </c>
      <c r="E1082">
        <v>1</v>
      </c>
      <c r="F1082">
        <v>38</v>
      </c>
      <c r="G1082">
        <v>83</v>
      </c>
      <c r="H1082" t="s">
        <v>3</v>
      </c>
    </row>
    <row r="1083" spans="1:8">
      <c r="A1083" t="s">
        <v>1833</v>
      </c>
      <c r="B1083" t="s">
        <v>491</v>
      </c>
      <c r="C1083">
        <v>420</v>
      </c>
      <c r="D1083" t="s">
        <v>2</v>
      </c>
      <c r="E1083">
        <v>237</v>
      </c>
      <c r="F1083">
        <v>368</v>
      </c>
      <c r="G1083">
        <v>1141</v>
      </c>
      <c r="H1083" t="s">
        <v>1449</v>
      </c>
    </row>
    <row r="1084" spans="1:8">
      <c r="A1084" t="s">
        <v>1834</v>
      </c>
      <c r="B1084" t="s">
        <v>492</v>
      </c>
      <c r="C1084">
        <v>498</v>
      </c>
      <c r="D1084" t="s">
        <v>1</v>
      </c>
      <c r="E1084">
        <v>229</v>
      </c>
      <c r="F1084">
        <v>346</v>
      </c>
      <c r="G1084">
        <v>1823</v>
      </c>
      <c r="H1084" t="s">
        <v>1448</v>
      </c>
    </row>
    <row r="1085" spans="1:8">
      <c r="A1085" t="s">
        <v>1834</v>
      </c>
      <c r="B1085" t="s">
        <v>492</v>
      </c>
      <c r="C1085">
        <v>498</v>
      </c>
      <c r="D1085" t="s">
        <v>4</v>
      </c>
      <c r="E1085">
        <v>372</v>
      </c>
      <c r="F1085">
        <v>497</v>
      </c>
      <c r="G1085">
        <v>11311</v>
      </c>
      <c r="H1085" t="s">
        <v>1452</v>
      </c>
    </row>
    <row r="1086" spans="1:8">
      <c r="A1086" t="s">
        <v>1835</v>
      </c>
      <c r="B1086" t="s">
        <v>493</v>
      </c>
      <c r="C1086">
        <v>746</v>
      </c>
      <c r="D1086" t="s">
        <v>1</v>
      </c>
      <c r="E1086">
        <v>395</v>
      </c>
      <c r="F1086">
        <v>498</v>
      </c>
      <c r="G1086">
        <v>1823</v>
      </c>
      <c r="H1086" t="s">
        <v>1448</v>
      </c>
    </row>
    <row r="1087" spans="1:8">
      <c r="A1087" t="s">
        <v>1835</v>
      </c>
      <c r="B1087" t="s">
        <v>493</v>
      </c>
      <c r="C1087">
        <v>746</v>
      </c>
      <c r="D1087" t="s">
        <v>34</v>
      </c>
      <c r="E1087">
        <v>1</v>
      </c>
      <c r="F1087">
        <v>82</v>
      </c>
      <c r="G1087">
        <v>2</v>
      </c>
      <c r="H1087" t="s">
        <v>34</v>
      </c>
    </row>
    <row r="1088" spans="1:8">
      <c r="A1088" t="s">
        <v>1835</v>
      </c>
      <c r="B1088" t="s">
        <v>493</v>
      </c>
      <c r="C1088">
        <v>746</v>
      </c>
      <c r="D1088" t="s">
        <v>2</v>
      </c>
      <c r="E1088">
        <v>541</v>
      </c>
      <c r="F1088">
        <v>672</v>
      </c>
      <c r="G1088">
        <v>1141</v>
      </c>
      <c r="H1088" t="s">
        <v>1449</v>
      </c>
    </row>
    <row r="1089" spans="1:8">
      <c r="A1089" t="s">
        <v>1836</v>
      </c>
      <c r="B1089" t="s">
        <v>494</v>
      </c>
      <c r="C1089">
        <v>378</v>
      </c>
      <c r="D1089" t="s">
        <v>1</v>
      </c>
      <c r="E1089">
        <v>94</v>
      </c>
      <c r="F1089">
        <v>209</v>
      </c>
      <c r="G1089">
        <v>1823</v>
      </c>
      <c r="H1089" t="s">
        <v>1448</v>
      </c>
    </row>
    <row r="1090" spans="1:8">
      <c r="A1090" t="s">
        <v>1836</v>
      </c>
      <c r="B1090" t="s">
        <v>494</v>
      </c>
      <c r="C1090">
        <v>378</v>
      </c>
      <c r="D1090" t="s">
        <v>9</v>
      </c>
      <c r="E1090">
        <v>2</v>
      </c>
      <c r="F1090">
        <v>91</v>
      </c>
      <c r="G1090">
        <v>13</v>
      </c>
      <c r="H1090" t="s">
        <v>9</v>
      </c>
    </row>
    <row r="1091" spans="1:8">
      <c r="A1091" t="s">
        <v>1836</v>
      </c>
      <c r="B1091" t="s">
        <v>494</v>
      </c>
      <c r="C1091">
        <v>378</v>
      </c>
      <c r="D1091" t="s">
        <v>2</v>
      </c>
      <c r="E1091">
        <v>246</v>
      </c>
      <c r="F1091">
        <v>377</v>
      </c>
      <c r="G1091">
        <v>1141</v>
      </c>
      <c r="H1091" t="s">
        <v>1449</v>
      </c>
    </row>
    <row r="1092" spans="1:8">
      <c r="A1092" t="s">
        <v>1837</v>
      </c>
      <c r="B1092" t="s">
        <v>495</v>
      </c>
      <c r="C1092">
        <v>450</v>
      </c>
      <c r="D1092" t="s">
        <v>0</v>
      </c>
      <c r="E1092">
        <v>373</v>
      </c>
      <c r="F1092">
        <v>450</v>
      </c>
      <c r="G1092">
        <v>4313</v>
      </c>
      <c r="H1092" t="s">
        <v>1447</v>
      </c>
    </row>
    <row r="1093" spans="1:8">
      <c r="A1093" t="s">
        <v>1837</v>
      </c>
      <c r="B1093" t="s">
        <v>495</v>
      </c>
      <c r="C1093">
        <v>450</v>
      </c>
      <c r="D1093" t="s">
        <v>1</v>
      </c>
      <c r="E1093">
        <v>83</v>
      </c>
      <c r="F1093">
        <v>198</v>
      </c>
      <c r="G1093">
        <v>1823</v>
      </c>
      <c r="H1093" t="s">
        <v>1448</v>
      </c>
    </row>
    <row r="1094" spans="1:8">
      <c r="A1094" t="s">
        <v>1837</v>
      </c>
      <c r="B1094" t="s">
        <v>495</v>
      </c>
      <c r="C1094">
        <v>450</v>
      </c>
      <c r="D1094" t="s">
        <v>10</v>
      </c>
      <c r="E1094">
        <v>1</v>
      </c>
      <c r="F1094">
        <v>59</v>
      </c>
      <c r="G1094">
        <v>13</v>
      </c>
      <c r="H1094" t="s">
        <v>10</v>
      </c>
    </row>
    <row r="1095" spans="1:8">
      <c r="A1095" t="s">
        <v>1837</v>
      </c>
      <c r="B1095" t="s">
        <v>495</v>
      </c>
      <c r="C1095">
        <v>450</v>
      </c>
      <c r="D1095" t="s">
        <v>2</v>
      </c>
      <c r="E1095">
        <v>235</v>
      </c>
      <c r="F1095">
        <v>366</v>
      </c>
      <c r="G1095">
        <v>1141</v>
      </c>
      <c r="H1095" t="s">
        <v>1449</v>
      </c>
    </row>
    <row r="1096" spans="1:8">
      <c r="A1096" t="s">
        <v>1838</v>
      </c>
      <c r="B1096" t="s">
        <v>496</v>
      </c>
      <c r="C1096">
        <v>461</v>
      </c>
      <c r="D1096" t="s">
        <v>1</v>
      </c>
      <c r="E1096">
        <v>79</v>
      </c>
      <c r="F1096">
        <v>193</v>
      </c>
      <c r="G1096">
        <v>1823</v>
      </c>
      <c r="H1096" t="s">
        <v>1448</v>
      </c>
    </row>
    <row r="1097" spans="1:8">
      <c r="A1097" t="s">
        <v>1838</v>
      </c>
      <c r="B1097" t="s">
        <v>496</v>
      </c>
      <c r="C1097">
        <v>461</v>
      </c>
      <c r="D1097" t="s">
        <v>1</v>
      </c>
      <c r="E1097">
        <v>205</v>
      </c>
      <c r="F1097">
        <v>322</v>
      </c>
      <c r="G1097">
        <v>1823</v>
      </c>
      <c r="H1097" t="s">
        <v>1448</v>
      </c>
    </row>
    <row r="1098" spans="1:8">
      <c r="A1098" t="s">
        <v>1838</v>
      </c>
      <c r="B1098" t="s">
        <v>496</v>
      </c>
      <c r="C1098">
        <v>461</v>
      </c>
      <c r="D1098" t="s">
        <v>4</v>
      </c>
      <c r="E1098">
        <v>340</v>
      </c>
      <c r="F1098">
        <v>459</v>
      </c>
      <c r="G1098">
        <v>11311</v>
      </c>
      <c r="H1098" t="s">
        <v>1452</v>
      </c>
    </row>
    <row r="1099" spans="1:8">
      <c r="A1099" t="s">
        <v>1839</v>
      </c>
      <c r="B1099" t="s">
        <v>497</v>
      </c>
      <c r="C1099">
        <v>518</v>
      </c>
      <c r="D1099" t="s">
        <v>0</v>
      </c>
      <c r="E1099">
        <v>382</v>
      </c>
      <c r="F1099">
        <v>459</v>
      </c>
      <c r="G1099">
        <v>4313</v>
      </c>
      <c r="H1099" t="s">
        <v>1447</v>
      </c>
    </row>
    <row r="1100" spans="1:8">
      <c r="A1100" t="s">
        <v>1839</v>
      </c>
      <c r="B1100" t="s">
        <v>497</v>
      </c>
      <c r="C1100">
        <v>518</v>
      </c>
      <c r="D1100" t="s">
        <v>1</v>
      </c>
      <c r="E1100">
        <v>92</v>
      </c>
      <c r="F1100">
        <v>207</v>
      </c>
      <c r="G1100">
        <v>1823</v>
      </c>
      <c r="H1100" t="s">
        <v>1448</v>
      </c>
    </row>
    <row r="1101" spans="1:8">
      <c r="A1101" t="s">
        <v>1839</v>
      </c>
      <c r="B1101" t="s">
        <v>497</v>
      </c>
      <c r="C1101">
        <v>518</v>
      </c>
      <c r="D1101" t="s">
        <v>2</v>
      </c>
      <c r="E1101">
        <v>244</v>
      </c>
      <c r="F1101">
        <v>375</v>
      </c>
      <c r="G1101">
        <v>1141</v>
      </c>
      <c r="H1101" t="s">
        <v>1449</v>
      </c>
    </row>
    <row r="1102" spans="1:8">
      <c r="A1102" t="s">
        <v>1840</v>
      </c>
      <c r="B1102" t="s">
        <v>498</v>
      </c>
      <c r="C1102">
        <v>481</v>
      </c>
      <c r="D1102" t="s">
        <v>1</v>
      </c>
      <c r="E1102">
        <v>212</v>
      </c>
      <c r="F1102">
        <v>329</v>
      </c>
      <c r="G1102">
        <v>1823</v>
      </c>
      <c r="H1102" t="s">
        <v>1448</v>
      </c>
    </row>
    <row r="1103" spans="1:8">
      <c r="A1103" t="s">
        <v>1840</v>
      </c>
      <c r="B1103" t="s">
        <v>498</v>
      </c>
      <c r="C1103">
        <v>481</v>
      </c>
      <c r="D1103" t="s">
        <v>4</v>
      </c>
      <c r="E1103">
        <v>355</v>
      </c>
      <c r="F1103">
        <v>480</v>
      </c>
      <c r="G1103">
        <v>11311</v>
      </c>
      <c r="H1103" t="s">
        <v>1452</v>
      </c>
    </row>
    <row r="1104" spans="1:8">
      <c r="A1104" t="s">
        <v>1841</v>
      </c>
      <c r="B1104" t="s">
        <v>499</v>
      </c>
      <c r="C1104">
        <v>420</v>
      </c>
      <c r="D1104" t="s">
        <v>1</v>
      </c>
      <c r="E1104">
        <v>84</v>
      </c>
      <c r="F1104">
        <v>201</v>
      </c>
      <c r="G1104">
        <v>1823</v>
      </c>
      <c r="H1104" t="s">
        <v>1448</v>
      </c>
    </row>
    <row r="1105" spans="1:8">
      <c r="A1105" t="s">
        <v>1841</v>
      </c>
      <c r="B1105" t="s">
        <v>499</v>
      </c>
      <c r="C1105">
        <v>420</v>
      </c>
      <c r="D1105" t="s">
        <v>3</v>
      </c>
      <c r="E1105">
        <v>1</v>
      </c>
      <c r="F1105">
        <v>38</v>
      </c>
      <c r="G1105">
        <v>83</v>
      </c>
      <c r="H1105" t="s">
        <v>3</v>
      </c>
    </row>
    <row r="1106" spans="1:8">
      <c r="A1106" t="s">
        <v>1841</v>
      </c>
      <c r="B1106" t="s">
        <v>499</v>
      </c>
      <c r="C1106">
        <v>420</v>
      </c>
      <c r="D1106" t="s">
        <v>2</v>
      </c>
      <c r="E1106">
        <v>237</v>
      </c>
      <c r="F1106">
        <v>368</v>
      </c>
      <c r="G1106">
        <v>1141</v>
      </c>
      <c r="H1106" t="s">
        <v>1449</v>
      </c>
    </row>
    <row r="1107" spans="1:8">
      <c r="A1107" t="s">
        <v>1842</v>
      </c>
      <c r="B1107" t="s">
        <v>500</v>
      </c>
      <c r="C1107">
        <v>420</v>
      </c>
      <c r="D1107" t="s">
        <v>1</v>
      </c>
      <c r="E1107">
        <v>84</v>
      </c>
      <c r="F1107">
        <v>201</v>
      </c>
      <c r="G1107">
        <v>1823</v>
      </c>
      <c r="H1107" t="s">
        <v>1448</v>
      </c>
    </row>
    <row r="1108" spans="1:8">
      <c r="A1108" t="s">
        <v>1842</v>
      </c>
      <c r="B1108" t="s">
        <v>500</v>
      </c>
      <c r="C1108">
        <v>420</v>
      </c>
      <c r="D1108" t="s">
        <v>3</v>
      </c>
      <c r="E1108">
        <v>1</v>
      </c>
      <c r="F1108">
        <v>38</v>
      </c>
      <c r="G1108">
        <v>83</v>
      </c>
      <c r="H1108" t="s">
        <v>3</v>
      </c>
    </row>
    <row r="1109" spans="1:8">
      <c r="A1109" t="s">
        <v>1842</v>
      </c>
      <c r="B1109" t="s">
        <v>500</v>
      </c>
      <c r="C1109">
        <v>420</v>
      </c>
      <c r="D1109" t="s">
        <v>2</v>
      </c>
      <c r="E1109">
        <v>237</v>
      </c>
      <c r="F1109">
        <v>368</v>
      </c>
      <c r="G1109">
        <v>1141</v>
      </c>
      <c r="H1109" t="s">
        <v>1449</v>
      </c>
    </row>
    <row r="1110" spans="1:8">
      <c r="A1110" t="s">
        <v>1843</v>
      </c>
      <c r="B1110" t="s">
        <v>501</v>
      </c>
      <c r="C1110">
        <v>481</v>
      </c>
      <c r="D1110" t="s">
        <v>1</v>
      </c>
      <c r="E1110">
        <v>212</v>
      </c>
      <c r="F1110">
        <v>329</v>
      </c>
      <c r="G1110">
        <v>1823</v>
      </c>
      <c r="H1110" t="s">
        <v>1448</v>
      </c>
    </row>
    <row r="1111" spans="1:8">
      <c r="A1111" t="s">
        <v>1843</v>
      </c>
      <c r="B1111" t="s">
        <v>501</v>
      </c>
      <c r="C1111">
        <v>481</v>
      </c>
      <c r="D1111" t="s">
        <v>4</v>
      </c>
      <c r="E1111">
        <v>355</v>
      </c>
      <c r="F1111">
        <v>480</v>
      </c>
      <c r="G1111">
        <v>11311</v>
      </c>
      <c r="H1111" t="s">
        <v>1452</v>
      </c>
    </row>
    <row r="1112" spans="1:8">
      <c r="A1112" t="s">
        <v>1844</v>
      </c>
      <c r="B1112" t="s">
        <v>502</v>
      </c>
      <c r="C1112">
        <v>547</v>
      </c>
      <c r="D1112" t="s">
        <v>1</v>
      </c>
      <c r="E1112">
        <v>190</v>
      </c>
      <c r="F1112">
        <v>310</v>
      </c>
      <c r="G1112">
        <v>1823</v>
      </c>
      <c r="H1112" t="s">
        <v>1448</v>
      </c>
    </row>
    <row r="1113" spans="1:8">
      <c r="A1113" t="s">
        <v>1844</v>
      </c>
      <c r="B1113" t="s">
        <v>502</v>
      </c>
      <c r="C1113">
        <v>547</v>
      </c>
      <c r="D1113" t="s">
        <v>37</v>
      </c>
      <c r="E1113">
        <v>2</v>
      </c>
      <c r="F1113">
        <v>85</v>
      </c>
      <c r="G1113">
        <v>6</v>
      </c>
      <c r="H1113" t="s">
        <v>37</v>
      </c>
    </row>
    <row r="1114" spans="1:8">
      <c r="A1114" t="s">
        <v>1844</v>
      </c>
      <c r="B1114" t="s">
        <v>502</v>
      </c>
      <c r="C1114">
        <v>547</v>
      </c>
      <c r="D1114" t="s">
        <v>2</v>
      </c>
      <c r="E1114">
        <v>346</v>
      </c>
      <c r="F1114">
        <v>476</v>
      </c>
      <c r="G1114">
        <v>1141</v>
      </c>
      <c r="H1114" t="s">
        <v>1449</v>
      </c>
    </row>
    <row r="1115" spans="1:8">
      <c r="A1115" t="s">
        <v>1845</v>
      </c>
      <c r="B1115" t="s">
        <v>503</v>
      </c>
      <c r="C1115">
        <v>501</v>
      </c>
      <c r="D1115" t="s">
        <v>1</v>
      </c>
      <c r="E1115">
        <v>106</v>
      </c>
      <c r="F1115">
        <v>220</v>
      </c>
      <c r="G1115">
        <v>1823</v>
      </c>
      <c r="H1115" t="s">
        <v>1448</v>
      </c>
    </row>
    <row r="1116" spans="1:8">
      <c r="A1116" t="s">
        <v>1845</v>
      </c>
      <c r="B1116" t="s">
        <v>503</v>
      </c>
      <c r="C1116">
        <v>501</v>
      </c>
      <c r="D1116" t="s">
        <v>1</v>
      </c>
      <c r="E1116">
        <v>232</v>
      </c>
      <c r="F1116">
        <v>353</v>
      </c>
      <c r="G1116">
        <v>1823</v>
      </c>
      <c r="H1116" t="s">
        <v>1448</v>
      </c>
    </row>
    <row r="1117" spans="1:8">
      <c r="A1117" t="s">
        <v>1845</v>
      </c>
      <c r="B1117" t="s">
        <v>503</v>
      </c>
      <c r="C1117">
        <v>501</v>
      </c>
      <c r="D1117" t="s">
        <v>4</v>
      </c>
      <c r="E1117">
        <v>371</v>
      </c>
      <c r="F1117">
        <v>499</v>
      </c>
      <c r="G1117">
        <v>11311</v>
      </c>
      <c r="H1117" t="s">
        <v>1452</v>
      </c>
    </row>
    <row r="1118" spans="1:8">
      <c r="A1118" t="s">
        <v>1846</v>
      </c>
      <c r="B1118" t="s">
        <v>504</v>
      </c>
      <c r="C1118">
        <v>521</v>
      </c>
      <c r="D1118" t="s">
        <v>1</v>
      </c>
      <c r="E1118">
        <v>99</v>
      </c>
      <c r="F1118">
        <v>218</v>
      </c>
      <c r="G1118">
        <v>1823</v>
      </c>
      <c r="H1118" t="s">
        <v>1448</v>
      </c>
    </row>
    <row r="1119" spans="1:8">
      <c r="A1119" t="s">
        <v>1846</v>
      </c>
      <c r="B1119" t="s">
        <v>504</v>
      </c>
      <c r="C1119">
        <v>521</v>
      </c>
      <c r="D1119" t="s">
        <v>1</v>
      </c>
      <c r="E1119">
        <v>235</v>
      </c>
      <c r="F1119">
        <v>352</v>
      </c>
      <c r="G1119">
        <v>1823</v>
      </c>
      <c r="H1119" t="s">
        <v>1448</v>
      </c>
    </row>
    <row r="1120" spans="1:8">
      <c r="A1120" t="s">
        <v>1846</v>
      </c>
      <c r="B1120" t="s">
        <v>504</v>
      </c>
      <c r="C1120">
        <v>521</v>
      </c>
      <c r="D1120" t="s">
        <v>4</v>
      </c>
      <c r="E1120">
        <v>395</v>
      </c>
      <c r="F1120">
        <v>519</v>
      </c>
      <c r="G1120">
        <v>11311</v>
      </c>
      <c r="H1120" t="s">
        <v>1452</v>
      </c>
    </row>
    <row r="1121" spans="1:8">
      <c r="A1121" t="s">
        <v>1847</v>
      </c>
      <c r="B1121" t="s">
        <v>505</v>
      </c>
      <c r="C1121">
        <v>557</v>
      </c>
      <c r="D1121" t="s">
        <v>1</v>
      </c>
      <c r="E1121">
        <v>286</v>
      </c>
      <c r="F1121">
        <v>403</v>
      </c>
      <c r="G1121">
        <v>1823</v>
      </c>
      <c r="H1121" t="s">
        <v>1448</v>
      </c>
    </row>
    <row r="1122" spans="1:8">
      <c r="A1122" t="s">
        <v>1847</v>
      </c>
      <c r="B1122" t="s">
        <v>505</v>
      </c>
      <c r="C1122">
        <v>557</v>
      </c>
      <c r="D1122" t="s">
        <v>38</v>
      </c>
      <c r="E1122">
        <v>1</v>
      </c>
      <c r="F1122">
        <v>95</v>
      </c>
      <c r="G1122">
        <v>2</v>
      </c>
      <c r="H1122" t="s">
        <v>38</v>
      </c>
    </row>
    <row r="1123" spans="1:8">
      <c r="A1123" t="s">
        <v>1847</v>
      </c>
      <c r="B1123" t="s">
        <v>505</v>
      </c>
      <c r="C1123">
        <v>557</v>
      </c>
      <c r="D1123" t="s">
        <v>4</v>
      </c>
      <c r="E1123">
        <v>423</v>
      </c>
      <c r="F1123">
        <v>555</v>
      </c>
      <c r="G1123">
        <v>11311</v>
      </c>
      <c r="H1123" t="s">
        <v>1452</v>
      </c>
    </row>
    <row r="1124" spans="1:8">
      <c r="A1124" t="s">
        <v>1848</v>
      </c>
      <c r="B1124" t="s">
        <v>506</v>
      </c>
      <c r="C1124">
        <v>447</v>
      </c>
      <c r="D1124" t="s">
        <v>1</v>
      </c>
      <c r="E1124">
        <v>73</v>
      </c>
      <c r="F1124">
        <v>189</v>
      </c>
      <c r="G1124">
        <v>1823</v>
      </c>
      <c r="H1124" t="s">
        <v>1448</v>
      </c>
    </row>
    <row r="1125" spans="1:8">
      <c r="A1125" t="s">
        <v>1848</v>
      </c>
      <c r="B1125" t="s">
        <v>506</v>
      </c>
      <c r="C1125">
        <v>447</v>
      </c>
      <c r="D1125" t="s">
        <v>2</v>
      </c>
      <c r="E1125">
        <v>226</v>
      </c>
      <c r="F1125">
        <v>357</v>
      </c>
      <c r="G1125">
        <v>1141</v>
      </c>
      <c r="H1125" t="s">
        <v>1449</v>
      </c>
    </row>
    <row r="1126" spans="1:8">
      <c r="A1126" t="s">
        <v>1849</v>
      </c>
      <c r="B1126" t="s">
        <v>507</v>
      </c>
      <c r="C1126">
        <v>459</v>
      </c>
      <c r="D1126" t="s">
        <v>1</v>
      </c>
      <c r="E1126">
        <v>72</v>
      </c>
      <c r="F1126">
        <v>187</v>
      </c>
      <c r="G1126">
        <v>1823</v>
      </c>
      <c r="H1126" t="s">
        <v>1448</v>
      </c>
    </row>
    <row r="1127" spans="1:8">
      <c r="A1127" t="s">
        <v>1849</v>
      </c>
      <c r="B1127" t="s">
        <v>507</v>
      </c>
      <c r="C1127">
        <v>459</v>
      </c>
      <c r="D1127" t="s">
        <v>1</v>
      </c>
      <c r="E1127">
        <v>197</v>
      </c>
      <c r="F1127">
        <v>313</v>
      </c>
      <c r="G1127">
        <v>1823</v>
      </c>
      <c r="H1127" t="s">
        <v>1448</v>
      </c>
    </row>
    <row r="1128" spans="1:8">
      <c r="A1128" t="s">
        <v>1849</v>
      </c>
      <c r="B1128" t="s">
        <v>507</v>
      </c>
      <c r="C1128">
        <v>459</v>
      </c>
      <c r="D1128" t="s">
        <v>4</v>
      </c>
      <c r="E1128">
        <v>333</v>
      </c>
      <c r="F1128">
        <v>457</v>
      </c>
      <c r="G1128">
        <v>11311</v>
      </c>
      <c r="H1128" t="s">
        <v>1452</v>
      </c>
    </row>
    <row r="1129" spans="1:8">
      <c r="A1129" t="s">
        <v>1850</v>
      </c>
      <c r="B1129" t="s">
        <v>508</v>
      </c>
      <c r="C1129">
        <v>459</v>
      </c>
      <c r="D1129" t="s">
        <v>1</v>
      </c>
      <c r="E1129">
        <v>73</v>
      </c>
      <c r="F1129">
        <v>189</v>
      </c>
      <c r="G1129">
        <v>1823</v>
      </c>
      <c r="H1129" t="s">
        <v>1448</v>
      </c>
    </row>
    <row r="1130" spans="1:8">
      <c r="A1130" t="s">
        <v>1850</v>
      </c>
      <c r="B1130" t="s">
        <v>508</v>
      </c>
      <c r="C1130">
        <v>459</v>
      </c>
      <c r="D1130" t="s">
        <v>1</v>
      </c>
      <c r="E1130">
        <v>199</v>
      </c>
      <c r="F1130">
        <v>315</v>
      </c>
      <c r="G1130">
        <v>1823</v>
      </c>
      <c r="H1130" t="s">
        <v>1448</v>
      </c>
    </row>
    <row r="1131" spans="1:8">
      <c r="A1131" t="s">
        <v>1850</v>
      </c>
      <c r="B1131" t="s">
        <v>508</v>
      </c>
      <c r="C1131">
        <v>459</v>
      </c>
      <c r="D1131" t="s">
        <v>4</v>
      </c>
      <c r="E1131">
        <v>334</v>
      </c>
      <c r="F1131">
        <v>458</v>
      </c>
      <c r="G1131">
        <v>11311</v>
      </c>
      <c r="H1131" t="s">
        <v>1452</v>
      </c>
    </row>
    <row r="1132" spans="1:8">
      <c r="A1132" t="s">
        <v>1851</v>
      </c>
      <c r="B1132" t="s">
        <v>509</v>
      </c>
      <c r="C1132">
        <v>496</v>
      </c>
      <c r="D1132" t="s">
        <v>1</v>
      </c>
      <c r="E1132">
        <v>88</v>
      </c>
      <c r="F1132">
        <v>208</v>
      </c>
      <c r="G1132">
        <v>1823</v>
      </c>
      <c r="H1132" t="s">
        <v>1448</v>
      </c>
    </row>
    <row r="1133" spans="1:8">
      <c r="A1133" t="s">
        <v>1851</v>
      </c>
      <c r="B1133" t="s">
        <v>509</v>
      </c>
      <c r="C1133">
        <v>496</v>
      </c>
      <c r="D1133" t="s">
        <v>2</v>
      </c>
      <c r="E1133">
        <v>247</v>
      </c>
      <c r="F1133">
        <v>378</v>
      </c>
      <c r="G1133">
        <v>1141</v>
      </c>
      <c r="H1133" t="s">
        <v>1449</v>
      </c>
    </row>
    <row r="1134" spans="1:8">
      <c r="A1134" t="s">
        <v>1852</v>
      </c>
      <c r="B1134" t="s">
        <v>510</v>
      </c>
      <c r="C1134">
        <v>513</v>
      </c>
      <c r="D1134" t="s">
        <v>1</v>
      </c>
      <c r="E1134">
        <v>115</v>
      </c>
      <c r="F1134">
        <v>224</v>
      </c>
      <c r="G1134">
        <v>1823</v>
      </c>
      <c r="H1134" t="s">
        <v>1448</v>
      </c>
    </row>
    <row r="1135" spans="1:8">
      <c r="A1135" t="s">
        <v>1852</v>
      </c>
      <c r="B1135" t="s">
        <v>510</v>
      </c>
      <c r="C1135">
        <v>513</v>
      </c>
      <c r="D1135" t="s">
        <v>1</v>
      </c>
      <c r="E1135">
        <v>236</v>
      </c>
      <c r="F1135">
        <v>352</v>
      </c>
      <c r="G1135">
        <v>1823</v>
      </c>
      <c r="H1135" t="s">
        <v>1448</v>
      </c>
    </row>
    <row r="1136" spans="1:8">
      <c r="A1136" t="s">
        <v>1852</v>
      </c>
      <c r="B1136" t="s">
        <v>510</v>
      </c>
      <c r="C1136">
        <v>513</v>
      </c>
      <c r="D1136" t="s">
        <v>4</v>
      </c>
      <c r="E1136">
        <v>370</v>
      </c>
      <c r="F1136">
        <v>488</v>
      </c>
      <c r="G1136">
        <v>11311</v>
      </c>
      <c r="H1136" t="s">
        <v>1452</v>
      </c>
    </row>
    <row r="1137" spans="1:8">
      <c r="A1137" t="s">
        <v>1853</v>
      </c>
      <c r="B1137" t="s">
        <v>511</v>
      </c>
      <c r="C1137">
        <v>553</v>
      </c>
      <c r="D1137" t="s">
        <v>1</v>
      </c>
      <c r="E1137">
        <v>102</v>
      </c>
      <c r="F1137">
        <v>199</v>
      </c>
      <c r="G1137">
        <v>1823</v>
      </c>
      <c r="H1137" t="s">
        <v>1448</v>
      </c>
    </row>
    <row r="1138" spans="1:8">
      <c r="A1138" t="s">
        <v>1853</v>
      </c>
      <c r="B1138" t="s">
        <v>511</v>
      </c>
      <c r="C1138">
        <v>553</v>
      </c>
      <c r="D1138" t="s">
        <v>1</v>
      </c>
      <c r="E1138">
        <v>209</v>
      </c>
      <c r="F1138">
        <v>326</v>
      </c>
      <c r="G1138">
        <v>1823</v>
      </c>
      <c r="H1138" t="s">
        <v>1448</v>
      </c>
    </row>
    <row r="1139" spans="1:8">
      <c r="A1139" t="s">
        <v>1853</v>
      </c>
      <c r="B1139" t="s">
        <v>511</v>
      </c>
      <c r="C1139">
        <v>553</v>
      </c>
      <c r="D1139" t="s">
        <v>4</v>
      </c>
      <c r="E1139">
        <v>344</v>
      </c>
      <c r="F1139">
        <v>468</v>
      </c>
      <c r="G1139">
        <v>11311</v>
      </c>
      <c r="H1139" t="s">
        <v>1452</v>
      </c>
    </row>
    <row r="1140" spans="1:8">
      <c r="A1140" t="s">
        <v>1854</v>
      </c>
      <c r="B1140" t="s">
        <v>512</v>
      </c>
      <c r="C1140">
        <v>461</v>
      </c>
      <c r="D1140" t="s">
        <v>1</v>
      </c>
      <c r="E1140">
        <v>79</v>
      </c>
      <c r="F1140">
        <v>193</v>
      </c>
      <c r="G1140">
        <v>1823</v>
      </c>
      <c r="H1140" t="s">
        <v>1448</v>
      </c>
    </row>
    <row r="1141" spans="1:8">
      <c r="A1141" t="s">
        <v>1854</v>
      </c>
      <c r="B1141" t="s">
        <v>512</v>
      </c>
      <c r="C1141">
        <v>461</v>
      </c>
      <c r="D1141" t="s">
        <v>1</v>
      </c>
      <c r="E1141">
        <v>205</v>
      </c>
      <c r="F1141">
        <v>322</v>
      </c>
      <c r="G1141">
        <v>1823</v>
      </c>
      <c r="H1141" t="s">
        <v>1448</v>
      </c>
    </row>
    <row r="1142" spans="1:8">
      <c r="A1142" t="s">
        <v>1854</v>
      </c>
      <c r="B1142" t="s">
        <v>512</v>
      </c>
      <c r="C1142">
        <v>461</v>
      </c>
      <c r="D1142" t="s">
        <v>4</v>
      </c>
      <c r="E1142">
        <v>340</v>
      </c>
      <c r="F1142">
        <v>459</v>
      </c>
      <c r="G1142">
        <v>11311</v>
      </c>
      <c r="H1142" t="s">
        <v>1452</v>
      </c>
    </row>
    <row r="1143" spans="1:8">
      <c r="A1143" t="s">
        <v>1855</v>
      </c>
      <c r="B1143" t="s">
        <v>513</v>
      </c>
      <c r="C1143">
        <v>511</v>
      </c>
      <c r="D1143" t="s">
        <v>0</v>
      </c>
      <c r="E1143">
        <v>390</v>
      </c>
      <c r="F1143">
        <v>467</v>
      </c>
      <c r="G1143">
        <v>4313</v>
      </c>
      <c r="H1143" t="s">
        <v>1447</v>
      </c>
    </row>
    <row r="1144" spans="1:8">
      <c r="A1144" t="s">
        <v>1855</v>
      </c>
      <c r="B1144" t="s">
        <v>513</v>
      </c>
      <c r="C1144">
        <v>511</v>
      </c>
      <c r="D1144" t="s">
        <v>1</v>
      </c>
      <c r="E1144">
        <v>100</v>
      </c>
      <c r="F1144">
        <v>215</v>
      </c>
      <c r="G1144">
        <v>1823</v>
      </c>
      <c r="H1144" t="s">
        <v>1448</v>
      </c>
    </row>
    <row r="1145" spans="1:8">
      <c r="A1145" t="s">
        <v>1855</v>
      </c>
      <c r="B1145" t="s">
        <v>513</v>
      </c>
      <c r="C1145">
        <v>511</v>
      </c>
      <c r="D1145" t="s">
        <v>16</v>
      </c>
      <c r="E1145">
        <v>1</v>
      </c>
      <c r="F1145">
        <v>99</v>
      </c>
      <c r="G1145">
        <v>4</v>
      </c>
      <c r="H1145" t="s">
        <v>16</v>
      </c>
    </row>
    <row r="1146" spans="1:8">
      <c r="A1146" t="s">
        <v>1855</v>
      </c>
      <c r="B1146" t="s">
        <v>513</v>
      </c>
      <c r="C1146">
        <v>511</v>
      </c>
      <c r="D1146" t="s">
        <v>2</v>
      </c>
      <c r="E1146">
        <v>251</v>
      </c>
      <c r="F1146">
        <v>382</v>
      </c>
      <c r="G1146">
        <v>1141</v>
      </c>
      <c r="H1146" t="s">
        <v>1449</v>
      </c>
    </row>
    <row r="1147" spans="1:8">
      <c r="A1147" t="s">
        <v>1856</v>
      </c>
      <c r="B1147" t="s">
        <v>514</v>
      </c>
      <c r="C1147">
        <v>465</v>
      </c>
      <c r="D1147" t="s">
        <v>1</v>
      </c>
      <c r="E1147">
        <v>76</v>
      </c>
      <c r="F1147">
        <v>190</v>
      </c>
      <c r="G1147">
        <v>1823</v>
      </c>
      <c r="H1147" t="s">
        <v>1448</v>
      </c>
    </row>
    <row r="1148" spans="1:8">
      <c r="A1148" t="s">
        <v>1856</v>
      </c>
      <c r="B1148" t="s">
        <v>514</v>
      </c>
      <c r="C1148">
        <v>465</v>
      </c>
      <c r="D1148" t="s">
        <v>1</v>
      </c>
      <c r="E1148">
        <v>202</v>
      </c>
      <c r="F1148">
        <v>319</v>
      </c>
      <c r="G1148">
        <v>1823</v>
      </c>
      <c r="H1148" t="s">
        <v>1448</v>
      </c>
    </row>
    <row r="1149" spans="1:8">
      <c r="A1149" t="s">
        <v>1856</v>
      </c>
      <c r="B1149" t="s">
        <v>514</v>
      </c>
      <c r="C1149">
        <v>465</v>
      </c>
      <c r="D1149" t="s">
        <v>4</v>
      </c>
      <c r="E1149">
        <v>337</v>
      </c>
      <c r="F1149">
        <v>456</v>
      </c>
      <c r="G1149">
        <v>11311</v>
      </c>
      <c r="H1149" t="s">
        <v>1452</v>
      </c>
    </row>
    <row r="1150" spans="1:8">
      <c r="A1150" t="s">
        <v>1857</v>
      </c>
      <c r="B1150" t="s">
        <v>515</v>
      </c>
      <c r="C1150">
        <v>514</v>
      </c>
      <c r="D1150" t="s">
        <v>1</v>
      </c>
      <c r="E1150">
        <v>134</v>
      </c>
      <c r="F1150">
        <v>246</v>
      </c>
      <c r="G1150">
        <v>1823</v>
      </c>
      <c r="H1150" t="s">
        <v>1448</v>
      </c>
    </row>
    <row r="1151" spans="1:8">
      <c r="A1151" t="s">
        <v>1857</v>
      </c>
      <c r="B1151" t="s">
        <v>515</v>
      </c>
      <c r="C1151">
        <v>514</v>
      </c>
      <c r="D1151" t="s">
        <v>1</v>
      </c>
      <c r="E1151">
        <v>259</v>
      </c>
      <c r="F1151">
        <v>374</v>
      </c>
      <c r="G1151">
        <v>1823</v>
      </c>
      <c r="H1151" t="s">
        <v>1448</v>
      </c>
    </row>
    <row r="1152" spans="1:8">
      <c r="A1152" t="s">
        <v>1857</v>
      </c>
      <c r="B1152" t="s">
        <v>515</v>
      </c>
      <c r="C1152">
        <v>514</v>
      </c>
      <c r="D1152" t="s">
        <v>25</v>
      </c>
      <c r="E1152">
        <v>1</v>
      </c>
      <c r="F1152">
        <v>89</v>
      </c>
      <c r="G1152">
        <v>2</v>
      </c>
      <c r="H1152" t="s">
        <v>25</v>
      </c>
    </row>
    <row r="1153" spans="1:8">
      <c r="A1153" t="s">
        <v>1857</v>
      </c>
      <c r="B1153" t="s">
        <v>515</v>
      </c>
      <c r="C1153">
        <v>514</v>
      </c>
      <c r="D1153" t="s">
        <v>26</v>
      </c>
      <c r="E1153">
        <v>91</v>
      </c>
      <c r="F1153">
        <v>133</v>
      </c>
      <c r="G1153">
        <v>2</v>
      </c>
      <c r="H1153" t="s">
        <v>26</v>
      </c>
    </row>
    <row r="1154" spans="1:8">
      <c r="A1154" t="s">
        <v>1857</v>
      </c>
      <c r="B1154" t="s">
        <v>515</v>
      </c>
      <c r="C1154">
        <v>514</v>
      </c>
      <c r="D1154" t="s">
        <v>4</v>
      </c>
      <c r="E1154">
        <v>393</v>
      </c>
      <c r="F1154">
        <v>512</v>
      </c>
      <c r="G1154">
        <v>11311</v>
      </c>
      <c r="H1154" t="s">
        <v>1452</v>
      </c>
    </row>
    <row r="1155" spans="1:8">
      <c r="A1155" t="s">
        <v>1858</v>
      </c>
      <c r="B1155" t="s">
        <v>516</v>
      </c>
      <c r="C1155">
        <v>463</v>
      </c>
      <c r="D1155" t="s">
        <v>1</v>
      </c>
      <c r="E1155">
        <v>80</v>
      </c>
      <c r="F1155">
        <v>194</v>
      </c>
      <c r="G1155">
        <v>1823</v>
      </c>
      <c r="H1155" t="s">
        <v>1448</v>
      </c>
    </row>
    <row r="1156" spans="1:8">
      <c r="A1156" t="s">
        <v>1858</v>
      </c>
      <c r="B1156" t="s">
        <v>516</v>
      </c>
      <c r="C1156">
        <v>463</v>
      </c>
      <c r="D1156" t="s">
        <v>1</v>
      </c>
      <c r="E1156">
        <v>206</v>
      </c>
      <c r="F1156">
        <v>323</v>
      </c>
      <c r="G1156">
        <v>1823</v>
      </c>
      <c r="H1156" t="s">
        <v>1448</v>
      </c>
    </row>
    <row r="1157" spans="1:8">
      <c r="A1157" t="s">
        <v>1858</v>
      </c>
      <c r="B1157" t="s">
        <v>516</v>
      </c>
      <c r="C1157">
        <v>463</v>
      </c>
      <c r="D1157" t="s">
        <v>4</v>
      </c>
      <c r="E1157">
        <v>341</v>
      </c>
      <c r="F1157">
        <v>460</v>
      </c>
      <c r="G1157">
        <v>11311</v>
      </c>
      <c r="H1157" t="s">
        <v>1452</v>
      </c>
    </row>
    <row r="1158" spans="1:8">
      <c r="A1158" t="s">
        <v>1859</v>
      </c>
      <c r="B1158" t="s">
        <v>517</v>
      </c>
      <c r="C1158">
        <v>421</v>
      </c>
      <c r="D1158" t="s">
        <v>1</v>
      </c>
      <c r="E1158">
        <v>39</v>
      </c>
      <c r="F1158">
        <v>156</v>
      </c>
      <c r="G1158">
        <v>1823</v>
      </c>
      <c r="H1158" t="s">
        <v>1448</v>
      </c>
    </row>
    <row r="1159" spans="1:8">
      <c r="A1159" t="s">
        <v>1859</v>
      </c>
      <c r="B1159" t="s">
        <v>517</v>
      </c>
      <c r="C1159">
        <v>421</v>
      </c>
      <c r="D1159" t="s">
        <v>1</v>
      </c>
      <c r="E1159">
        <v>168</v>
      </c>
      <c r="F1159">
        <v>280</v>
      </c>
      <c r="G1159">
        <v>1823</v>
      </c>
      <c r="H1159" t="s">
        <v>1448</v>
      </c>
    </row>
    <row r="1160" spans="1:8">
      <c r="A1160" t="s">
        <v>1859</v>
      </c>
      <c r="B1160" t="s">
        <v>517</v>
      </c>
      <c r="C1160">
        <v>421</v>
      </c>
      <c r="D1160" t="s">
        <v>4</v>
      </c>
      <c r="E1160">
        <v>298</v>
      </c>
      <c r="F1160">
        <v>419</v>
      </c>
      <c r="G1160">
        <v>11311</v>
      </c>
      <c r="H1160" t="s">
        <v>1452</v>
      </c>
    </row>
    <row r="1161" spans="1:8">
      <c r="A1161" t="s">
        <v>1860</v>
      </c>
      <c r="B1161" t="s">
        <v>518</v>
      </c>
      <c r="C1161">
        <v>542</v>
      </c>
      <c r="D1161" t="s">
        <v>1</v>
      </c>
      <c r="E1161">
        <v>65</v>
      </c>
      <c r="F1161">
        <v>172</v>
      </c>
      <c r="G1161">
        <v>1823</v>
      </c>
      <c r="H1161" t="s">
        <v>1448</v>
      </c>
    </row>
    <row r="1162" spans="1:8">
      <c r="A1162" t="s">
        <v>1860</v>
      </c>
      <c r="B1162" t="s">
        <v>518</v>
      </c>
      <c r="C1162">
        <v>542</v>
      </c>
      <c r="D1162" t="s">
        <v>1</v>
      </c>
      <c r="E1162">
        <v>187</v>
      </c>
      <c r="F1162">
        <v>304</v>
      </c>
      <c r="G1162">
        <v>1823</v>
      </c>
      <c r="H1162" t="s">
        <v>1448</v>
      </c>
    </row>
    <row r="1163" spans="1:8">
      <c r="A1163" t="s">
        <v>1860</v>
      </c>
      <c r="B1163" t="s">
        <v>518</v>
      </c>
      <c r="C1163">
        <v>542</v>
      </c>
      <c r="D1163" t="s">
        <v>2</v>
      </c>
      <c r="E1163">
        <v>338</v>
      </c>
      <c r="F1163">
        <v>469</v>
      </c>
      <c r="G1163">
        <v>1141</v>
      </c>
      <c r="H1163" t="s">
        <v>1449</v>
      </c>
    </row>
    <row r="1164" spans="1:8">
      <c r="A1164" t="s">
        <v>1861</v>
      </c>
      <c r="B1164" t="s">
        <v>519</v>
      </c>
      <c r="C1164">
        <v>606</v>
      </c>
      <c r="D1164" t="s">
        <v>1</v>
      </c>
      <c r="E1164">
        <v>241</v>
      </c>
      <c r="F1164">
        <v>360</v>
      </c>
      <c r="G1164">
        <v>1823</v>
      </c>
      <c r="H1164" t="s">
        <v>1448</v>
      </c>
    </row>
    <row r="1165" spans="1:8">
      <c r="A1165" t="s">
        <v>1861</v>
      </c>
      <c r="B1165" t="s">
        <v>519</v>
      </c>
      <c r="C1165">
        <v>606</v>
      </c>
      <c r="D1165" t="s">
        <v>2</v>
      </c>
      <c r="E1165">
        <v>398</v>
      </c>
      <c r="F1165">
        <v>529</v>
      </c>
      <c r="G1165">
        <v>1141</v>
      </c>
      <c r="H1165" t="s">
        <v>1449</v>
      </c>
    </row>
    <row r="1166" spans="1:8">
      <c r="A1166" t="s">
        <v>1862</v>
      </c>
      <c r="B1166" t="s">
        <v>520</v>
      </c>
      <c r="C1166">
        <v>404</v>
      </c>
      <c r="D1166" t="s">
        <v>1</v>
      </c>
      <c r="E1166">
        <v>128</v>
      </c>
      <c r="F1166">
        <v>245</v>
      </c>
      <c r="G1166">
        <v>1823</v>
      </c>
      <c r="H1166" t="s">
        <v>1448</v>
      </c>
    </row>
    <row r="1167" spans="1:8">
      <c r="A1167" t="s">
        <v>1862</v>
      </c>
      <c r="B1167" t="s">
        <v>520</v>
      </c>
      <c r="C1167">
        <v>404</v>
      </c>
      <c r="D1167" t="s">
        <v>39</v>
      </c>
      <c r="E1167">
        <v>1</v>
      </c>
      <c r="F1167">
        <v>69</v>
      </c>
      <c r="G1167">
        <v>11</v>
      </c>
      <c r="H1167" t="s">
        <v>39</v>
      </c>
    </row>
    <row r="1168" spans="1:8">
      <c r="A1168" t="s">
        <v>1862</v>
      </c>
      <c r="B1168" t="s">
        <v>520</v>
      </c>
      <c r="C1168">
        <v>404</v>
      </c>
      <c r="D1168" t="s">
        <v>4</v>
      </c>
      <c r="E1168">
        <v>271</v>
      </c>
      <c r="F1168">
        <v>401</v>
      </c>
      <c r="G1168">
        <v>11311</v>
      </c>
      <c r="H1168" t="s">
        <v>1452</v>
      </c>
    </row>
    <row r="1169" spans="1:8">
      <c r="A1169" t="s">
        <v>1863</v>
      </c>
      <c r="B1169" t="s">
        <v>521</v>
      </c>
      <c r="C1169">
        <v>402</v>
      </c>
      <c r="D1169" t="s">
        <v>1</v>
      </c>
      <c r="E1169">
        <v>126</v>
      </c>
      <c r="F1169">
        <v>243</v>
      </c>
      <c r="G1169">
        <v>1823</v>
      </c>
      <c r="H1169" t="s">
        <v>1448</v>
      </c>
    </row>
    <row r="1170" spans="1:8">
      <c r="A1170" t="s">
        <v>1863</v>
      </c>
      <c r="B1170" t="s">
        <v>521</v>
      </c>
      <c r="C1170">
        <v>402</v>
      </c>
      <c r="D1170" t="s">
        <v>4</v>
      </c>
      <c r="E1170">
        <v>269</v>
      </c>
      <c r="F1170">
        <v>400</v>
      </c>
      <c r="G1170">
        <v>11311</v>
      </c>
      <c r="H1170" t="s">
        <v>1452</v>
      </c>
    </row>
    <row r="1171" spans="1:8">
      <c r="A1171" t="s">
        <v>1864</v>
      </c>
      <c r="B1171" t="s">
        <v>522</v>
      </c>
      <c r="C1171">
        <v>480</v>
      </c>
      <c r="D1171" t="s">
        <v>1</v>
      </c>
      <c r="E1171">
        <v>73</v>
      </c>
      <c r="F1171">
        <v>186</v>
      </c>
      <c r="G1171">
        <v>1823</v>
      </c>
      <c r="H1171" t="s">
        <v>1448</v>
      </c>
    </row>
    <row r="1172" spans="1:8">
      <c r="A1172" t="s">
        <v>1864</v>
      </c>
      <c r="B1172" t="s">
        <v>522</v>
      </c>
      <c r="C1172">
        <v>480</v>
      </c>
      <c r="D1172" t="s">
        <v>1</v>
      </c>
      <c r="E1172">
        <v>198</v>
      </c>
      <c r="F1172">
        <v>315</v>
      </c>
      <c r="G1172">
        <v>1823</v>
      </c>
      <c r="H1172" t="s">
        <v>1448</v>
      </c>
    </row>
    <row r="1173" spans="1:8">
      <c r="A1173" t="s">
        <v>1864</v>
      </c>
      <c r="B1173" t="s">
        <v>522</v>
      </c>
      <c r="C1173">
        <v>480</v>
      </c>
      <c r="D1173" t="s">
        <v>4</v>
      </c>
      <c r="E1173">
        <v>333</v>
      </c>
      <c r="F1173">
        <v>451</v>
      </c>
      <c r="G1173">
        <v>11311</v>
      </c>
      <c r="H1173" t="s">
        <v>1452</v>
      </c>
    </row>
    <row r="1174" spans="1:8">
      <c r="A1174" t="s">
        <v>1865</v>
      </c>
      <c r="B1174" t="s">
        <v>523</v>
      </c>
      <c r="C1174">
        <v>545</v>
      </c>
      <c r="D1174" t="s">
        <v>0</v>
      </c>
      <c r="E1174">
        <v>381</v>
      </c>
      <c r="F1174">
        <v>456</v>
      </c>
      <c r="G1174">
        <v>4313</v>
      </c>
      <c r="H1174" t="s">
        <v>1447</v>
      </c>
    </row>
    <row r="1175" spans="1:8">
      <c r="A1175" t="s">
        <v>1865</v>
      </c>
      <c r="B1175" t="s">
        <v>523</v>
      </c>
      <c r="C1175">
        <v>545</v>
      </c>
      <c r="D1175" t="s">
        <v>1</v>
      </c>
      <c r="E1175">
        <v>86</v>
      </c>
      <c r="F1175">
        <v>202</v>
      </c>
      <c r="G1175">
        <v>1823</v>
      </c>
      <c r="H1175" t="s">
        <v>1448</v>
      </c>
    </row>
    <row r="1176" spans="1:8">
      <c r="A1176" t="s">
        <v>1865</v>
      </c>
      <c r="B1176" t="s">
        <v>523</v>
      </c>
      <c r="C1176">
        <v>545</v>
      </c>
      <c r="D1176" t="s">
        <v>40</v>
      </c>
      <c r="E1176">
        <v>502</v>
      </c>
      <c r="F1176">
        <v>543</v>
      </c>
      <c r="G1176">
        <v>46</v>
      </c>
      <c r="H1176" t="s">
        <v>40</v>
      </c>
    </row>
    <row r="1177" spans="1:8">
      <c r="A1177" t="s">
        <v>1865</v>
      </c>
      <c r="B1177" t="s">
        <v>523</v>
      </c>
      <c r="C1177">
        <v>545</v>
      </c>
      <c r="D1177" t="s">
        <v>41</v>
      </c>
      <c r="E1177">
        <v>1</v>
      </c>
      <c r="F1177">
        <v>49</v>
      </c>
      <c r="G1177">
        <v>3</v>
      </c>
      <c r="H1177" t="s">
        <v>41</v>
      </c>
    </row>
    <row r="1178" spans="1:8">
      <c r="A1178" t="s">
        <v>1865</v>
      </c>
      <c r="B1178" t="s">
        <v>523</v>
      </c>
      <c r="C1178">
        <v>545</v>
      </c>
      <c r="D1178" t="s">
        <v>2</v>
      </c>
      <c r="E1178">
        <v>240</v>
      </c>
      <c r="F1178">
        <v>371</v>
      </c>
      <c r="G1178">
        <v>1141</v>
      </c>
      <c r="H1178" t="s">
        <v>1449</v>
      </c>
    </row>
    <row r="1179" spans="1:8">
      <c r="A1179" t="s">
        <v>1866</v>
      </c>
      <c r="B1179" t="s">
        <v>524</v>
      </c>
      <c r="C1179">
        <v>772</v>
      </c>
      <c r="D1179" t="s">
        <v>1</v>
      </c>
      <c r="E1179">
        <v>392</v>
      </c>
      <c r="F1179">
        <v>513</v>
      </c>
      <c r="G1179">
        <v>1823</v>
      </c>
      <c r="H1179" t="s">
        <v>1448</v>
      </c>
    </row>
    <row r="1180" spans="1:8">
      <c r="A1180" t="s">
        <v>1866</v>
      </c>
      <c r="B1180" t="s">
        <v>524</v>
      </c>
      <c r="C1180">
        <v>772</v>
      </c>
      <c r="D1180" t="s">
        <v>42</v>
      </c>
      <c r="E1180">
        <v>61</v>
      </c>
      <c r="F1180">
        <v>299</v>
      </c>
      <c r="G1180">
        <v>179</v>
      </c>
      <c r="H1180" t="s">
        <v>42</v>
      </c>
    </row>
    <row r="1181" spans="1:8">
      <c r="A1181" t="s">
        <v>1866</v>
      </c>
      <c r="B1181" t="s">
        <v>524</v>
      </c>
      <c r="C1181">
        <v>772</v>
      </c>
      <c r="D1181" t="s">
        <v>43</v>
      </c>
      <c r="E1181">
        <v>1</v>
      </c>
      <c r="F1181">
        <v>59</v>
      </c>
      <c r="G1181">
        <v>1</v>
      </c>
      <c r="H1181" t="s">
        <v>43</v>
      </c>
    </row>
    <row r="1182" spans="1:8">
      <c r="A1182" t="s">
        <v>1866</v>
      </c>
      <c r="B1182" t="s">
        <v>524</v>
      </c>
      <c r="C1182">
        <v>772</v>
      </c>
      <c r="D1182" t="s">
        <v>2</v>
      </c>
      <c r="E1182">
        <v>550</v>
      </c>
      <c r="F1182">
        <v>681</v>
      </c>
      <c r="G1182">
        <v>1141</v>
      </c>
      <c r="H1182" t="s">
        <v>1449</v>
      </c>
    </row>
    <row r="1183" spans="1:8">
      <c r="A1183" t="s">
        <v>1867</v>
      </c>
      <c r="B1183" t="s">
        <v>525</v>
      </c>
      <c r="C1183">
        <v>531</v>
      </c>
      <c r="D1183" t="s">
        <v>1</v>
      </c>
      <c r="E1183">
        <v>117</v>
      </c>
      <c r="F1183">
        <v>226</v>
      </c>
      <c r="G1183">
        <v>1823</v>
      </c>
      <c r="H1183" t="s">
        <v>1448</v>
      </c>
    </row>
    <row r="1184" spans="1:8">
      <c r="A1184" t="s">
        <v>1867</v>
      </c>
      <c r="B1184" t="s">
        <v>525</v>
      </c>
      <c r="C1184">
        <v>531</v>
      </c>
      <c r="D1184" t="s">
        <v>29</v>
      </c>
      <c r="E1184">
        <v>1</v>
      </c>
      <c r="F1184">
        <v>116</v>
      </c>
      <c r="G1184">
        <v>10</v>
      </c>
      <c r="H1184" t="s">
        <v>29</v>
      </c>
    </row>
    <row r="1185" spans="1:8">
      <c r="A1185" t="s">
        <v>1867</v>
      </c>
      <c r="B1185" t="s">
        <v>525</v>
      </c>
      <c r="C1185">
        <v>531</v>
      </c>
      <c r="D1185" t="s">
        <v>4</v>
      </c>
      <c r="E1185">
        <v>391</v>
      </c>
      <c r="F1185">
        <v>529</v>
      </c>
      <c r="G1185">
        <v>11311</v>
      </c>
      <c r="H1185" t="s">
        <v>1452</v>
      </c>
    </row>
    <row r="1186" spans="1:8">
      <c r="A1186" t="s">
        <v>1868</v>
      </c>
      <c r="B1186" t="s">
        <v>526</v>
      </c>
      <c r="C1186">
        <v>140</v>
      </c>
      <c r="D1186" t="s">
        <v>1</v>
      </c>
      <c r="E1186">
        <v>12</v>
      </c>
      <c r="F1186">
        <v>119</v>
      </c>
      <c r="G1186">
        <v>1823</v>
      </c>
      <c r="H1186" t="s">
        <v>1448</v>
      </c>
    </row>
    <row r="1187" spans="1:8">
      <c r="A1187" t="s">
        <v>1869</v>
      </c>
      <c r="B1187" t="s">
        <v>527</v>
      </c>
      <c r="C1187">
        <v>478</v>
      </c>
      <c r="D1187" t="s">
        <v>1</v>
      </c>
      <c r="E1187">
        <v>85</v>
      </c>
      <c r="F1187">
        <v>201</v>
      </c>
      <c r="G1187">
        <v>1823</v>
      </c>
      <c r="H1187" t="s">
        <v>1448</v>
      </c>
    </row>
    <row r="1188" spans="1:8">
      <c r="A1188" t="s">
        <v>1869</v>
      </c>
      <c r="B1188" t="s">
        <v>527</v>
      </c>
      <c r="C1188">
        <v>478</v>
      </c>
      <c r="D1188" t="s">
        <v>1</v>
      </c>
      <c r="E1188">
        <v>213</v>
      </c>
      <c r="F1188">
        <v>328</v>
      </c>
      <c r="G1188">
        <v>1823</v>
      </c>
      <c r="H1188" t="s">
        <v>1448</v>
      </c>
    </row>
    <row r="1189" spans="1:8">
      <c r="A1189" t="s">
        <v>1869</v>
      </c>
      <c r="B1189" t="s">
        <v>527</v>
      </c>
      <c r="C1189">
        <v>478</v>
      </c>
      <c r="D1189" t="s">
        <v>4</v>
      </c>
      <c r="E1189">
        <v>350</v>
      </c>
      <c r="F1189">
        <v>475</v>
      </c>
      <c r="G1189">
        <v>11311</v>
      </c>
      <c r="H1189" t="s">
        <v>1452</v>
      </c>
    </row>
    <row r="1190" spans="1:8">
      <c r="A1190" t="s">
        <v>1870</v>
      </c>
      <c r="B1190" t="s">
        <v>528</v>
      </c>
      <c r="C1190">
        <v>553</v>
      </c>
      <c r="D1190" t="s">
        <v>0</v>
      </c>
      <c r="E1190">
        <v>382</v>
      </c>
      <c r="F1190">
        <v>456</v>
      </c>
      <c r="G1190">
        <v>4313</v>
      </c>
      <c r="H1190" t="s">
        <v>1447</v>
      </c>
    </row>
    <row r="1191" spans="1:8">
      <c r="A1191" t="s">
        <v>1870</v>
      </c>
      <c r="B1191" t="s">
        <v>528</v>
      </c>
      <c r="C1191">
        <v>553</v>
      </c>
      <c r="D1191" t="s">
        <v>1</v>
      </c>
      <c r="E1191">
        <v>96</v>
      </c>
      <c r="F1191">
        <v>202</v>
      </c>
      <c r="G1191">
        <v>1823</v>
      </c>
      <c r="H1191" t="s">
        <v>1448</v>
      </c>
    </row>
    <row r="1192" spans="1:8">
      <c r="A1192" t="s">
        <v>1870</v>
      </c>
      <c r="B1192" t="s">
        <v>528</v>
      </c>
      <c r="C1192">
        <v>553</v>
      </c>
      <c r="D1192" t="s">
        <v>2</v>
      </c>
      <c r="E1192">
        <v>238</v>
      </c>
      <c r="F1192">
        <v>372</v>
      </c>
      <c r="G1192">
        <v>1141</v>
      </c>
      <c r="H1192" t="s">
        <v>1449</v>
      </c>
    </row>
    <row r="1193" spans="1:8">
      <c r="A1193" t="s">
        <v>1871</v>
      </c>
      <c r="B1193" t="s">
        <v>529</v>
      </c>
      <c r="C1193">
        <v>549</v>
      </c>
      <c r="D1193" t="s">
        <v>1</v>
      </c>
      <c r="E1193">
        <v>42</v>
      </c>
      <c r="F1193">
        <v>152</v>
      </c>
      <c r="G1193">
        <v>1823</v>
      </c>
      <c r="H1193" t="s">
        <v>1448</v>
      </c>
    </row>
    <row r="1194" spans="1:8">
      <c r="A1194" t="s">
        <v>1871</v>
      </c>
      <c r="B1194" t="s">
        <v>529</v>
      </c>
      <c r="C1194">
        <v>549</v>
      </c>
      <c r="D1194" t="s">
        <v>1</v>
      </c>
      <c r="E1194">
        <v>171</v>
      </c>
      <c r="F1194">
        <v>285</v>
      </c>
      <c r="G1194">
        <v>1823</v>
      </c>
      <c r="H1194" t="s">
        <v>1448</v>
      </c>
    </row>
    <row r="1195" spans="1:8">
      <c r="A1195" t="s">
        <v>1871</v>
      </c>
      <c r="B1195" t="s">
        <v>529</v>
      </c>
      <c r="C1195">
        <v>549</v>
      </c>
      <c r="D1195" t="s">
        <v>4</v>
      </c>
      <c r="E1195">
        <v>303</v>
      </c>
      <c r="F1195">
        <v>422</v>
      </c>
      <c r="G1195">
        <v>11311</v>
      </c>
      <c r="H1195" t="s">
        <v>1452</v>
      </c>
    </row>
    <row r="1196" spans="1:8">
      <c r="A1196" t="s">
        <v>1872</v>
      </c>
      <c r="B1196" t="s">
        <v>530</v>
      </c>
      <c r="C1196">
        <v>513</v>
      </c>
      <c r="D1196" t="s">
        <v>0</v>
      </c>
      <c r="E1196">
        <v>355</v>
      </c>
      <c r="F1196">
        <v>430</v>
      </c>
      <c r="G1196">
        <v>4313</v>
      </c>
      <c r="H1196" t="s">
        <v>1447</v>
      </c>
    </row>
    <row r="1197" spans="1:8">
      <c r="A1197" t="s">
        <v>1872</v>
      </c>
      <c r="B1197" t="s">
        <v>530</v>
      </c>
      <c r="C1197">
        <v>513</v>
      </c>
      <c r="D1197" t="s">
        <v>1</v>
      </c>
      <c r="E1197">
        <v>61</v>
      </c>
      <c r="F1197">
        <v>178</v>
      </c>
      <c r="G1197">
        <v>1823</v>
      </c>
      <c r="H1197" t="s">
        <v>1448</v>
      </c>
    </row>
    <row r="1198" spans="1:8">
      <c r="A1198" t="s">
        <v>1872</v>
      </c>
      <c r="B1198" t="s">
        <v>530</v>
      </c>
      <c r="C1198">
        <v>513</v>
      </c>
      <c r="D1198" t="s">
        <v>44</v>
      </c>
      <c r="E1198">
        <v>467</v>
      </c>
      <c r="F1198">
        <v>499</v>
      </c>
      <c r="G1198">
        <v>2</v>
      </c>
      <c r="H1198" t="s">
        <v>44</v>
      </c>
    </row>
    <row r="1199" spans="1:8">
      <c r="A1199" t="s">
        <v>1872</v>
      </c>
      <c r="B1199" t="s">
        <v>530</v>
      </c>
      <c r="C1199">
        <v>513</v>
      </c>
      <c r="D1199" t="s">
        <v>2</v>
      </c>
      <c r="E1199">
        <v>214</v>
      </c>
      <c r="F1199">
        <v>345</v>
      </c>
      <c r="G1199">
        <v>1141</v>
      </c>
      <c r="H1199" t="s">
        <v>1449</v>
      </c>
    </row>
    <row r="1200" spans="1:8">
      <c r="A1200" t="s">
        <v>1873</v>
      </c>
      <c r="B1200" t="s">
        <v>531</v>
      </c>
      <c r="C1200">
        <v>456</v>
      </c>
      <c r="D1200" t="s">
        <v>1</v>
      </c>
      <c r="E1200">
        <v>75</v>
      </c>
      <c r="F1200">
        <v>189</v>
      </c>
      <c r="G1200">
        <v>1823</v>
      </c>
      <c r="H1200" t="s">
        <v>1448</v>
      </c>
    </row>
    <row r="1201" spans="1:8">
      <c r="A1201" t="s">
        <v>1873</v>
      </c>
      <c r="B1201" t="s">
        <v>531</v>
      </c>
      <c r="C1201">
        <v>456</v>
      </c>
      <c r="D1201" t="s">
        <v>1</v>
      </c>
      <c r="E1201">
        <v>199</v>
      </c>
      <c r="F1201">
        <v>315</v>
      </c>
      <c r="G1201">
        <v>1823</v>
      </c>
      <c r="H1201" t="s">
        <v>1448</v>
      </c>
    </row>
    <row r="1202" spans="1:8">
      <c r="A1202" t="s">
        <v>1873</v>
      </c>
      <c r="B1202" t="s">
        <v>531</v>
      </c>
      <c r="C1202">
        <v>456</v>
      </c>
      <c r="D1202" t="s">
        <v>4</v>
      </c>
      <c r="E1202">
        <v>332</v>
      </c>
      <c r="F1202">
        <v>455</v>
      </c>
      <c r="G1202">
        <v>11311</v>
      </c>
      <c r="H1202" t="s">
        <v>1452</v>
      </c>
    </row>
    <row r="1203" spans="1:8">
      <c r="A1203" t="s">
        <v>1874</v>
      </c>
      <c r="B1203" t="s">
        <v>532</v>
      </c>
      <c r="C1203">
        <v>404</v>
      </c>
      <c r="D1203" t="s">
        <v>1</v>
      </c>
      <c r="E1203">
        <v>128</v>
      </c>
      <c r="F1203">
        <v>245</v>
      </c>
      <c r="G1203">
        <v>1823</v>
      </c>
      <c r="H1203" t="s">
        <v>1448</v>
      </c>
    </row>
    <row r="1204" spans="1:8">
      <c r="A1204" t="s">
        <v>1874</v>
      </c>
      <c r="B1204" t="s">
        <v>532</v>
      </c>
      <c r="C1204">
        <v>404</v>
      </c>
      <c r="D1204" t="s">
        <v>39</v>
      </c>
      <c r="E1204">
        <v>1</v>
      </c>
      <c r="F1204">
        <v>69</v>
      </c>
      <c r="G1204">
        <v>11</v>
      </c>
      <c r="H1204" t="s">
        <v>39</v>
      </c>
    </row>
    <row r="1205" spans="1:8">
      <c r="A1205" t="s">
        <v>1874</v>
      </c>
      <c r="B1205" t="s">
        <v>532</v>
      </c>
      <c r="C1205">
        <v>404</v>
      </c>
      <c r="D1205" t="s">
        <v>4</v>
      </c>
      <c r="E1205">
        <v>271</v>
      </c>
      <c r="F1205">
        <v>401</v>
      </c>
      <c r="G1205">
        <v>11311</v>
      </c>
      <c r="H1205" t="s">
        <v>1452</v>
      </c>
    </row>
    <row r="1206" spans="1:8">
      <c r="A1206" t="s">
        <v>1875</v>
      </c>
      <c r="B1206" t="s">
        <v>533</v>
      </c>
      <c r="C1206">
        <v>412</v>
      </c>
      <c r="D1206" t="s">
        <v>1</v>
      </c>
      <c r="E1206">
        <v>43</v>
      </c>
      <c r="F1206">
        <v>149</v>
      </c>
      <c r="G1206">
        <v>1823</v>
      </c>
      <c r="H1206" t="s">
        <v>1448</v>
      </c>
    </row>
    <row r="1207" spans="1:8">
      <c r="A1207" t="s">
        <v>1875</v>
      </c>
      <c r="B1207" t="s">
        <v>533</v>
      </c>
      <c r="C1207">
        <v>412</v>
      </c>
      <c r="D1207" t="s">
        <v>1</v>
      </c>
      <c r="E1207">
        <v>161</v>
      </c>
      <c r="F1207">
        <v>273</v>
      </c>
      <c r="G1207">
        <v>1823</v>
      </c>
      <c r="H1207" t="s">
        <v>1448</v>
      </c>
    </row>
    <row r="1208" spans="1:8">
      <c r="A1208" t="s">
        <v>1875</v>
      </c>
      <c r="B1208" t="s">
        <v>533</v>
      </c>
      <c r="C1208">
        <v>412</v>
      </c>
      <c r="D1208" t="s">
        <v>4</v>
      </c>
      <c r="E1208">
        <v>291</v>
      </c>
      <c r="F1208">
        <v>410</v>
      </c>
      <c r="G1208">
        <v>11311</v>
      </c>
      <c r="H1208" t="s">
        <v>1452</v>
      </c>
    </row>
    <row r="1209" spans="1:8">
      <c r="A1209" t="s">
        <v>1876</v>
      </c>
      <c r="B1209" t="s">
        <v>534</v>
      </c>
      <c r="C1209">
        <v>462</v>
      </c>
      <c r="D1209" t="s">
        <v>1</v>
      </c>
      <c r="E1209">
        <v>79</v>
      </c>
      <c r="F1209">
        <v>193</v>
      </c>
      <c r="G1209">
        <v>1823</v>
      </c>
      <c r="H1209" t="s">
        <v>1448</v>
      </c>
    </row>
    <row r="1210" spans="1:8">
      <c r="A1210" t="s">
        <v>1876</v>
      </c>
      <c r="B1210" t="s">
        <v>534</v>
      </c>
      <c r="C1210">
        <v>462</v>
      </c>
      <c r="D1210" t="s">
        <v>1</v>
      </c>
      <c r="E1210">
        <v>205</v>
      </c>
      <c r="F1210">
        <v>322</v>
      </c>
      <c r="G1210">
        <v>1823</v>
      </c>
      <c r="H1210" t="s">
        <v>1448</v>
      </c>
    </row>
    <row r="1211" spans="1:8">
      <c r="A1211" t="s">
        <v>1876</v>
      </c>
      <c r="B1211" t="s">
        <v>534</v>
      </c>
      <c r="C1211">
        <v>462</v>
      </c>
      <c r="D1211" t="s">
        <v>28</v>
      </c>
      <c r="E1211">
        <v>1</v>
      </c>
      <c r="F1211">
        <v>61</v>
      </c>
      <c r="G1211">
        <v>13</v>
      </c>
      <c r="H1211" t="s">
        <v>28</v>
      </c>
    </row>
    <row r="1212" spans="1:8">
      <c r="A1212" t="s">
        <v>1876</v>
      </c>
      <c r="B1212" t="s">
        <v>534</v>
      </c>
      <c r="C1212">
        <v>462</v>
      </c>
      <c r="D1212" t="s">
        <v>4</v>
      </c>
      <c r="E1212">
        <v>340</v>
      </c>
      <c r="F1212">
        <v>459</v>
      </c>
      <c r="G1212">
        <v>11311</v>
      </c>
      <c r="H1212" t="s">
        <v>1452</v>
      </c>
    </row>
    <row r="1213" spans="1:8">
      <c r="A1213" t="s">
        <v>1877</v>
      </c>
      <c r="B1213" t="s">
        <v>535</v>
      </c>
      <c r="C1213">
        <v>462</v>
      </c>
      <c r="D1213" t="s">
        <v>1</v>
      </c>
      <c r="E1213">
        <v>82</v>
      </c>
      <c r="F1213">
        <v>195</v>
      </c>
      <c r="G1213">
        <v>1823</v>
      </c>
      <c r="H1213" t="s">
        <v>1448</v>
      </c>
    </row>
    <row r="1214" spans="1:8">
      <c r="A1214" t="s">
        <v>1877</v>
      </c>
      <c r="B1214" t="s">
        <v>535</v>
      </c>
      <c r="C1214">
        <v>462</v>
      </c>
      <c r="D1214" t="s">
        <v>1</v>
      </c>
      <c r="E1214">
        <v>207</v>
      </c>
      <c r="F1214">
        <v>324</v>
      </c>
      <c r="G1214">
        <v>1823</v>
      </c>
      <c r="H1214" t="s">
        <v>1448</v>
      </c>
    </row>
    <row r="1215" spans="1:8">
      <c r="A1215" t="s">
        <v>1877</v>
      </c>
      <c r="B1215" t="s">
        <v>535</v>
      </c>
      <c r="C1215">
        <v>462</v>
      </c>
      <c r="D1215" t="s">
        <v>4</v>
      </c>
      <c r="E1215">
        <v>342</v>
      </c>
      <c r="F1215">
        <v>461</v>
      </c>
      <c r="G1215">
        <v>11311</v>
      </c>
      <c r="H1215" t="s">
        <v>1452</v>
      </c>
    </row>
    <row r="1216" spans="1:8">
      <c r="A1216" t="s">
        <v>1878</v>
      </c>
      <c r="B1216" t="s">
        <v>536</v>
      </c>
      <c r="C1216">
        <v>503</v>
      </c>
      <c r="D1216" t="s">
        <v>0</v>
      </c>
      <c r="E1216">
        <v>394</v>
      </c>
      <c r="F1216">
        <v>471</v>
      </c>
      <c r="G1216">
        <v>4313</v>
      </c>
      <c r="H1216" t="s">
        <v>1447</v>
      </c>
    </row>
    <row r="1217" spans="1:8">
      <c r="A1217" t="s">
        <v>1878</v>
      </c>
      <c r="B1217" t="s">
        <v>536</v>
      </c>
      <c r="C1217">
        <v>503</v>
      </c>
      <c r="D1217" t="s">
        <v>1</v>
      </c>
      <c r="E1217">
        <v>102</v>
      </c>
      <c r="F1217">
        <v>218</v>
      </c>
      <c r="G1217">
        <v>1823</v>
      </c>
      <c r="H1217" t="s">
        <v>1448</v>
      </c>
    </row>
    <row r="1218" spans="1:8">
      <c r="A1218" t="s">
        <v>1878</v>
      </c>
      <c r="B1218" t="s">
        <v>536</v>
      </c>
      <c r="C1218">
        <v>503</v>
      </c>
      <c r="D1218" t="s">
        <v>2</v>
      </c>
      <c r="E1218">
        <v>255</v>
      </c>
      <c r="F1218">
        <v>386</v>
      </c>
      <c r="G1218">
        <v>1141</v>
      </c>
      <c r="H1218" t="s">
        <v>1449</v>
      </c>
    </row>
    <row r="1219" spans="1:8">
      <c r="A1219" t="s">
        <v>1879</v>
      </c>
      <c r="B1219" t="s">
        <v>537</v>
      </c>
      <c r="C1219">
        <v>457</v>
      </c>
      <c r="D1219" t="s">
        <v>0</v>
      </c>
      <c r="E1219">
        <v>383</v>
      </c>
      <c r="F1219">
        <v>457</v>
      </c>
      <c r="G1219">
        <v>4313</v>
      </c>
      <c r="H1219" t="s">
        <v>1447</v>
      </c>
    </row>
    <row r="1220" spans="1:8">
      <c r="A1220" t="s">
        <v>1879</v>
      </c>
      <c r="B1220" t="s">
        <v>537</v>
      </c>
      <c r="C1220">
        <v>457</v>
      </c>
      <c r="D1220" t="s">
        <v>1</v>
      </c>
      <c r="E1220">
        <v>92</v>
      </c>
      <c r="F1220">
        <v>206</v>
      </c>
      <c r="G1220">
        <v>1823</v>
      </c>
      <c r="H1220" t="s">
        <v>1448</v>
      </c>
    </row>
    <row r="1221" spans="1:8">
      <c r="A1221" t="s">
        <v>1879</v>
      </c>
      <c r="B1221" t="s">
        <v>537</v>
      </c>
      <c r="C1221">
        <v>457</v>
      </c>
      <c r="D1221" t="s">
        <v>2</v>
      </c>
      <c r="E1221">
        <v>243</v>
      </c>
      <c r="F1221">
        <v>374</v>
      </c>
      <c r="G1221">
        <v>1141</v>
      </c>
      <c r="H1221" t="s">
        <v>1449</v>
      </c>
    </row>
    <row r="1222" spans="1:8">
      <c r="A1222" t="s">
        <v>1880</v>
      </c>
      <c r="B1222" t="s">
        <v>538</v>
      </c>
      <c r="C1222">
        <v>555</v>
      </c>
      <c r="D1222" t="s">
        <v>1</v>
      </c>
      <c r="E1222">
        <v>136</v>
      </c>
      <c r="F1222">
        <v>251</v>
      </c>
      <c r="G1222">
        <v>1823</v>
      </c>
      <c r="H1222" t="s">
        <v>1448</v>
      </c>
    </row>
    <row r="1223" spans="1:8">
      <c r="A1223" t="s">
        <v>1880</v>
      </c>
      <c r="B1223" t="s">
        <v>538</v>
      </c>
      <c r="C1223">
        <v>555</v>
      </c>
      <c r="D1223" t="s">
        <v>4</v>
      </c>
      <c r="E1223">
        <v>410</v>
      </c>
      <c r="F1223">
        <v>553</v>
      </c>
      <c r="G1223">
        <v>11311</v>
      </c>
      <c r="H1223" t="s">
        <v>1452</v>
      </c>
    </row>
    <row r="1224" spans="1:8">
      <c r="A1224" t="s">
        <v>1881</v>
      </c>
      <c r="B1224" t="s">
        <v>539</v>
      </c>
      <c r="C1224">
        <v>555</v>
      </c>
      <c r="D1224" t="s">
        <v>1</v>
      </c>
      <c r="E1224">
        <v>136</v>
      </c>
      <c r="F1224">
        <v>251</v>
      </c>
      <c r="G1224">
        <v>1823</v>
      </c>
      <c r="H1224" t="s">
        <v>1448</v>
      </c>
    </row>
    <row r="1225" spans="1:8">
      <c r="A1225" t="s">
        <v>1881</v>
      </c>
      <c r="B1225" t="s">
        <v>539</v>
      </c>
      <c r="C1225">
        <v>555</v>
      </c>
      <c r="D1225" t="s">
        <v>4</v>
      </c>
      <c r="E1225">
        <v>410</v>
      </c>
      <c r="F1225">
        <v>553</v>
      </c>
      <c r="G1225">
        <v>11311</v>
      </c>
      <c r="H1225" t="s">
        <v>1452</v>
      </c>
    </row>
    <row r="1226" spans="1:8">
      <c r="A1226" t="s">
        <v>1882</v>
      </c>
      <c r="B1226" t="s">
        <v>540</v>
      </c>
      <c r="C1226">
        <v>326</v>
      </c>
      <c r="D1226" t="s">
        <v>1</v>
      </c>
      <c r="E1226">
        <v>32</v>
      </c>
      <c r="F1226">
        <v>121</v>
      </c>
      <c r="G1226">
        <v>1823</v>
      </c>
      <c r="H1226" t="s">
        <v>1448</v>
      </c>
    </row>
    <row r="1227" spans="1:8">
      <c r="A1227" t="s">
        <v>1882</v>
      </c>
      <c r="B1227" t="s">
        <v>540</v>
      </c>
      <c r="C1227">
        <v>326</v>
      </c>
      <c r="D1227" t="s">
        <v>2</v>
      </c>
      <c r="E1227">
        <v>156</v>
      </c>
      <c r="F1227">
        <v>287</v>
      </c>
      <c r="G1227">
        <v>1141</v>
      </c>
      <c r="H1227" t="s">
        <v>1449</v>
      </c>
    </row>
    <row r="1228" spans="1:8">
      <c r="A1228" t="s">
        <v>1883</v>
      </c>
      <c r="B1228" t="s">
        <v>541</v>
      </c>
      <c r="C1228">
        <v>512</v>
      </c>
      <c r="D1228" t="s">
        <v>1</v>
      </c>
      <c r="E1228">
        <v>117</v>
      </c>
      <c r="F1228">
        <v>231</v>
      </c>
      <c r="G1228">
        <v>1823</v>
      </c>
      <c r="H1228" t="s">
        <v>1448</v>
      </c>
    </row>
    <row r="1229" spans="1:8">
      <c r="A1229" t="s">
        <v>1883</v>
      </c>
      <c r="B1229" t="s">
        <v>541</v>
      </c>
      <c r="C1229">
        <v>512</v>
      </c>
      <c r="D1229" t="s">
        <v>1</v>
      </c>
      <c r="E1229">
        <v>244</v>
      </c>
      <c r="F1229">
        <v>365</v>
      </c>
      <c r="G1229">
        <v>1823</v>
      </c>
      <c r="H1229" t="s">
        <v>1448</v>
      </c>
    </row>
    <row r="1230" spans="1:8">
      <c r="A1230" t="s">
        <v>1883</v>
      </c>
      <c r="B1230" t="s">
        <v>541</v>
      </c>
      <c r="C1230">
        <v>512</v>
      </c>
      <c r="D1230" t="s">
        <v>4</v>
      </c>
      <c r="E1230">
        <v>383</v>
      </c>
      <c r="F1230">
        <v>509</v>
      </c>
      <c r="G1230">
        <v>11311</v>
      </c>
      <c r="H1230" t="s">
        <v>1452</v>
      </c>
    </row>
    <row r="1231" spans="1:8">
      <c r="A1231" t="s">
        <v>1884</v>
      </c>
      <c r="B1231" t="s">
        <v>542</v>
      </c>
      <c r="C1231">
        <v>521</v>
      </c>
      <c r="D1231" t="s">
        <v>1</v>
      </c>
      <c r="E1231">
        <v>126</v>
      </c>
      <c r="F1231">
        <v>240</v>
      </c>
      <c r="G1231">
        <v>1823</v>
      </c>
      <c r="H1231" t="s">
        <v>1448</v>
      </c>
    </row>
    <row r="1232" spans="1:8">
      <c r="A1232" t="s">
        <v>1884</v>
      </c>
      <c r="B1232" t="s">
        <v>542</v>
      </c>
      <c r="C1232">
        <v>521</v>
      </c>
      <c r="D1232" t="s">
        <v>1</v>
      </c>
      <c r="E1232">
        <v>253</v>
      </c>
      <c r="F1232">
        <v>374</v>
      </c>
      <c r="G1232">
        <v>1823</v>
      </c>
      <c r="H1232" t="s">
        <v>1448</v>
      </c>
    </row>
    <row r="1233" spans="1:8">
      <c r="A1233" t="s">
        <v>1884</v>
      </c>
      <c r="B1233" t="s">
        <v>542</v>
      </c>
      <c r="C1233">
        <v>521</v>
      </c>
      <c r="D1233" t="s">
        <v>4</v>
      </c>
      <c r="E1233">
        <v>392</v>
      </c>
      <c r="F1233">
        <v>518</v>
      </c>
      <c r="G1233">
        <v>11311</v>
      </c>
      <c r="H1233" t="s">
        <v>1452</v>
      </c>
    </row>
    <row r="1234" spans="1:8">
      <c r="A1234" t="s">
        <v>1885</v>
      </c>
      <c r="B1234" t="s">
        <v>543</v>
      </c>
      <c r="C1234">
        <v>483</v>
      </c>
      <c r="D1234" t="s">
        <v>1</v>
      </c>
      <c r="E1234">
        <v>100</v>
      </c>
      <c r="F1234">
        <v>214</v>
      </c>
      <c r="G1234">
        <v>1823</v>
      </c>
      <c r="H1234" t="s">
        <v>1448</v>
      </c>
    </row>
    <row r="1235" spans="1:8">
      <c r="A1235" t="s">
        <v>1885</v>
      </c>
      <c r="B1235" t="s">
        <v>543</v>
      </c>
      <c r="C1235">
        <v>483</v>
      </c>
      <c r="D1235" t="s">
        <v>1</v>
      </c>
      <c r="E1235">
        <v>227</v>
      </c>
      <c r="F1235">
        <v>343</v>
      </c>
      <c r="G1235">
        <v>1823</v>
      </c>
      <c r="H1235" t="s">
        <v>1448</v>
      </c>
    </row>
    <row r="1236" spans="1:8">
      <c r="A1236" t="s">
        <v>1885</v>
      </c>
      <c r="B1236" t="s">
        <v>543</v>
      </c>
      <c r="C1236">
        <v>483</v>
      </c>
      <c r="D1236" t="s">
        <v>4</v>
      </c>
      <c r="E1236">
        <v>361</v>
      </c>
      <c r="F1236">
        <v>481</v>
      </c>
      <c r="G1236">
        <v>11311</v>
      </c>
      <c r="H1236" t="s">
        <v>1452</v>
      </c>
    </row>
    <row r="1237" spans="1:8">
      <c r="A1237" t="s">
        <v>1886</v>
      </c>
      <c r="B1237" t="s">
        <v>544</v>
      </c>
      <c r="C1237">
        <v>480</v>
      </c>
      <c r="D1237" t="s">
        <v>1</v>
      </c>
      <c r="E1237">
        <v>105</v>
      </c>
      <c r="F1237">
        <v>200</v>
      </c>
      <c r="G1237">
        <v>1823</v>
      </c>
      <c r="H1237" t="s">
        <v>1448</v>
      </c>
    </row>
    <row r="1238" spans="1:8">
      <c r="A1238" t="s">
        <v>1886</v>
      </c>
      <c r="B1238" t="s">
        <v>544</v>
      </c>
      <c r="C1238">
        <v>480</v>
      </c>
      <c r="D1238" t="s">
        <v>1</v>
      </c>
      <c r="E1238">
        <v>224</v>
      </c>
      <c r="F1238">
        <v>338</v>
      </c>
      <c r="G1238">
        <v>1823</v>
      </c>
      <c r="H1238" t="s">
        <v>1448</v>
      </c>
    </row>
    <row r="1239" spans="1:8">
      <c r="A1239" t="s">
        <v>1886</v>
      </c>
      <c r="B1239" t="s">
        <v>544</v>
      </c>
      <c r="C1239">
        <v>480</v>
      </c>
      <c r="D1239" t="s">
        <v>4</v>
      </c>
      <c r="E1239">
        <v>357</v>
      </c>
      <c r="F1239">
        <v>479</v>
      </c>
      <c r="G1239">
        <v>11311</v>
      </c>
      <c r="H1239" t="s">
        <v>1452</v>
      </c>
    </row>
    <row r="1240" spans="1:8">
      <c r="A1240" t="s">
        <v>1887</v>
      </c>
      <c r="B1240" t="s">
        <v>545</v>
      </c>
      <c r="C1240">
        <v>494</v>
      </c>
      <c r="D1240" t="s">
        <v>1</v>
      </c>
      <c r="E1240">
        <v>109</v>
      </c>
      <c r="F1240">
        <v>223</v>
      </c>
      <c r="G1240">
        <v>1823</v>
      </c>
      <c r="H1240" t="s">
        <v>1448</v>
      </c>
    </row>
    <row r="1241" spans="1:8">
      <c r="A1241" t="s">
        <v>1887</v>
      </c>
      <c r="B1241" t="s">
        <v>545</v>
      </c>
      <c r="C1241">
        <v>494</v>
      </c>
      <c r="D1241" t="s">
        <v>1</v>
      </c>
      <c r="E1241">
        <v>236</v>
      </c>
      <c r="F1241">
        <v>352</v>
      </c>
      <c r="G1241">
        <v>1823</v>
      </c>
      <c r="H1241" t="s">
        <v>1448</v>
      </c>
    </row>
    <row r="1242" spans="1:8">
      <c r="A1242" t="s">
        <v>1887</v>
      </c>
      <c r="B1242" t="s">
        <v>545</v>
      </c>
      <c r="C1242">
        <v>494</v>
      </c>
      <c r="D1242" t="s">
        <v>4</v>
      </c>
      <c r="E1242">
        <v>370</v>
      </c>
      <c r="F1242">
        <v>492</v>
      </c>
      <c r="G1242">
        <v>11311</v>
      </c>
      <c r="H1242" t="s">
        <v>1452</v>
      </c>
    </row>
    <row r="1243" spans="1:8">
      <c r="A1243" t="s">
        <v>1888</v>
      </c>
      <c r="B1243" t="s">
        <v>546</v>
      </c>
      <c r="C1243">
        <v>486</v>
      </c>
      <c r="D1243" t="s">
        <v>1</v>
      </c>
      <c r="E1243">
        <v>224</v>
      </c>
      <c r="F1243">
        <v>340</v>
      </c>
      <c r="G1243">
        <v>1823</v>
      </c>
      <c r="H1243" t="s">
        <v>1448</v>
      </c>
    </row>
    <row r="1244" spans="1:8">
      <c r="A1244" t="s">
        <v>1888</v>
      </c>
      <c r="B1244" t="s">
        <v>546</v>
      </c>
      <c r="C1244">
        <v>486</v>
      </c>
      <c r="D1244" t="s">
        <v>4</v>
      </c>
      <c r="E1244">
        <v>359</v>
      </c>
      <c r="F1244">
        <v>483</v>
      </c>
      <c r="G1244">
        <v>11311</v>
      </c>
      <c r="H1244" t="s">
        <v>1452</v>
      </c>
    </row>
    <row r="1245" spans="1:8">
      <c r="A1245" t="s">
        <v>1889</v>
      </c>
      <c r="B1245" t="s">
        <v>547</v>
      </c>
      <c r="C1245">
        <v>523</v>
      </c>
      <c r="D1245" t="s">
        <v>1</v>
      </c>
      <c r="E1245">
        <v>75</v>
      </c>
      <c r="F1245">
        <v>192</v>
      </c>
      <c r="G1245">
        <v>1823</v>
      </c>
      <c r="H1245" t="s">
        <v>1448</v>
      </c>
    </row>
    <row r="1246" spans="1:8">
      <c r="A1246" t="s">
        <v>1889</v>
      </c>
      <c r="B1246" t="s">
        <v>547</v>
      </c>
      <c r="C1246">
        <v>523</v>
      </c>
      <c r="D1246" t="s">
        <v>2</v>
      </c>
      <c r="E1246">
        <v>229</v>
      </c>
      <c r="F1246">
        <v>360</v>
      </c>
      <c r="G1246">
        <v>1141</v>
      </c>
      <c r="H1246" t="s">
        <v>1449</v>
      </c>
    </row>
    <row r="1247" spans="1:8">
      <c r="A1247" t="s">
        <v>1890</v>
      </c>
      <c r="B1247" t="s">
        <v>548</v>
      </c>
      <c r="C1247">
        <v>436</v>
      </c>
      <c r="D1247" t="s">
        <v>1</v>
      </c>
      <c r="E1247">
        <v>99</v>
      </c>
      <c r="F1247">
        <v>215</v>
      </c>
      <c r="G1247">
        <v>1823</v>
      </c>
      <c r="H1247" t="s">
        <v>1448</v>
      </c>
    </row>
    <row r="1248" spans="1:8">
      <c r="A1248" t="s">
        <v>1890</v>
      </c>
      <c r="B1248" t="s">
        <v>548</v>
      </c>
      <c r="C1248">
        <v>436</v>
      </c>
      <c r="D1248" t="s">
        <v>2</v>
      </c>
      <c r="E1248">
        <v>252</v>
      </c>
      <c r="F1248">
        <v>383</v>
      </c>
      <c r="G1248">
        <v>1141</v>
      </c>
      <c r="H1248" t="s">
        <v>1449</v>
      </c>
    </row>
    <row r="1249" spans="1:8">
      <c r="A1249" t="s">
        <v>1891</v>
      </c>
      <c r="B1249" t="s">
        <v>549</v>
      </c>
      <c r="C1249">
        <v>466</v>
      </c>
      <c r="D1249" t="s">
        <v>1</v>
      </c>
      <c r="E1249">
        <v>82</v>
      </c>
      <c r="F1249">
        <v>195</v>
      </c>
      <c r="G1249">
        <v>1823</v>
      </c>
      <c r="H1249" t="s">
        <v>1448</v>
      </c>
    </row>
    <row r="1250" spans="1:8">
      <c r="A1250" t="s">
        <v>1891</v>
      </c>
      <c r="B1250" t="s">
        <v>549</v>
      </c>
      <c r="C1250">
        <v>466</v>
      </c>
      <c r="D1250" t="s">
        <v>1</v>
      </c>
      <c r="E1250">
        <v>207</v>
      </c>
      <c r="F1250">
        <v>323</v>
      </c>
      <c r="G1250">
        <v>1823</v>
      </c>
      <c r="H1250" t="s">
        <v>1448</v>
      </c>
    </row>
    <row r="1251" spans="1:8">
      <c r="A1251" t="s">
        <v>1891</v>
      </c>
      <c r="B1251" t="s">
        <v>549</v>
      </c>
      <c r="C1251">
        <v>466</v>
      </c>
      <c r="D1251" t="s">
        <v>4</v>
      </c>
      <c r="E1251">
        <v>342</v>
      </c>
      <c r="F1251">
        <v>461</v>
      </c>
      <c r="G1251">
        <v>11311</v>
      </c>
      <c r="H1251" t="s">
        <v>1452</v>
      </c>
    </row>
    <row r="1252" spans="1:8">
      <c r="A1252" t="s">
        <v>1892</v>
      </c>
      <c r="B1252" t="s">
        <v>550</v>
      </c>
      <c r="C1252">
        <v>440</v>
      </c>
      <c r="D1252" t="s">
        <v>1</v>
      </c>
      <c r="E1252">
        <v>58</v>
      </c>
      <c r="F1252">
        <v>172</v>
      </c>
      <c r="G1252">
        <v>1823</v>
      </c>
      <c r="H1252" t="s">
        <v>1448</v>
      </c>
    </row>
    <row r="1253" spans="1:8">
      <c r="A1253" t="s">
        <v>1892</v>
      </c>
      <c r="B1253" t="s">
        <v>550</v>
      </c>
      <c r="C1253">
        <v>440</v>
      </c>
      <c r="D1253" t="s">
        <v>1</v>
      </c>
      <c r="E1253">
        <v>184</v>
      </c>
      <c r="F1253">
        <v>300</v>
      </c>
      <c r="G1253">
        <v>1823</v>
      </c>
      <c r="H1253" t="s">
        <v>1448</v>
      </c>
    </row>
    <row r="1254" spans="1:8">
      <c r="A1254" t="s">
        <v>1892</v>
      </c>
      <c r="B1254" t="s">
        <v>550</v>
      </c>
      <c r="C1254">
        <v>440</v>
      </c>
      <c r="D1254" t="s">
        <v>4</v>
      </c>
      <c r="E1254">
        <v>319</v>
      </c>
      <c r="F1254">
        <v>438</v>
      </c>
      <c r="G1254">
        <v>11311</v>
      </c>
      <c r="H1254" t="s">
        <v>1452</v>
      </c>
    </row>
    <row r="1255" spans="1:8">
      <c r="A1255" t="s">
        <v>1893</v>
      </c>
      <c r="B1255" t="s">
        <v>551</v>
      </c>
      <c r="C1255">
        <v>457</v>
      </c>
      <c r="D1255" t="s">
        <v>1</v>
      </c>
      <c r="E1255">
        <v>75</v>
      </c>
      <c r="F1255">
        <v>189</v>
      </c>
      <c r="G1255">
        <v>1823</v>
      </c>
      <c r="H1255" t="s">
        <v>1448</v>
      </c>
    </row>
    <row r="1256" spans="1:8">
      <c r="A1256" t="s">
        <v>1893</v>
      </c>
      <c r="B1256" t="s">
        <v>551</v>
      </c>
      <c r="C1256">
        <v>457</v>
      </c>
      <c r="D1256" t="s">
        <v>1</v>
      </c>
      <c r="E1256">
        <v>201</v>
      </c>
      <c r="F1256">
        <v>318</v>
      </c>
      <c r="G1256">
        <v>1823</v>
      </c>
      <c r="H1256" t="s">
        <v>1448</v>
      </c>
    </row>
    <row r="1257" spans="1:8">
      <c r="A1257" t="s">
        <v>1893</v>
      </c>
      <c r="B1257" t="s">
        <v>551</v>
      </c>
      <c r="C1257">
        <v>457</v>
      </c>
      <c r="D1257" t="s">
        <v>4</v>
      </c>
      <c r="E1257">
        <v>336</v>
      </c>
      <c r="F1257">
        <v>455</v>
      </c>
      <c r="G1257">
        <v>11311</v>
      </c>
      <c r="H1257" t="s">
        <v>1452</v>
      </c>
    </row>
    <row r="1258" spans="1:8">
      <c r="A1258" t="s">
        <v>1894</v>
      </c>
      <c r="B1258" t="s">
        <v>552</v>
      </c>
      <c r="C1258">
        <v>463</v>
      </c>
      <c r="D1258" t="s">
        <v>1</v>
      </c>
      <c r="E1258">
        <v>82</v>
      </c>
      <c r="F1258">
        <v>196</v>
      </c>
      <c r="G1258">
        <v>1823</v>
      </c>
      <c r="H1258" t="s">
        <v>1448</v>
      </c>
    </row>
    <row r="1259" spans="1:8">
      <c r="A1259" t="s">
        <v>1894</v>
      </c>
      <c r="B1259" t="s">
        <v>552</v>
      </c>
      <c r="C1259">
        <v>463</v>
      </c>
      <c r="D1259" t="s">
        <v>1</v>
      </c>
      <c r="E1259">
        <v>208</v>
      </c>
      <c r="F1259">
        <v>325</v>
      </c>
      <c r="G1259">
        <v>1823</v>
      </c>
      <c r="H1259" t="s">
        <v>1448</v>
      </c>
    </row>
    <row r="1260" spans="1:8">
      <c r="A1260" t="s">
        <v>1894</v>
      </c>
      <c r="B1260" t="s">
        <v>552</v>
      </c>
      <c r="C1260">
        <v>463</v>
      </c>
      <c r="D1260" t="s">
        <v>4</v>
      </c>
      <c r="E1260">
        <v>343</v>
      </c>
      <c r="F1260">
        <v>461</v>
      </c>
      <c r="G1260">
        <v>11311</v>
      </c>
      <c r="H1260" t="s">
        <v>1452</v>
      </c>
    </row>
    <row r="1261" spans="1:8">
      <c r="A1261" t="s">
        <v>1895</v>
      </c>
      <c r="B1261" t="s">
        <v>553</v>
      </c>
      <c r="C1261">
        <v>488</v>
      </c>
      <c r="D1261" t="s">
        <v>0</v>
      </c>
      <c r="E1261">
        <v>380</v>
      </c>
      <c r="F1261">
        <v>457</v>
      </c>
      <c r="G1261">
        <v>4313</v>
      </c>
      <c r="H1261" t="s">
        <v>1447</v>
      </c>
    </row>
    <row r="1262" spans="1:8">
      <c r="A1262" t="s">
        <v>1895</v>
      </c>
      <c r="B1262" t="s">
        <v>553</v>
      </c>
      <c r="C1262">
        <v>488</v>
      </c>
      <c r="D1262" t="s">
        <v>1</v>
      </c>
      <c r="E1262">
        <v>90</v>
      </c>
      <c r="F1262">
        <v>205</v>
      </c>
      <c r="G1262">
        <v>1823</v>
      </c>
      <c r="H1262" t="s">
        <v>1448</v>
      </c>
    </row>
    <row r="1263" spans="1:8">
      <c r="A1263" t="s">
        <v>1895</v>
      </c>
      <c r="B1263" t="s">
        <v>553</v>
      </c>
      <c r="C1263">
        <v>488</v>
      </c>
      <c r="D1263" t="s">
        <v>13</v>
      </c>
      <c r="E1263">
        <v>1</v>
      </c>
      <c r="F1263">
        <v>89</v>
      </c>
      <c r="G1263">
        <v>3</v>
      </c>
      <c r="H1263" t="s">
        <v>13</v>
      </c>
    </row>
    <row r="1264" spans="1:8">
      <c r="A1264" t="s">
        <v>1895</v>
      </c>
      <c r="B1264" t="s">
        <v>553</v>
      </c>
      <c r="C1264">
        <v>488</v>
      </c>
      <c r="D1264" t="s">
        <v>2</v>
      </c>
      <c r="E1264">
        <v>242</v>
      </c>
      <c r="F1264">
        <v>373</v>
      </c>
      <c r="G1264">
        <v>1141</v>
      </c>
      <c r="H1264" t="s">
        <v>1449</v>
      </c>
    </row>
    <row r="1265" spans="1:8">
      <c r="A1265" t="s">
        <v>1896</v>
      </c>
      <c r="B1265" t="s">
        <v>554</v>
      </c>
      <c r="C1265">
        <v>382</v>
      </c>
      <c r="D1265" t="s">
        <v>1</v>
      </c>
      <c r="E1265">
        <v>94</v>
      </c>
      <c r="F1265">
        <v>203</v>
      </c>
      <c r="G1265">
        <v>1823</v>
      </c>
      <c r="H1265" t="s">
        <v>1448</v>
      </c>
    </row>
    <row r="1266" spans="1:8">
      <c r="A1266" t="s">
        <v>1896</v>
      </c>
      <c r="B1266" t="s">
        <v>554</v>
      </c>
      <c r="C1266">
        <v>382</v>
      </c>
      <c r="D1266" t="s">
        <v>9</v>
      </c>
      <c r="E1266">
        <v>36</v>
      </c>
      <c r="F1266">
        <v>69</v>
      </c>
      <c r="G1266">
        <v>13</v>
      </c>
      <c r="H1266" t="s">
        <v>9</v>
      </c>
    </row>
    <row r="1267" spans="1:8">
      <c r="A1267" t="s">
        <v>1896</v>
      </c>
      <c r="B1267" t="s">
        <v>554</v>
      </c>
      <c r="C1267">
        <v>382</v>
      </c>
      <c r="D1267" t="s">
        <v>2</v>
      </c>
      <c r="E1267">
        <v>245</v>
      </c>
      <c r="F1267">
        <v>376</v>
      </c>
      <c r="G1267">
        <v>1141</v>
      </c>
      <c r="H1267" t="s">
        <v>1449</v>
      </c>
    </row>
    <row r="1268" spans="1:8">
      <c r="A1268" t="s">
        <v>1897</v>
      </c>
      <c r="B1268" t="s">
        <v>555</v>
      </c>
      <c r="C1268">
        <v>561</v>
      </c>
      <c r="D1268" t="s">
        <v>1</v>
      </c>
      <c r="E1268">
        <v>108</v>
      </c>
      <c r="F1268">
        <v>195</v>
      </c>
      <c r="G1268">
        <v>1823</v>
      </c>
      <c r="H1268" t="s">
        <v>1448</v>
      </c>
    </row>
    <row r="1269" spans="1:8">
      <c r="A1269" t="s">
        <v>1897</v>
      </c>
      <c r="B1269" t="s">
        <v>555</v>
      </c>
      <c r="C1269">
        <v>561</v>
      </c>
      <c r="D1269" t="s">
        <v>1</v>
      </c>
      <c r="E1269">
        <v>204</v>
      </c>
      <c r="F1269">
        <v>324</v>
      </c>
      <c r="G1269">
        <v>1823</v>
      </c>
      <c r="H1269" t="s">
        <v>1448</v>
      </c>
    </row>
    <row r="1270" spans="1:8">
      <c r="A1270" t="s">
        <v>1897</v>
      </c>
      <c r="B1270" t="s">
        <v>555</v>
      </c>
      <c r="C1270">
        <v>561</v>
      </c>
      <c r="D1270" t="s">
        <v>37</v>
      </c>
      <c r="E1270">
        <v>1</v>
      </c>
      <c r="F1270">
        <v>99</v>
      </c>
      <c r="G1270">
        <v>6</v>
      </c>
      <c r="H1270" t="s">
        <v>37</v>
      </c>
    </row>
    <row r="1271" spans="1:8">
      <c r="A1271" t="s">
        <v>1897</v>
      </c>
      <c r="B1271" t="s">
        <v>555</v>
      </c>
      <c r="C1271">
        <v>561</v>
      </c>
      <c r="D1271" t="s">
        <v>2</v>
      </c>
      <c r="E1271">
        <v>359</v>
      </c>
      <c r="F1271">
        <v>490</v>
      </c>
      <c r="G1271">
        <v>1141</v>
      </c>
      <c r="H1271" t="s">
        <v>1449</v>
      </c>
    </row>
    <row r="1272" spans="1:8">
      <c r="A1272" t="s">
        <v>1898</v>
      </c>
      <c r="B1272" t="s">
        <v>556</v>
      </c>
      <c r="C1272">
        <v>464</v>
      </c>
      <c r="D1272" t="s">
        <v>1</v>
      </c>
      <c r="E1272">
        <v>76</v>
      </c>
      <c r="F1272">
        <v>194</v>
      </c>
      <c r="G1272">
        <v>1823</v>
      </c>
      <c r="H1272" t="s">
        <v>1448</v>
      </c>
    </row>
    <row r="1273" spans="1:8">
      <c r="A1273" t="s">
        <v>1898</v>
      </c>
      <c r="B1273" t="s">
        <v>556</v>
      </c>
      <c r="C1273">
        <v>464</v>
      </c>
      <c r="D1273" t="s">
        <v>1</v>
      </c>
      <c r="E1273">
        <v>204</v>
      </c>
      <c r="F1273">
        <v>321</v>
      </c>
      <c r="G1273">
        <v>1823</v>
      </c>
      <c r="H1273" t="s">
        <v>1448</v>
      </c>
    </row>
    <row r="1274" spans="1:8">
      <c r="A1274" t="s">
        <v>1898</v>
      </c>
      <c r="B1274" t="s">
        <v>556</v>
      </c>
      <c r="C1274">
        <v>464</v>
      </c>
      <c r="D1274" t="s">
        <v>4</v>
      </c>
      <c r="E1274">
        <v>339</v>
      </c>
      <c r="F1274">
        <v>463</v>
      </c>
      <c r="G1274">
        <v>11311</v>
      </c>
      <c r="H1274" t="s">
        <v>1452</v>
      </c>
    </row>
    <row r="1275" spans="1:8">
      <c r="A1275" t="s">
        <v>1899</v>
      </c>
      <c r="B1275" t="s">
        <v>557</v>
      </c>
      <c r="C1275">
        <v>892</v>
      </c>
      <c r="D1275" t="s">
        <v>1</v>
      </c>
      <c r="E1275">
        <v>528</v>
      </c>
      <c r="F1275">
        <v>646</v>
      </c>
      <c r="G1275">
        <v>1823</v>
      </c>
      <c r="H1275" t="s">
        <v>1448</v>
      </c>
    </row>
    <row r="1276" spans="1:8">
      <c r="A1276" t="s">
        <v>1899</v>
      </c>
      <c r="B1276" t="s">
        <v>557</v>
      </c>
      <c r="C1276">
        <v>892</v>
      </c>
      <c r="D1276" t="s">
        <v>45</v>
      </c>
      <c r="E1276">
        <v>1</v>
      </c>
      <c r="F1276">
        <v>49</v>
      </c>
      <c r="G1276">
        <v>31</v>
      </c>
      <c r="H1276" t="s">
        <v>45</v>
      </c>
    </row>
    <row r="1277" spans="1:8">
      <c r="A1277" t="s">
        <v>1899</v>
      </c>
      <c r="B1277" t="s">
        <v>557</v>
      </c>
      <c r="C1277">
        <v>892</v>
      </c>
      <c r="D1277" t="s">
        <v>2</v>
      </c>
      <c r="E1277">
        <v>680</v>
      </c>
      <c r="F1277">
        <v>816</v>
      </c>
      <c r="G1277">
        <v>1141</v>
      </c>
      <c r="H1277" t="s">
        <v>1449</v>
      </c>
    </row>
    <row r="1278" spans="1:8">
      <c r="A1278" t="s">
        <v>1900</v>
      </c>
      <c r="B1278" t="s">
        <v>558</v>
      </c>
      <c r="C1278">
        <v>453</v>
      </c>
      <c r="D1278" t="s">
        <v>1</v>
      </c>
      <c r="E1278">
        <v>33</v>
      </c>
      <c r="F1278">
        <v>155</v>
      </c>
      <c r="G1278">
        <v>1823</v>
      </c>
      <c r="H1278" t="s">
        <v>1448</v>
      </c>
    </row>
    <row r="1279" spans="1:8">
      <c r="A1279" t="s">
        <v>1900</v>
      </c>
      <c r="B1279" t="s">
        <v>558</v>
      </c>
      <c r="C1279">
        <v>453</v>
      </c>
      <c r="D1279" t="s">
        <v>1</v>
      </c>
      <c r="E1279">
        <v>167</v>
      </c>
      <c r="F1279">
        <v>281</v>
      </c>
      <c r="G1279">
        <v>1823</v>
      </c>
      <c r="H1279" t="s">
        <v>1448</v>
      </c>
    </row>
    <row r="1280" spans="1:8">
      <c r="A1280" t="s">
        <v>1900</v>
      </c>
      <c r="B1280" t="s">
        <v>558</v>
      </c>
      <c r="C1280">
        <v>453</v>
      </c>
      <c r="D1280" t="s">
        <v>4</v>
      </c>
      <c r="E1280">
        <v>298</v>
      </c>
      <c r="F1280">
        <v>431</v>
      </c>
      <c r="G1280">
        <v>11311</v>
      </c>
      <c r="H1280" t="s">
        <v>1452</v>
      </c>
    </row>
    <row r="1281" spans="1:8">
      <c r="A1281" t="s">
        <v>1901</v>
      </c>
      <c r="B1281" t="s">
        <v>559</v>
      </c>
      <c r="C1281">
        <v>481</v>
      </c>
      <c r="D1281" t="s">
        <v>1</v>
      </c>
      <c r="E1281">
        <v>62</v>
      </c>
      <c r="F1281">
        <v>183</v>
      </c>
      <c r="G1281">
        <v>1823</v>
      </c>
      <c r="H1281" t="s">
        <v>1448</v>
      </c>
    </row>
    <row r="1282" spans="1:8">
      <c r="A1282" t="s">
        <v>1901</v>
      </c>
      <c r="B1282" t="s">
        <v>559</v>
      </c>
      <c r="C1282">
        <v>481</v>
      </c>
      <c r="D1282" t="s">
        <v>1</v>
      </c>
      <c r="E1282">
        <v>195</v>
      </c>
      <c r="F1282">
        <v>309</v>
      </c>
      <c r="G1282">
        <v>1823</v>
      </c>
      <c r="H1282" t="s">
        <v>1448</v>
      </c>
    </row>
    <row r="1283" spans="1:8">
      <c r="A1283" t="s">
        <v>1901</v>
      </c>
      <c r="B1283" t="s">
        <v>559</v>
      </c>
      <c r="C1283">
        <v>481</v>
      </c>
      <c r="D1283" t="s">
        <v>4</v>
      </c>
      <c r="E1283">
        <v>326</v>
      </c>
      <c r="F1283">
        <v>459</v>
      </c>
      <c r="G1283">
        <v>11311</v>
      </c>
      <c r="H1283" t="s">
        <v>1452</v>
      </c>
    </row>
    <row r="1284" spans="1:8">
      <c r="A1284" t="s">
        <v>1902</v>
      </c>
      <c r="B1284" t="s">
        <v>560</v>
      </c>
      <c r="C1284">
        <v>612</v>
      </c>
      <c r="D1284" t="s">
        <v>1</v>
      </c>
      <c r="E1284">
        <v>87</v>
      </c>
      <c r="F1284">
        <v>201</v>
      </c>
      <c r="G1284">
        <v>1823</v>
      </c>
      <c r="H1284" t="s">
        <v>1448</v>
      </c>
    </row>
    <row r="1285" spans="1:8">
      <c r="A1285" t="s">
        <v>1902</v>
      </c>
      <c r="B1285" t="s">
        <v>560</v>
      </c>
      <c r="C1285">
        <v>612</v>
      </c>
      <c r="D1285" t="s">
        <v>1</v>
      </c>
      <c r="E1285">
        <v>216</v>
      </c>
      <c r="F1285">
        <v>330</v>
      </c>
      <c r="G1285">
        <v>1823</v>
      </c>
      <c r="H1285" t="s">
        <v>1448</v>
      </c>
    </row>
    <row r="1286" spans="1:8">
      <c r="A1286" t="s">
        <v>1902</v>
      </c>
      <c r="B1286" t="s">
        <v>560</v>
      </c>
      <c r="C1286">
        <v>612</v>
      </c>
      <c r="D1286" t="s">
        <v>4</v>
      </c>
      <c r="E1286">
        <v>348</v>
      </c>
      <c r="F1286">
        <v>478</v>
      </c>
      <c r="G1286">
        <v>11311</v>
      </c>
      <c r="H1286" t="s">
        <v>1452</v>
      </c>
    </row>
    <row r="1287" spans="1:8">
      <c r="A1287" t="s">
        <v>1903</v>
      </c>
      <c r="B1287" t="s">
        <v>561</v>
      </c>
      <c r="C1287">
        <v>514</v>
      </c>
      <c r="D1287" t="s">
        <v>0</v>
      </c>
      <c r="E1287">
        <v>371</v>
      </c>
      <c r="F1287">
        <v>447</v>
      </c>
      <c r="G1287">
        <v>4313</v>
      </c>
      <c r="H1287" t="s">
        <v>1447</v>
      </c>
    </row>
    <row r="1288" spans="1:8">
      <c r="A1288" t="s">
        <v>1903</v>
      </c>
      <c r="B1288" t="s">
        <v>561</v>
      </c>
      <c r="C1288">
        <v>514</v>
      </c>
      <c r="D1288" t="s">
        <v>1</v>
      </c>
      <c r="E1288">
        <v>78</v>
      </c>
      <c r="F1288">
        <v>192</v>
      </c>
      <c r="G1288">
        <v>1823</v>
      </c>
      <c r="H1288" t="s">
        <v>1448</v>
      </c>
    </row>
    <row r="1289" spans="1:8">
      <c r="A1289" t="s">
        <v>1903</v>
      </c>
      <c r="B1289" t="s">
        <v>561</v>
      </c>
      <c r="C1289">
        <v>514</v>
      </c>
      <c r="D1289" t="s">
        <v>2</v>
      </c>
      <c r="E1289">
        <v>232</v>
      </c>
      <c r="F1289">
        <v>363</v>
      </c>
      <c r="G1289">
        <v>1141</v>
      </c>
      <c r="H1289" t="s">
        <v>1449</v>
      </c>
    </row>
    <row r="1290" spans="1:8">
      <c r="A1290" t="s">
        <v>1904</v>
      </c>
      <c r="B1290" t="s">
        <v>562</v>
      </c>
      <c r="C1290">
        <v>279</v>
      </c>
      <c r="D1290" t="s">
        <v>1</v>
      </c>
      <c r="E1290">
        <v>29</v>
      </c>
      <c r="F1290">
        <v>107</v>
      </c>
      <c r="G1290">
        <v>1823</v>
      </c>
      <c r="H1290" t="s">
        <v>1448</v>
      </c>
    </row>
    <row r="1291" spans="1:8">
      <c r="A1291" t="s">
        <v>1904</v>
      </c>
      <c r="B1291" t="s">
        <v>562</v>
      </c>
      <c r="C1291">
        <v>279</v>
      </c>
      <c r="D1291" t="s">
        <v>7</v>
      </c>
      <c r="E1291">
        <v>1</v>
      </c>
      <c r="F1291">
        <v>28</v>
      </c>
      <c r="G1291">
        <v>6</v>
      </c>
      <c r="H1291" t="s">
        <v>7</v>
      </c>
    </row>
    <row r="1292" spans="1:8">
      <c r="A1292" t="s">
        <v>1904</v>
      </c>
      <c r="B1292" t="s">
        <v>562</v>
      </c>
      <c r="C1292">
        <v>279</v>
      </c>
      <c r="D1292" t="s">
        <v>2</v>
      </c>
      <c r="E1292">
        <v>141</v>
      </c>
      <c r="F1292">
        <v>276</v>
      </c>
      <c r="G1292">
        <v>1141</v>
      </c>
      <c r="H1292" t="s">
        <v>1449</v>
      </c>
    </row>
    <row r="1293" spans="1:8">
      <c r="A1293" t="s">
        <v>1905</v>
      </c>
      <c r="B1293" t="s">
        <v>563</v>
      </c>
      <c r="C1293">
        <v>474</v>
      </c>
      <c r="D1293" t="s">
        <v>0</v>
      </c>
      <c r="E1293">
        <v>376</v>
      </c>
      <c r="F1293">
        <v>453</v>
      </c>
      <c r="G1293">
        <v>4313</v>
      </c>
      <c r="H1293" t="s">
        <v>1447</v>
      </c>
    </row>
    <row r="1294" spans="1:8">
      <c r="A1294" t="s">
        <v>1905</v>
      </c>
      <c r="B1294" t="s">
        <v>563</v>
      </c>
      <c r="C1294">
        <v>474</v>
      </c>
      <c r="D1294" t="s">
        <v>1</v>
      </c>
      <c r="E1294">
        <v>86</v>
      </c>
      <c r="F1294">
        <v>199</v>
      </c>
      <c r="G1294">
        <v>1823</v>
      </c>
      <c r="H1294" t="s">
        <v>1448</v>
      </c>
    </row>
    <row r="1295" spans="1:8">
      <c r="A1295" t="s">
        <v>1905</v>
      </c>
      <c r="B1295" t="s">
        <v>563</v>
      </c>
      <c r="C1295">
        <v>474</v>
      </c>
      <c r="D1295" t="s">
        <v>2</v>
      </c>
      <c r="E1295">
        <v>237</v>
      </c>
      <c r="F1295">
        <v>368</v>
      </c>
      <c r="G1295">
        <v>1141</v>
      </c>
      <c r="H1295" t="s">
        <v>1449</v>
      </c>
    </row>
    <row r="1296" spans="1:8">
      <c r="A1296" t="s">
        <v>1906</v>
      </c>
      <c r="B1296" t="s">
        <v>564</v>
      </c>
      <c r="C1296">
        <v>569</v>
      </c>
      <c r="D1296" t="s">
        <v>0</v>
      </c>
      <c r="E1296">
        <v>454</v>
      </c>
      <c r="F1296">
        <v>530</v>
      </c>
      <c r="G1296">
        <v>4313</v>
      </c>
      <c r="H1296" t="s">
        <v>1447</v>
      </c>
    </row>
    <row r="1297" spans="1:8">
      <c r="A1297" t="s">
        <v>1906</v>
      </c>
      <c r="B1297" t="s">
        <v>564</v>
      </c>
      <c r="C1297">
        <v>569</v>
      </c>
      <c r="D1297" t="s">
        <v>1</v>
      </c>
      <c r="E1297">
        <v>91</v>
      </c>
      <c r="F1297">
        <v>207</v>
      </c>
      <c r="G1297">
        <v>1823</v>
      </c>
      <c r="H1297" t="s">
        <v>1448</v>
      </c>
    </row>
    <row r="1298" spans="1:8">
      <c r="A1298" t="s">
        <v>1906</v>
      </c>
      <c r="B1298" t="s">
        <v>564</v>
      </c>
      <c r="C1298">
        <v>569</v>
      </c>
      <c r="D1298" t="s">
        <v>2</v>
      </c>
      <c r="E1298">
        <v>315</v>
      </c>
      <c r="F1298">
        <v>446</v>
      </c>
      <c r="G1298">
        <v>1141</v>
      </c>
      <c r="H1298" t="s">
        <v>1449</v>
      </c>
    </row>
    <row r="1299" spans="1:8">
      <c r="A1299" t="s">
        <v>1907</v>
      </c>
      <c r="B1299" t="s">
        <v>565</v>
      </c>
      <c r="C1299">
        <v>472</v>
      </c>
      <c r="D1299" t="s">
        <v>1</v>
      </c>
      <c r="E1299">
        <v>72</v>
      </c>
      <c r="F1299">
        <v>187</v>
      </c>
      <c r="G1299">
        <v>1823</v>
      </c>
      <c r="H1299" t="s">
        <v>1448</v>
      </c>
    </row>
    <row r="1300" spans="1:8">
      <c r="A1300" t="s">
        <v>1907</v>
      </c>
      <c r="B1300" t="s">
        <v>565</v>
      </c>
      <c r="C1300">
        <v>472</v>
      </c>
      <c r="D1300" t="s">
        <v>1</v>
      </c>
      <c r="E1300">
        <v>199</v>
      </c>
      <c r="F1300">
        <v>315</v>
      </c>
      <c r="G1300">
        <v>1823</v>
      </c>
      <c r="H1300" t="s">
        <v>1448</v>
      </c>
    </row>
    <row r="1301" spans="1:8">
      <c r="A1301" t="s">
        <v>1907</v>
      </c>
      <c r="B1301" t="s">
        <v>565</v>
      </c>
      <c r="C1301">
        <v>472</v>
      </c>
      <c r="D1301" t="s">
        <v>4</v>
      </c>
      <c r="E1301">
        <v>334</v>
      </c>
      <c r="F1301">
        <v>459</v>
      </c>
      <c r="G1301">
        <v>11311</v>
      </c>
      <c r="H1301" t="s">
        <v>1452</v>
      </c>
    </row>
    <row r="1302" spans="1:8">
      <c r="A1302" t="s">
        <v>1908</v>
      </c>
      <c r="B1302" t="s">
        <v>566</v>
      </c>
      <c r="C1302">
        <v>457</v>
      </c>
      <c r="D1302" t="s">
        <v>0</v>
      </c>
      <c r="E1302">
        <v>344</v>
      </c>
      <c r="F1302">
        <v>421</v>
      </c>
      <c r="G1302">
        <v>4313</v>
      </c>
      <c r="H1302" t="s">
        <v>1447</v>
      </c>
    </row>
    <row r="1303" spans="1:8">
      <c r="A1303" t="s">
        <v>1908</v>
      </c>
      <c r="B1303" t="s">
        <v>566</v>
      </c>
      <c r="C1303">
        <v>457</v>
      </c>
      <c r="D1303" t="s">
        <v>1</v>
      </c>
      <c r="E1303">
        <v>50</v>
      </c>
      <c r="F1303">
        <v>168</v>
      </c>
      <c r="G1303">
        <v>1823</v>
      </c>
      <c r="H1303" t="s">
        <v>1448</v>
      </c>
    </row>
    <row r="1304" spans="1:8">
      <c r="A1304" t="s">
        <v>1908</v>
      </c>
      <c r="B1304" t="s">
        <v>566</v>
      </c>
      <c r="C1304">
        <v>457</v>
      </c>
      <c r="D1304" t="s">
        <v>2</v>
      </c>
      <c r="E1304">
        <v>206</v>
      </c>
      <c r="F1304">
        <v>337</v>
      </c>
      <c r="G1304">
        <v>1141</v>
      </c>
      <c r="H1304" t="s">
        <v>1449</v>
      </c>
    </row>
    <row r="1305" spans="1:8">
      <c r="A1305" t="s">
        <v>1909</v>
      </c>
      <c r="B1305" t="s">
        <v>567</v>
      </c>
      <c r="C1305">
        <v>507</v>
      </c>
      <c r="D1305" t="s">
        <v>1</v>
      </c>
      <c r="E1305">
        <v>97</v>
      </c>
      <c r="F1305">
        <v>207</v>
      </c>
      <c r="G1305">
        <v>1823</v>
      </c>
      <c r="H1305" t="s">
        <v>1448</v>
      </c>
    </row>
    <row r="1306" spans="1:8">
      <c r="A1306" t="s">
        <v>1909</v>
      </c>
      <c r="B1306" t="s">
        <v>567</v>
      </c>
      <c r="C1306">
        <v>507</v>
      </c>
      <c r="D1306" t="s">
        <v>1</v>
      </c>
      <c r="E1306">
        <v>218</v>
      </c>
      <c r="F1306">
        <v>343</v>
      </c>
      <c r="G1306">
        <v>1823</v>
      </c>
      <c r="H1306" t="s">
        <v>1448</v>
      </c>
    </row>
    <row r="1307" spans="1:8">
      <c r="A1307" t="s">
        <v>1909</v>
      </c>
      <c r="B1307" t="s">
        <v>567</v>
      </c>
      <c r="C1307">
        <v>507</v>
      </c>
      <c r="D1307" t="s">
        <v>4</v>
      </c>
      <c r="E1307">
        <v>382</v>
      </c>
      <c r="F1307">
        <v>505</v>
      </c>
      <c r="G1307">
        <v>11311</v>
      </c>
      <c r="H1307" t="s">
        <v>1452</v>
      </c>
    </row>
    <row r="1308" spans="1:8">
      <c r="A1308" t="s">
        <v>1910</v>
      </c>
      <c r="B1308" t="s">
        <v>568</v>
      </c>
      <c r="C1308">
        <v>521</v>
      </c>
      <c r="D1308" t="s">
        <v>1</v>
      </c>
      <c r="E1308">
        <v>124</v>
      </c>
      <c r="F1308">
        <v>240</v>
      </c>
      <c r="G1308">
        <v>1823</v>
      </c>
      <c r="H1308" t="s">
        <v>1448</v>
      </c>
    </row>
    <row r="1309" spans="1:8">
      <c r="A1309" t="s">
        <v>1910</v>
      </c>
      <c r="B1309" t="s">
        <v>568</v>
      </c>
      <c r="C1309">
        <v>521</v>
      </c>
      <c r="D1309" t="s">
        <v>1</v>
      </c>
      <c r="E1309">
        <v>253</v>
      </c>
      <c r="F1309">
        <v>372</v>
      </c>
      <c r="G1309">
        <v>1823</v>
      </c>
      <c r="H1309" t="s">
        <v>1448</v>
      </c>
    </row>
    <row r="1310" spans="1:8">
      <c r="A1310" t="s">
        <v>1910</v>
      </c>
      <c r="B1310" t="s">
        <v>568</v>
      </c>
      <c r="C1310">
        <v>521</v>
      </c>
      <c r="D1310" t="s">
        <v>4</v>
      </c>
      <c r="E1310">
        <v>391</v>
      </c>
      <c r="F1310">
        <v>519</v>
      </c>
      <c r="G1310">
        <v>11311</v>
      </c>
      <c r="H1310" t="s">
        <v>1452</v>
      </c>
    </row>
    <row r="1311" spans="1:8">
      <c r="A1311" t="s">
        <v>1911</v>
      </c>
      <c r="B1311" t="s">
        <v>569</v>
      </c>
      <c r="C1311">
        <v>550</v>
      </c>
      <c r="D1311" t="s">
        <v>1</v>
      </c>
      <c r="E1311">
        <v>181</v>
      </c>
      <c r="F1311">
        <v>300</v>
      </c>
      <c r="G1311">
        <v>1823</v>
      </c>
      <c r="H1311" t="s">
        <v>1448</v>
      </c>
    </row>
    <row r="1312" spans="1:8">
      <c r="A1312" t="s">
        <v>1911</v>
      </c>
      <c r="B1312" t="s">
        <v>569</v>
      </c>
      <c r="C1312">
        <v>550</v>
      </c>
      <c r="D1312" t="s">
        <v>2</v>
      </c>
      <c r="E1312">
        <v>336</v>
      </c>
      <c r="F1312">
        <v>472</v>
      </c>
      <c r="G1312">
        <v>1141</v>
      </c>
      <c r="H1312" t="s">
        <v>1449</v>
      </c>
    </row>
    <row r="1313" spans="1:8">
      <c r="A1313" t="s">
        <v>1912</v>
      </c>
      <c r="B1313" t="s">
        <v>570</v>
      </c>
      <c r="C1313">
        <v>514</v>
      </c>
      <c r="D1313" t="s">
        <v>1</v>
      </c>
      <c r="E1313">
        <v>115</v>
      </c>
      <c r="F1313">
        <v>231</v>
      </c>
      <c r="G1313">
        <v>1823</v>
      </c>
      <c r="H1313" t="s">
        <v>1448</v>
      </c>
    </row>
    <row r="1314" spans="1:8">
      <c r="A1314" t="s">
        <v>1912</v>
      </c>
      <c r="B1314" t="s">
        <v>570</v>
      </c>
      <c r="C1314">
        <v>514</v>
      </c>
      <c r="D1314" t="s">
        <v>1</v>
      </c>
      <c r="E1314">
        <v>249</v>
      </c>
      <c r="F1314">
        <v>363</v>
      </c>
      <c r="G1314">
        <v>1823</v>
      </c>
      <c r="H1314" t="s">
        <v>1448</v>
      </c>
    </row>
    <row r="1315" spans="1:8">
      <c r="A1315" t="s">
        <v>1912</v>
      </c>
      <c r="B1315" t="s">
        <v>570</v>
      </c>
      <c r="C1315">
        <v>514</v>
      </c>
      <c r="D1315" t="s">
        <v>4</v>
      </c>
      <c r="E1315">
        <v>381</v>
      </c>
      <c r="F1315">
        <v>511</v>
      </c>
      <c r="G1315">
        <v>11311</v>
      </c>
      <c r="H1315" t="s">
        <v>1452</v>
      </c>
    </row>
    <row r="1316" spans="1:8">
      <c r="A1316" t="s">
        <v>1913</v>
      </c>
      <c r="B1316" t="s">
        <v>571</v>
      </c>
      <c r="C1316">
        <v>682</v>
      </c>
      <c r="D1316" t="s">
        <v>1</v>
      </c>
      <c r="E1316">
        <v>98</v>
      </c>
      <c r="F1316">
        <v>192</v>
      </c>
      <c r="G1316">
        <v>1823</v>
      </c>
      <c r="H1316" t="s">
        <v>1448</v>
      </c>
    </row>
    <row r="1317" spans="1:8">
      <c r="A1317" t="s">
        <v>1913</v>
      </c>
      <c r="B1317" t="s">
        <v>571</v>
      </c>
      <c r="C1317">
        <v>682</v>
      </c>
      <c r="D1317" t="s">
        <v>46</v>
      </c>
      <c r="E1317">
        <v>1</v>
      </c>
      <c r="F1317">
        <v>49</v>
      </c>
      <c r="G1317">
        <v>3</v>
      </c>
      <c r="H1317" t="s">
        <v>46</v>
      </c>
    </row>
    <row r="1318" spans="1:8">
      <c r="A1318" t="s">
        <v>1913</v>
      </c>
      <c r="B1318" t="s">
        <v>571</v>
      </c>
      <c r="C1318">
        <v>682</v>
      </c>
      <c r="D1318" t="s">
        <v>2</v>
      </c>
      <c r="E1318">
        <v>393</v>
      </c>
      <c r="F1318">
        <v>524</v>
      </c>
      <c r="G1318">
        <v>1141</v>
      </c>
      <c r="H1318" t="s">
        <v>1449</v>
      </c>
    </row>
    <row r="1319" spans="1:8">
      <c r="A1319" t="s">
        <v>1914</v>
      </c>
      <c r="B1319" t="s">
        <v>572</v>
      </c>
      <c r="C1319">
        <v>1355</v>
      </c>
      <c r="D1319" t="s">
        <v>1</v>
      </c>
      <c r="E1319">
        <v>654</v>
      </c>
      <c r="F1319">
        <v>765</v>
      </c>
      <c r="G1319">
        <v>1823</v>
      </c>
      <c r="H1319" t="s">
        <v>1448</v>
      </c>
    </row>
    <row r="1320" spans="1:8">
      <c r="A1320" t="s">
        <v>1914</v>
      </c>
      <c r="B1320" t="s">
        <v>572</v>
      </c>
      <c r="C1320">
        <v>1355</v>
      </c>
      <c r="D1320" t="s">
        <v>2</v>
      </c>
      <c r="E1320">
        <v>1049</v>
      </c>
      <c r="F1320">
        <v>1197</v>
      </c>
      <c r="G1320">
        <v>1141</v>
      </c>
      <c r="H1320" t="s">
        <v>1449</v>
      </c>
    </row>
    <row r="1321" spans="1:8">
      <c r="A1321" t="s">
        <v>1915</v>
      </c>
      <c r="B1321" t="s">
        <v>573</v>
      </c>
      <c r="C1321">
        <v>847</v>
      </c>
      <c r="D1321" t="s">
        <v>1</v>
      </c>
      <c r="E1321">
        <v>378</v>
      </c>
      <c r="F1321">
        <v>466</v>
      </c>
      <c r="G1321">
        <v>1823</v>
      </c>
      <c r="H1321" t="s">
        <v>1448</v>
      </c>
    </row>
    <row r="1322" spans="1:8">
      <c r="A1322" t="s">
        <v>1915</v>
      </c>
      <c r="B1322" t="s">
        <v>573</v>
      </c>
      <c r="C1322">
        <v>847</v>
      </c>
      <c r="D1322" t="s">
        <v>1</v>
      </c>
      <c r="E1322">
        <v>474</v>
      </c>
      <c r="F1322">
        <v>593</v>
      </c>
      <c r="G1322">
        <v>1823</v>
      </c>
      <c r="H1322" t="s">
        <v>1448</v>
      </c>
    </row>
    <row r="1323" spans="1:8">
      <c r="A1323" t="s">
        <v>1915</v>
      </c>
      <c r="B1323" t="s">
        <v>573</v>
      </c>
      <c r="C1323">
        <v>847</v>
      </c>
      <c r="D1323" t="s">
        <v>2</v>
      </c>
      <c r="E1323">
        <v>630</v>
      </c>
      <c r="F1323">
        <v>761</v>
      </c>
      <c r="G1323">
        <v>1141</v>
      </c>
      <c r="H1323" t="s">
        <v>1449</v>
      </c>
    </row>
    <row r="1324" spans="1:8">
      <c r="A1324" t="s">
        <v>1916</v>
      </c>
      <c r="B1324" t="s">
        <v>574</v>
      </c>
      <c r="C1324">
        <v>470</v>
      </c>
      <c r="D1324" t="s">
        <v>1</v>
      </c>
      <c r="E1324">
        <v>73</v>
      </c>
      <c r="F1324">
        <v>184</v>
      </c>
      <c r="G1324">
        <v>1823</v>
      </c>
      <c r="H1324" t="s">
        <v>1448</v>
      </c>
    </row>
    <row r="1325" spans="1:8">
      <c r="A1325" t="s">
        <v>1916</v>
      </c>
      <c r="B1325" t="s">
        <v>574</v>
      </c>
      <c r="C1325">
        <v>470</v>
      </c>
      <c r="D1325" t="s">
        <v>1</v>
      </c>
      <c r="E1325">
        <v>195</v>
      </c>
      <c r="F1325">
        <v>312</v>
      </c>
      <c r="G1325">
        <v>1823</v>
      </c>
      <c r="H1325" t="s">
        <v>1448</v>
      </c>
    </row>
    <row r="1326" spans="1:8">
      <c r="A1326" t="s">
        <v>1916</v>
      </c>
      <c r="B1326" t="s">
        <v>574</v>
      </c>
      <c r="C1326">
        <v>470</v>
      </c>
      <c r="D1326" t="s">
        <v>4</v>
      </c>
      <c r="E1326">
        <v>331</v>
      </c>
      <c r="F1326">
        <v>457</v>
      </c>
      <c r="G1326">
        <v>11311</v>
      </c>
      <c r="H1326" t="s">
        <v>1452</v>
      </c>
    </row>
    <row r="1327" spans="1:8">
      <c r="A1327" t="s">
        <v>1917</v>
      </c>
      <c r="B1327" t="s">
        <v>575</v>
      </c>
      <c r="C1327">
        <v>456</v>
      </c>
      <c r="D1327" t="s">
        <v>1</v>
      </c>
      <c r="E1327">
        <v>75</v>
      </c>
      <c r="F1327">
        <v>189</v>
      </c>
      <c r="G1327">
        <v>1823</v>
      </c>
      <c r="H1327" t="s">
        <v>1448</v>
      </c>
    </row>
    <row r="1328" spans="1:8">
      <c r="A1328" t="s">
        <v>1917</v>
      </c>
      <c r="B1328" t="s">
        <v>575</v>
      </c>
      <c r="C1328">
        <v>456</v>
      </c>
      <c r="D1328" t="s">
        <v>1</v>
      </c>
      <c r="E1328">
        <v>199</v>
      </c>
      <c r="F1328">
        <v>314</v>
      </c>
      <c r="G1328">
        <v>1823</v>
      </c>
      <c r="H1328" t="s">
        <v>1448</v>
      </c>
    </row>
    <row r="1329" spans="1:8">
      <c r="A1329" t="s">
        <v>1917</v>
      </c>
      <c r="B1329" t="s">
        <v>575</v>
      </c>
      <c r="C1329">
        <v>456</v>
      </c>
      <c r="D1329" t="s">
        <v>4</v>
      </c>
      <c r="E1329">
        <v>332</v>
      </c>
      <c r="F1329">
        <v>455</v>
      </c>
      <c r="G1329">
        <v>11311</v>
      </c>
      <c r="H1329" t="s">
        <v>1452</v>
      </c>
    </row>
    <row r="1330" spans="1:8">
      <c r="A1330" t="s">
        <v>1918</v>
      </c>
      <c r="B1330" t="s">
        <v>576</v>
      </c>
      <c r="C1330">
        <v>456</v>
      </c>
      <c r="D1330" t="s">
        <v>1</v>
      </c>
      <c r="E1330">
        <v>75</v>
      </c>
      <c r="F1330">
        <v>189</v>
      </c>
      <c r="G1330">
        <v>1823</v>
      </c>
      <c r="H1330" t="s">
        <v>1448</v>
      </c>
    </row>
    <row r="1331" spans="1:8">
      <c r="A1331" t="s">
        <v>1918</v>
      </c>
      <c r="B1331" t="s">
        <v>576</v>
      </c>
      <c r="C1331">
        <v>456</v>
      </c>
      <c r="D1331" t="s">
        <v>1</v>
      </c>
      <c r="E1331">
        <v>199</v>
      </c>
      <c r="F1331">
        <v>314</v>
      </c>
      <c r="G1331">
        <v>1823</v>
      </c>
      <c r="H1331" t="s">
        <v>1448</v>
      </c>
    </row>
    <row r="1332" spans="1:8">
      <c r="A1332" t="s">
        <v>1918</v>
      </c>
      <c r="B1332" t="s">
        <v>576</v>
      </c>
      <c r="C1332">
        <v>456</v>
      </c>
      <c r="D1332" t="s">
        <v>4</v>
      </c>
      <c r="E1332">
        <v>332</v>
      </c>
      <c r="F1332">
        <v>455</v>
      </c>
      <c r="G1332">
        <v>11311</v>
      </c>
      <c r="H1332" t="s">
        <v>1452</v>
      </c>
    </row>
    <row r="1333" spans="1:8">
      <c r="A1333" t="s">
        <v>1919</v>
      </c>
      <c r="B1333" t="s">
        <v>577</v>
      </c>
      <c r="C1333">
        <v>453</v>
      </c>
      <c r="D1333" t="s">
        <v>1</v>
      </c>
      <c r="E1333">
        <v>34</v>
      </c>
      <c r="F1333">
        <v>155</v>
      </c>
      <c r="G1333">
        <v>1823</v>
      </c>
      <c r="H1333" t="s">
        <v>1448</v>
      </c>
    </row>
    <row r="1334" spans="1:8">
      <c r="A1334" t="s">
        <v>1919</v>
      </c>
      <c r="B1334" t="s">
        <v>577</v>
      </c>
      <c r="C1334">
        <v>453</v>
      </c>
      <c r="D1334" t="s">
        <v>1</v>
      </c>
      <c r="E1334">
        <v>167</v>
      </c>
      <c r="F1334">
        <v>281</v>
      </c>
      <c r="G1334">
        <v>1823</v>
      </c>
      <c r="H1334" t="s">
        <v>1448</v>
      </c>
    </row>
    <row r="1335" spans="1:8">
      <c r="A1335" t="s">
        <v>1919</v>
      </c>
      <c r="B1335" t="s">
        <v>577</v>
      </c>
      <c r="C1335">
        <v>453</v>
      </c>
      <c r="D1335" t="s">
        <v>4</v>
      </c>
      <c r="E1335">
        <v>298</v>
      </c>
      <c r="F1335">
        <v>431</v>
      </c>
      <c r="G1335">
        <v>11311</v>
      </c>
      <c r="H1335" t="s">
        <v>1452</v>
      </c>
    </row>
    <row r="1336" spans="1:8">
      <c r="A1336" t="s">
        <v>1920</v>
      </c>
      <c r="B1336" t="s">
        <v>578</v>
      </c>
      <c r="C1336">
        <v>481</v>
      </c>
      <c r="D1336" t="s">
        <v>1</v>
      </c>
      <c r="E1336">
        <v>62</v>
      </c>
      <c r="F1336">
        <v>183</v>
      </c>
      <c r="G1336">
        <v>1823</v>
      </c>
      <c r="H1336" t="s">
        <v>1448</v>
      </c>
    </row>
    <row r="1337" spans="1:8">
      <c r="A1337" t="s">
        <v>1920</v>
      </c>
      <c r="B1337" t="s">
        <v>578</v>
      </c>
      <c r="C1337">
        <v>481</v>
      </c>
      <c r="D1337" t="s">
        <v>1</v>
      </c>
      <c r="E1337">
        <v>195</v>
      </c>
      <c r="F1337">
        <v>309</v>
      </c>
      <c r="G1337">
        <v>1823</v>
      </c>
      <c r="H1337" t="s">
        <v>1448</v>
      </c>
    </row>
    <row r="1338" spans="1:8">
      <c r="A1338" t="s">
        <v>1920</v>
      </c>
      <c r="B1338" t="s">
        <v>578</v>
      </c>
      <c r="C1338">
        <v>481</v>
      </c>
      <c r="D1338" t="s">
        <v>4</v>
      </c>
      <c r="E1338">
        <v>326</v>
      </c>
      <c r="F1338">
        <v>459</v>
      </c>
      <c r="G1338">
        <v>11311</v>
      </c>
      <c r="H1338" t="s">
        <v>1452</v>
      </c>
    </row>
    <row r="1339" spans="1:8">
      <c r="A1339" t="s">
        <v>1921</v>
      </c>
      <c r="B1339" t="s">
        <v>579</v>
      </c>
      <c r="C1339">
        <v>474</v>
      </c>
      <c r="D1339" t="s">
        <v>1</v>
      </c>
      <c r="E1339">
        <v>55</v>
      </c>
      <c r="F1339">
        <v>176</v>
      </c>
      <c r="G1339">
        <v>1823</v>
      </c>
      <c r="H1339" t="s">
        <v>1448</v>
      </c>
    </row>
    <row r="1340" spans="1:8">
      <c r="A1340" t="s">
        <v>1921</v>
      </c>
      <c r="B1340" t="s">
        <v>579</v>
      </c>
      <c r="C1340">
        <v>474</v>
      </c>
      <c r="D1340" t="s">
        <v>1</v>
      </c>
      <c r="E1340">
        <v>188</v>
      </c>
      <c r="F1340">
        <v>302</v>
      </c>
      <c r="G1340">
        <v>1823</v>
      </c>
      <c r="H1340" t="s">
        <v>1448</v>
      </c>
    </row>
    <row r="1341" spans="1:8">
      <c r="A1341" t="s">
        <v>1921</v>
      </c>
      <c r="B1341" t="s">
        <v>579</v>
      </c>
      <c r="C1341">
        <v>474</v>
      </c>
      <c r="D1341" t="s">
        <v>4</v>
      </c>
      <c r="E1341">
        <v>319</v>
      </c>
      <c r="F1341">
        <v>452</v>
      </c>
      <c r="G1341">
        <v>11311</v>
      </c>
      <c r="H1341" t="s">
        <v>1452</v>
      </c>
    </row>
    <row r="1342" spans="1:8">
      <c r="A1342" t="s">
        <v>1922</v>
      </c>
      <c r="B1342" t="s">
        <v>580</v>
      </c>
      <c r="C1342">
        <v>481</v>
      </c>
      <c r="D1342" t="s">
        <v>1</v>
      </c>
      <c r="E1342">
        <v>62</v>
      </c>
      <c r="F1342">
        <v>183</v>
      </c>
      <c r="G1342">
        <v>1823</v>
      </c>
      <c r="H1342" t="s">
        <v>1448</v>
      </c>
    </row>
    <row r="1343" spans="1:8">
      <c r="A1343" t="s">
        <v>1922</v>
      </c>
      <c r="B1343" t="s">
        <v>580</v>
      </c>
      <c r="C1343">
        <v>481</v>
      </c>
      <c r="D1343" t="s">
        <v>1</v>
      </c>
      <c r="E1343">
        <v>195</v>
      </c>
      <c r="F1343">
        <v>309</v>
      </c>
      <c r="G1343">
        <v>1823</v>
      </c>
      <c r="H1343" t="s">
        <v>1448</v>
      </c>
    </row>
    <row r="1344" spans="1:8">
      <c r="A1344" t="s">
        <v>1922</v>
      </c>
      <c r="B1344" t="s">
        <v>580</v>
      </c>
      <c r="C1344">
        <v>481</v>
      </c>
      <c r="D1344" t="s">
        <v>4</v>
      </c>
      <c r="E1344">
        <v>326</v>
      </c>
      <c r="F1344">
        <v>459</v>
      </c>
      <c r="G1344">
        <v>11311</v>
      </c>
      <c r="H1344" t="s">
        <v>1452</v>
      </c>
    </row>
    <row r="1345" spans="1:8">
      <c r="A1345" t="s">
        <v>1923</v>
      </c>
      <c r="B1345" t="s">
        <v>581</v>
      </c>
      <c r="C1345">
        <v>481</v>
      </c>
      <c r="D1345" t="s">
        <v>1</v>
      </c>
      <c r="E1345">
        <v>62</v>
      </c>
      <c r="F1345">
        <v>183</v>
      </c>
      <c r="G1345">
        <v>1823</v>
      </c>
      <c r="H1345" t="s">
        <v>1448</v>
      </c>
    </row>
    <row r="1346" spans="1:8">
      <c r="A1346" t="s">
        <v>1923</v>
      </c>
      <c r="B1346" t="s">
        <v>581</v>
      </c>
      <c r="C1346">
        <v>481</v>
      </c>
      <c r="D1346" t="s">
        <v>1</v>
      </c>
      <c r="E1346">
        <v>195</v>
      </c>
      <c r="F1346">
        <v>309</v>
      </c>
      <c r="G1346">
        <v>1823</v>
      </c>
      <c r="H1346" t="s">
        <v>1448</v>
      </c>
    </row>
    <row r="1347" spans="1:8">
      <c r="A1347" t="s">
        <v>1923</v>
      </c>
      <c r="B1347" t="s">
        <v>581</v>
      </c>
      <c r="C1347">
        <v>481</v>
      </c>
      <c r="D1347" t="s">
        <v>4</v>
      </c>
      <c r="E1347">
        <v>326</v>
      </c>
      <c r="F1347">
        <v>459</v>
      </c>
      <c r="G1347">
        <v>11311</v>
      </c>
      <c r="H1347" t="s">
        <v>1452</v>
      </c>
    </row>
    <row r="1348" spans="1:8">
      <c r="A1348" t="s">
        <v>1924</v>
      </c>
      <c r="B1348" t="s">
        <v>582</v>
      </c>
      <c r="C1348">
        <v>481</v>
      </c>
      <c r="D1348" t="s">
        <v>1</v>
      </c>
      <c r="E1348">
        <v>62</v>
      </c>
      <c r="F1348">
        <v>183</v>
      </c>
      <c r="G1348">
        <v>1823</v>
      </c>
      <c r="H1348" t="s">
        <v>1448</v>
      </c>
    </row>
    <row r="1349" spans="1:8">
      <c r="A1349" t="s">
        <v>1924</v>
      </c>
      <c r="B1349" t="s">
        <v>582</v>
      </c>
      <c r="C1349">
        <v>481</v>
      </c>
      <c r="D1349" t="s">
        <v>1</v>
      </c>
      <c r="E1349">
        <v>195</v>
      </c>
      <c r="F1349">
        <v>309</v>
      </c>
      <c r="G1349">
        <v>1823</v>
      </c>
      <c r="H1349" t="s">
        <v>1448</v>
      </c>
    </row>
    <row r="1350" spans="1:8">
      <c r="A1350" t="s">
        <v>1924</v>
      </c>
      <c r="B1350" t="s">
        <v>582</v>
      </c>
      <c r="C1350">
        <v>481</v>
      </c>
      <c r="D1350" t="s">
        <v>4</v>
      </c>
      <c r="E1350">
        <v>326</v>
      </c>
      <c r="F1350">
        <v>459</v>
      </c>
      <c r="G1350">
        <v>11311</v>
      </c>
      <c r="H1350" t="s">
        <v>1452</v>
      </c>
    </row>
    <row r="1351" spans="1:8">
      <c r="A1351" t="s">
        <v>1925</v>
      </c>
      <c r="B1351" t="s">
        <v>583</v>
      </c>
      <c r="C1351">
        <v>481</v>
      </c>
      <c r="D1351" t="s">
        <v>1</v>
      </c>
      <c r="E1351">
        <v>62</v>
      </c>
      <c r="F1351">
        <v>183</v>
      </c>
      <c r="G1351">
        <v>1823</v>
      </c>
      <c r="H1351" t="s">
        <v>1448</v>
      </c>
    </row>
    <row r="1352" spans="1:8">
      <c r="A1352" t="s">
        <v>1925</v>
      </c>
      <c r="B1352" t="s">
        <v>583</v>
      </c>
      <c r="C1352">
        <v>481</v>
      </c>
      <c r="D1352" t="s">
        <v>1</v>
      </c>
      <c r="E1352">
        <v>195</v>
      </c>
      <c r="F1352">
        <v>309</v>
      </c>
      <c r="G1352">
        <v>1823</v>
      </c>
      <c r="H1352" t="s">
        <v>1448</v>
      </c>
    </row>
    <row r="1353" spans="1:8">
      <c r="A1353" t="s">
        <v>1925</v>
      </c>
      <c r="B1353" t="s">
        <v>583</v>
      </c>
      <c r="C1353">
        <v>481</v>
      </c>
      <c r="D1353" t="s">
        <v>4</v>
      </c>
      <c r="E1353">
        <v>326</v>
      </c>
      <c r="F1353">
        <v>459</v>
      </c>
      <c r="G1353">
        <v>11311</v>
      </c>
      <c r="H1353" t="s">
        <v>1452</v>
      </c>
    </row>
    <row r="1354" spans="1:8">
      <c r="A1354" t="s">
        <v>1926</v>
      </c>
      <c r="B1354" t="s">
        <v>584</v>
      </c>
      <c r="C1354">
        <v>474</v>
      </c>
      <c r="D1354" t="s">
        <v>1</v>
      </c>
      <c r="E1354">
        <v>54</v>
      </c>
      <c r="F1354">
        <v>176</v>
      </c>
      <c r="G1354">
        <v>1823</v>
      </c>
      <c r="H1354" t="s">
        <v>1448</v>
      </c>
    </row>
    <row r="1355" spans="1:8">
      <c r="A1355" t="s">
        <v>1926</v>
      </c>
      <c r="B1355" t="s">
        <v>584</v>
      </c>
      <c r="C1355">
        <v>474</v>
      </c>
      <c r="D1355" t="s">
        <v>1</v>
      </c>
      <c r="E1355">
        <v>188</v>
      </c>
      <c r="F1355">
        <v>302</v>
      </c>
      <c r="G1355">
        <v>1823</v>
      </c>
      <c r="H1355" t="s">
        <v>1448</v>
      </c>
    </row>
    <row r="1356" spans="1:8">
      <c r="A1356" t="s">
        <v>1926</v>
      </c>
      <c r="B1356" t="s">
        <v>584</v>
      </c>
      <c r="C1356">
        <v>474</v>
      </c>
      <c r="D1356" t="s">
        <v>4</v>
      </c>
      <c r="E1356">
        <v>319</v>
      </c>
      <c r="F1356">
        <v>452</v>
      </c>
      <c r="G1356">
        <v>11311</v>
      </c>
      <c r="H1356" t="s">
        <v>1452</v>
      </c>
    </row>
    <row r="1357" spans="1:8">
      <c r="A1357" t="s">
        <v>1927</v>
      </c>
      <c r="B1357" t="s">
        <v>585</v>
      </c>
      <c r="C1357">
        <v>481</v>
      </c>
      <c r="D1357" t="s">
        <v>1</v>
      </c>
      <c r="E1357">
        <v>62</v>
      </c>
      <c r="F1357">
        <v>183</v>
      </c>
      <c r="G1357">
        <v>1823</v>
      </c>
      <c r="H1357" t="s">
        <v>1448</v>
      </c>
    </row>
    <row r="1358" spans="1:8">
      <c r="A1358" t="s">
        <v>1927</v>
      </c>
      <c r="B1358" t="s">
        <v>585</v>
      </c>
      <c r="C1358">
        <v>481</v>
      </c>
      <c r="D1358" t="s">
        <v>1</v>
      </c>
      <c r="E1358">
        <v>195</v>
      </c>
      <c r="F1358">
        <v>309</v>
      </c>
      <c r="G1358">
        <v>1823</v>
      </c>
      <c r="H1358" t="s">
        <v>1448</v>
      </c>
    </row>
    <row r="1359" spans="1:8">
      <c r="A1359" t="s">
        <v>1927</v>
      </c>
      <c r="B1359" t="s">
        <v>585</v>
      </c>
      <c r="C1359">
        <v>481</v>
      </c>
      <c r="D1359" t="s">
        <v>4</v>
      </c>
      <c r="E1359">
        <v>326</v>
      </c>
      <c r="F1359">
        <v>459</v>
      </c>
      <c r="G1359">
        <v>11311</v>
      </c>
      <c r="H1359" t="s">
        <v>1452</v>
      </c>
    </row>
    <row r="1360" spans="1:8">
      <c r="A1360" t="s">
        <v>1928</v>
      </c>
      <c r="B1360" t="s">
        <v>586</v>
      </c>
      <c r="C1360">
        <v>481</v>
      </c>
      <c r="D1360" t="s">
        <v>1</v>
      </c>
      <c r="E1360">
        <v>62</v>
      </c>
      <c r="F1360">
        <v>183</v>
      </c>
      <c r="G1360">
        <v>1823</v>
      </c>
      <c r="H1360" t="s">
        <v>1448</v>
      </c>
    </row>
    <row r="1361" spans="1:8">
      <c r="A1361" t="s">
        <v>1928</v>
      </c>
      <c r="B1361" t="s">
        <v>586</v>
      </c>
      <c r="C1361">
        <v>481</v>
      </c>
      <c r="D1361" t="s">
        <v>1</v>
      </c>
      <c r="E1361">
        <v>195</v>
      </c>
      <c r="F1361">
        <v>309</v>
      </c>
      <c r="G1361">
        <v>1823</v>
      </c>
      <c r="H1361" t="s">
        <v>1448</v>
      </c>
    </row>
    <row r="1362" spans="1:8">
      <c r="A1362" t="s">
        <v>1928</v>
      </c>
      <c r="B1362" t="s">
        <v>586</v>
      </c>
      <c r="C1362">
        <v>481</v>
      </c>
      <c r="D1362" t="s">
        <v>4</v>
      </c>
      <c r="E1362">
        <v>326</v>
      </c>
      <c r="F1362">
        <v>459</v>
      </c>
      <c r="G1362">
        <v>11311</v>
      </c>
      <c r="H1362" t="s">
        <v>1452</v>
      </c>
    </row>
    <row r="1363" spans="1:8">
      <c r="A1363" t="s">
        <v>1929</v>
      </c>
      <c r="B1363" t="s">
        <v>587</v>
      </c>
      <c r="C1363">
        <v>481</v>
      </c>
      <c r="D1363" t="s">
        <v>1</v>
      </c>
      <c r="E1363">
        <v>62</v>
      </c>
      <c r="F1363">
        <v>183</v>
      </c>
      <c r="G1363">
        <v>1823</v>
      </c>
      <c r="H1363" t="s">
        <v>1448</v>
      </c>
    </row>
    <row r="1364" spans="1:8">
      <c r="A1364" t="s">
        <v>1929</v>
      </c>
      <c r="B1364" t="s">
        <v>587</v>
      </c>
      <c r="C1364">
        <v>481</v>
      </c>
      <c r="D1364" t="s">
        <v>1</v>
      </c>
      <c r="E1364">
        <v>195</v>
      </c>
      <c r="F1364">
        <v>309</v>
      </c>
      <c r="G1364">
        <v>1823</v>
      </c>
      <c r="H1364" t="s">
        <v>1448</v>
      </c>
    </row>
    <row r="1365" spans="1:8">
      <c r="A1365" t="s">
        <v>1929</v>
      </c>
      <c r="B1365" t="s">
        <v>587</v>
      </c>
      <c r="C1365">
        <v>481</v>
      </c>
      <c r="D1365" t="s">
        <v>4</v>
      </c>
      <c r="E1365">
        <v>326</v>
      </c>
      <c r="F1365">
        <v>459</v>
      </c>
      <c r="G1365">
        <v>11311</v>
      </c>
      <c r="H1365" t="s">
        <v>1452</v>
      </c>
    </row>
    <row r="1366" spans="1:8">
      <c r="A1366" t="s">
        <v>1930</v>
      </c>
      <c r="B1366" t="s">
        <v>588</v>
      </c>
      <c r="C1366">
        <v>474</v>
      </c>
      <c r="D1366" t="s">
        <v>1</v>
      </c>
      <c r="E1366">
        <v>54</v>
      </c>
      <c r="F1366">
        <v>176</v>
      </c>
      <c r="G1366">
        <v>1823</v>
      </c>
      <c r="H1366" t="s">
        <v>1448</v>
      </c>
    </row>
    <row r="1367" spans="1:8">
      <c r="A1367" t="s">
        <v>1930</v>
      </c>
      <c r="B1367" t="s">
        <v>588</v>
      </c>
      <c r="C1367">
        <v>474</v>
      </c>
      <c r="D1367" t="s">
        <v>1</v>
      </c>
      <c r="E1367">
        <v>188</v>
      </c>
      <c r="F1367">
        <v>302</v>
      </c>
      <c r="G1367">
        <v>1823</v>
      </c>
      <c r="H1367" t="s">
        <v>1448</v>
      </c>
    </row>
    <row r="1368" spans="1:8">
      <c r="A1368" t="s">
        <v>1930</v>
      </c>
      <c r="B1368" t="s">
        <v>588</v>
      </c>
      <c r="C1368">
        <v>474</v>
      </c>
      <c r="D1368" t="s">
        <v>4</v>
      </c>
      <c r="E1368">
        <v>319</v>
      </c>
      <c r="F1368">
        <v>452</v>
      </c>
      <c r="G1368">
        <v>11311</v>
      </c>
      <c r="H1368" t="s">
        <v>1452</v>
      </c>
    </row>
    <row r="1369" spans="1:8">
      <c r="A1369" t="s">
        <v>1931</v>
      </c>
      <c r="B1369" t="s">
        <v>589</v>
      </c>
      <c r="C1369">
        <v>481</v>
      </c>
      <c r="D1369" t="s">
        <v>1</v>
      </c>
      <c r="E1369">
        <v>62</v>
      </c>
      <c r="F1369">
        <v>183</v>
      </c>
      <c r="G1369">
        <v>1823</v>
      </c>
      <c r="H1369" t="s">
        <v>1448</v>
      </c>
    </row>
    <row r="1370" spans="1:8">
      <c r="A1370" t="s">
        <v>1931</v>
      </c>
      <c r="B1370" t="s">
        <v>589</v>
      </c>
      <c r="C1370">
        <v>481</v>
      </c>
      <c r="D1370" t="s">
        <v>1</v>
      </c>
      <c r="E1370">
        <v>195</v>
      </c>
      <c r="F1370">
        <v>309</v>
      </c>
      <c r="G1370">
        <v>1823</v>
      </c>
      <c r="H1370" t="s">
        <v>1448</v>
      </c>
    </row>
    <row r="1371" spans="1:8">
      <c r="A1371" t="s">
        <v>1931</v>
      </c>
      <c r="B1371" t="s">
        <v>589</v>
      </c>
      <c r="C1371">
        <v>481</v>
      </c>
      <c r="D1371" t="s">
        <v>4</v>
      </c>
      <c r="E1371">
        <v>326</v>
      </c>
      <c r="F1371">
        <v>459</v>
      </c>
      <c r="G1371">
        <v>11311</v>
      </c>
      <c r="H1371" t="s">
        <v>1452</v>
      </c>
    </row>
    <row r="1372" spans="1:8">
      <c r="A1372" t="s">
        <v>1932</v>
      </c>
      <c r="B1372" t="s">
        <v>590</v>
      </c>
      <c r="C1372">
        <v>401</v>
      </c>
      <c r="D1372" t="s">
        <v>1</v>
      </c>
      <c r="E1372">
        <v>123</v>
      </c>
      <c r="F1372">
        <v>245</v>
      </c>
      <c r="G1372">
        <v>1823</v>
      </c>
      <c r="H1372" t="s">
        <v>1448</v>
      </c>
    </row>
    <row r="1373" spans="1:8">
      <c r="A1373" t="s">
        <v>1932</v>
      </c>
      <c r="B1373" t="s">
        <v>590</v>
      </c>
      <c r="C1373">
        <v>401</v>
      </c>
      <c r="D1373" t="s">
        <v>21</v>
      </c>
      <c r="E1373">
        <v>1</v>
      </c>
      <c r="F1373">
        <v>99</v>
      </c>
      <c r="G1373">
        <v>30</v>
      </c>
      <c r="H1373" t="s">
        <v>21</v>
      </c>
    </row>
    <row r="1374" spans="1:8">
      <c r="A1374" t="s">
        <v>1932</v>
      </c>
      <c r="B1374" t="s">
        <v>590</v>
      </c>
      <c r="C1374">
        <v>401</v>
      </c>
      <c r="D1374" t="s">
        <v>4</v>
      </c>
      <c r="E1374">
        <v>271</v>
      </c>
      <c r="F1374">
        <v>399</v>
      </c>
      <c r="G1374">
        <v>11311</v>
      </c>
      <c r="H1374" t="s">
        <v>1452</v>
      </c>
    </row>
    <row r="1375" spans="1:8">
      <c r="A1375" t="s">
        <v>1933</v>
      </c>
      <c r="B1375" t="s">
        <v>591</v>
      </c>
      <c r="C1375">
        <v>400</v>
      </c>
      <c r="D1375" t="s">
        <v>1</v>
      </c>
      <c r="E1375">
        <v>125</v>
      </c>
      <c r="F1375">
        <v>247</v>
      </c>
      <c r="G1375">
        <v>1823</v>
      </c>
      <c r="H1375" t="s">
        <v>1448</v>
      </c>
    </row>
    <row r="1376" spans="1:8">
      <c r="A1376" t="s">
        <v>1933</v>
      </c>
      <c r="B1376" t="s">
        <v>591</v>
      </c>
      <c r="C1376">
        <v>400</v>
      </c>
      <c r="D1376" t="s">
        <v>21</v>
      </c>
      <c r="E1376">
        <v>52</v>
      </c>
      <c r="F1376">
        <v>85</v>
      </c>
      <c r="G1376">
        <v>30</v>
      </c>
      <c r="H1376" t="s">
        <v>21</v>
      </c>
    </row>
    <row r="1377" spans="1:8">
      <c r="A1377" t="s">
        <v>1933</v>
      </c>
      <c r="B1377" t="s">
        <v>591</v>
      </c>
      <c r="C1377">
        <v>400</v>
      </c>
      <c r="D1377" t="s">
        <v>4</v>
      </c>
      <c r="E1377">
        <v>273</v>
      </c>
      <c r="F1377">
        <v>399</v>
      </c>
      <c r="G1377">
        <v>11311</v>
      </c>
      <c r="H1377" t="s">
        <v>1452</v>
      </c>
    </row>
    <row r="1378" spans="1:8">
      <c r="A1378" t="s">
        <v>1934</v>
      </c>
      <c r="B1378" t="s">
        <v>592</v>
      </c>
      <c r="C1378">
        <v>460</v>
      </c>
      <c r="D1378" t="s">
        <v>1</v>
      </c>
      <c r="E1378">
        <v>80</v>
      </c>
      <c r="F1378">
        <v>177</v>
      </c>
      <c r="G1378">
        <v>1823</v>
      </c>
      <c r="H1378" t="s">
        <v>1448</v>
      </c>
    </row>
    <row r="1379" spans="1:8">
      <c r="A1379" t="s">
        <v>1934</v>
      </c>
      <c r="B1379" t="s">
        <v>592</v>
      </c>
      <c r="C1379">
        <v>460</v>
      </c>
      <c r="D1379" t="s">
        <v>1</v>
      </c>
      <c r="E1379">
        <v>192</v>
      </c>
      <c r="F1379">
        <v>307</v>
      </c>
      <c r="G1379">
        <v>1823</v>
      </c>
      <c r="H1379" t="s">
        <v>1448</v>
      </c>
    </row>
    <row r="1380" spans="1:8">
      <c r="A1380" t="s">
        <v>1934</v>
      </c>
      <c r="B1380" t="s">
        <v>592</v>
      </c>
      <c r="C1380">
        <v>460</v>
      </c>
      <c r="D1380" t="s">
        <v>4</v>
      </c>
      <c r="E1380">
        <v>334</v>
      </c>
      <c r="F1380">
        <v>459</v>
      </c>
      <c r="G1380">
        <v>11311</v>
      </c>
      <c r="H1380" t="s">
        <v>1452</v>
      </c>
    </row>
    <row r="1381" spans="1:8">
      <c r="A1381" t="s">
        <v>1935</v>
      </c>
      <c r="B1381" t="s">
        <v>593</v>
      </c>
      <c r="C1381">
        <v>404</v>
      </c>
      <c r="D1381" t="s">
        <v>1</v>
      </c>
      <c r="E1381">
        <v>128</v>
      </c>
      <c r="F1381">
        <v>245</v>
      </c>
      <c r="G1381">
        <v>1823</v>
      </c>
      <c r="H1381" t="s">
        <v>1448</v>
      </c>
    </row>
    <row r="1382" spans="1:8">
      <c r="A1382" t="s">
        <v>1935</v>
      </c>
      <c r="B1382" t="s">
        <v>593</v>
      </c>
      <c r="C1382">
        <v>404</v>
      </c>
      <c r="D1382" t="s">
        <v>39</v>
      </c>
      <c r="E1382">
        <v>1</v>
      </c>
      <c r="F1382">
        <v>69</v>
      </c>
      <c r="G1382">
        <v>11</v>
      </c>
      <c r="H1382" t="s">
        <v>39</v>
      </c>
    </row>
    <row r="1383" spans="1:8">
      <c r="A1383" t="s">
        <v>1935</v>
      </c>
      <c r="B1383" t="s">
        <v>593</v>
      </c>
      <c r="C1383">
        <v>404</v>
      </c>
      <c r="D1383" t="s">
        <v>4</v>
      </c>
      <c r="E1383">
        <v>271</v>
      </c>
      <c r="F1383">
        <v>401</v>
      </c>
      <c r="G1383">
        <v>11311</v>
      </c>
      <c r="H1383" t="s">
        <v>1452</v>
      </c>
    </row>
    <row r="1384" spans="1:8">
      <c r="A1384" t="s">
        <v>1936</v>
      </c>
      <c r="B1384" t="s">
        <v>594</v>
      </c>
      <c r="C1384">
        <v>400</v>
      </c>
      <c r="D1384" t="s">
        <v>1</v>
      </c>
      <c r="E1384">
        <v>125</v>
      </c>
      <c r="F1384">
        <v>247</v>
      </c>
      <c r="G1384">
        <v>1823</v>
      </c>
      <c r="H1384" t="s">
        <v>1448</v>
      </c>
    </row>
    <row r="1385" spans="1:8">
      <c r="A1385" t="s">
        <v>1936</v>
      </c>
      <c r="B1385" t="s">
        <v>594</v>
      </c>
      <c r="C1385">
        <v>400</v>
      </c>
      <c r="D1385" t="s">
        <v>21</v>
      </c>
      <c r="E1385">
        <v>52</v>
      </c>
      <c r="F1385">
        <v>85</v>
      </c>
      <c r="G1385">
        <v>30</v>
      </c>
      <c r="H1385" t="s">
        <v>21</v>
      </c>
    </row>
    <row r="1386" spans="1:8">
      <c r="A1386" t="s">
        <v>1936</v>
      </c>
      <c r="B1386" t="s">
        <v>594</v>
      </c>
      <c r="C1386">
        <v>400</v>
      </c>
      <c r="D1386" t="s">
        <v>4</v>
      </c>
      <c r="E1386">
        <v>273</v>
      </c>
      <c r="F1386">
        <v>399</v>
      </c>
      <c r="G1386">
        <v>11311</v>
      </c>
      <c r="H1386" t="s">
        <v>1452</v>
      </c>
    </row>
    <row r="1387" spans="1:8">
      <c r="A1387" t="s">
        <v>1937</v>
      </c>
      <c r="B1387" t="s">
        <v>595</v>
      </c>
      <c r="C1387">
        <v>401</v>
      </c>
      <c r="D1387" t="s">
        <v>1</v>
      </c>
      <c r="E1387">
        <v>123</v>
      </c>
      <c r="F1387">
        <v>245</v>
      </c>
      <c r="G1387">
        <v>1823</v>
      </c>
      <c r="H1387" t="s">
        <v>1448</v>
      </c>
    </row>
    <row r="1388" spans="1:8">
      <c r="A1388" t="s">
        <v>1937</v>
      </c>
      <c r="B1388" t="s">
        <v>595</v>
      </c>
      <c r="C1388">
        <v>401</v>
      </c>
      <c r="D1388" t="s">
        <v>21</v>
      </c>
      <c r="E1388">
        <v>1</v>
      </c>
      <c r="F1388">
        <v>99</v>
      </c>
      <c r="G1388">
        <v>30</v>
      </c>
      <c r="H1388" t="s">
        <v>21</v>
      </c>
    </row>
    <row r="1389" spans="1:8">
      <c r="A1389" t="s">
        <v>1937</v>
      </c>
      <c r="B1389" t="s">
        <v>595</v>
      </c>
      <c r="C1389">
        <v>401</v>
      </c>
      <c r="D1389" t="s">
        <v>4</v>
      </c>
      <c r="E1389">
        <v>271</v>
      </c>
      <c r="F1389">
        <v>399</v>
      </c>
      <c r="G1389">
        <v>11311</v>
      </c>
      <c r="H1389" t="s">
        <v>1452</v>
      </c>
    </row>
    <row r="1390" spans="1:8">
      <c r="A1390" t="s">
        <v>1938</v>
      </c>
      <c r="B1390" t="s">
        <v>596</v>
      </c>
      <c r="C1390">
        <v>474</v>
      </c>
      <c r="D1390" t="s">
        <v>1</v>
      </c>
      <c r="E1390">
        <v>55</v>
      </c>
      <c r="F1390">
        <v>176</v>
      </c>
      <c r="G1390">
        <v>1823</v>
      </c>
      <c r="H1390" t="s">
        <v>1448</v>
      </c>
    </row>
    <row r="1391" spans="1:8">
      <c r="A1391" t="s">
        <v>1938</v>
      </c>
      <c r="B1391" t="s">
        <v>596</v>
      </c>
      <c r="C1391">
        <v>474</v>
      </c>
      <c r="D1391" t="s">
        <v>1</v>
      </c>
      <c r="E1391">
        <v>188</v>
      </c>
      <c r="F1391">
        <v>302</v>
      </c>
      <c r="G1391">
        <v>1823</v>
      </c>
      <c r="H1391" t="s">
        <v>1448</v>
      </c>
    </row>
    <row r="1392" spans="1:8">
      <c r="A1392" t="s">
        <v>1938</v>
      </c>
      <c r="B1392" t="s">
        <v>596</v>
      </c>
      <c r="C1392">
        <v>474</v>
      </c>
      <c r="D1392" t="s">
        <v>4</v>
      </c>
      <c r="E1392">
        <v>319</v>
      </c>
      <c r="F1392">
        <v>452</v>
      </c>
      <c r="G1392">
        <v>11311</v>
      </c>
      <c r="H1392" t="s">
        <v>1452</v>
      </c>
    </row>
    <row r="1393" spans="1:8">
      <c r="A1393" t="s">
        <v>1939</v>
      </c>
      <c r="B1393" t="s">
        <v>597</v>
      </c>
      <c r="C1393">
        <v>544</v>
      </c>
      <c r="D1393" t="s">
        <v>1</v>
      </c>
      <c r="E1393">
        <v>215</v>
      </c>
      <c r="F1393">
        <v>307</v>
      </c>
      <c r="G1393">
        <v>1823</v>
      </c>
      <c r="H1393" t="s">
        <v>1448</v>
      </c>
    </row>
    <row r="1394" spans="1:8">
      <c r="A1394" t="s">
        <v>1939</v>
      </c>
      <c r="B1394" t="s">
        <v>597</v>
      </c>
      <c r="C1394">
        <v>544</v>
      </c>
      <c r="D1394" t="s">
        <v>2</v>
      </c>
      <c r="E1394">
        <v>341</v>
      </c>
      <c r="F1394">
        <v>472</v>
      </c>
      <c r="G1394">
        <v>1141</v>
      </c>
      <c r="H1394" t="s">
        <v>1449</v>
      </c>
    </row>
    <row r="1395" spans="1:8">
      <c r="A1395" t="s">
        <v>1940</v>
      </c>
      <c r="B1395" t="s">
        <v>598</v>
      </c>
      <c r="C1395">
        <v>393</v>
      </c>
      <c r="D1395" t="s">
        <v>1</v>
      </c>
      <c r="E1395">
        <v>122</v>
      </c>
      <c r="F1395">
        <v>239</v>
      </c>
      <c r="G1395">
        <v>1823</v>
      </c>
      <c r="H1395" t="s">
        <v>1448</v>
      </c>
    </row>
    <row r="1396" spans="1:8">
      <c r="A1396" t="s">
        <v>1940</v>
      </c>
      <c r="B1396" t="s">
        <v>598</v>
      </c>
      <c r="C1396">
        <v>393</v>
      </c>
      <c r="D1396" t="s">
        <v>4</v>
      </c>
      <c r="E1396">
        <v>265</v>
      </c>
      <c r="F1396">
        <v>392</v>
      </c>
      <c r="G1396">
        <v>11311</v>
      </c>
      <c r="H1396" t="s">
        <v>1452</v>
      </c>
    </row>
    <row r="1397" spans="1:8">
      <c r="A1397" t="s">
        <v>1941</v>
      </c>
      <c r="B1397" t="s">
        <v>599</v>
      </c>
      <c r="C1397">
        <v>573</v>
      </c>
      <c r="D1397" t="s">
        <v>1</v>
      </c>
      <c r="E1397">
        <v>211</v>
      </c>
      <c r="F1397">
        <v>335</v>
      </c>
      <c r="G1397">
        <v>1823</v>
      </c>
      <c r="H1397" t="s">
        <v>1448</v>
      </c>
    </row>
    <row r="1398" spans="1:8">
      <c r="A1398" t="s">
        <v>1941</v>
      </c>
      <c r="B1398" t="s">
        <v>599</v>
      </c>
      <c r="C1398">
        <v>573</v>
      </c>
      <c r="D1398" t="s">
        <v>2</v>
      </c>
      <c r="E1398">
        <v>371</v>
      </c>
      <c r="F1398">
        <v>501</v>
      </c>
      <c r="G1398">
        <v>1141</v>
      </c>
      <c r="H1398" t="s">
        <v>1449</v>
      </c>
    </row>
    <row r="1399" spans="1:8">
      <c r="A1399" t="s">
        <v>1942</v>
      </c>
      <c r="B1399" t="s">
        <v>600</v>
      </c>
      <c r="C1399">
        <v>453</v>
      </c>
      <c r="D1399" t="s">
        <v>0</v>
      </c>
      <c r="E1399">
        <v>373</v>
      </c>
      <c r="F1399">
        <v>450</v>
      </c>
      <c r="G1399">
        <v>4313</v>
      </c>
      <c r="H1399" t="s">
        <v>1447</v>
      </c>
    </row>
    <row r="1400" spans="1:8">
      <c r="A1400" t="s">
        <v>1942</v>
      </c>
      <c r="B1400" t="s">
        <v>600</v>
      </c>
      <c r="C1400">
        <v>453</v>
      </c>
      <c r="D1400" t="s">
        <v>1</v>
      </c>
      <c r="E1400">
        <v>81</v>
      </c>
      <c r="F1400">
        <v>198</v>
      </c>
      <c r="G1400">
        <v>1823</v>
      </c>
      <c r="H1400" t="s">
        <v>1448</v>
      </c>
    </row>
    <row r="1401" spans="1:8">
      <c r="A1401" t="s">
        <v>1942</v>
      </c>
      <c r="B1401" t="s">
        <v>600</v>
      </c>
      <c r="C1401">
        <v>453</v>
      </c>
      <c r="D1401" t="s">
        <v>2</v>
      </c>
      <c r="E1401">
        <v>236</v>
      </c>
      <c r="F1401">
        <v>367</v>
      </c>
      <c r="G1401">
        <v>1141</v>
      </c>
      <c r="H1401" t="s">
        <v>1449</v>
      </c>
    </row>
    <row r="1402" spans="1:8">
      <c r="A1402" t="s">
        <v>1943</v>
      </c>
      <c r="B1402" t="s">
        <v>601</v>
      </c>
      <c r="C1402">
        <v>455</v>
      </c>
      <c r="D1402" t="s">
        <v>0</v>
      </c>
      <c r="E1402">
        <v>363</v>
      </c>
      <c r="F1402">
        <v>439</v>
      </c>
      <c r="G1402">
        <v>4313</v>
      </c>
      <c r="H1402" t="s">
        <v>1447</v>
      </c>
    </row>
    <row r="1403" spans="1:8">
      <c r="A1403" t="s">
        <v>1943</v>
      </c>
      <c r="B1403" t="s">
        <v>601</v>
      </c>
      <c r="C1403">
        <v>455</v>
      </c>
      <c r="D1403" t="s">
        <v>1</v>
      </c>
      <c r="E1403">
        <v>77</v>
      </c>
      <c r="F1403">
        <v>182</v>
      </c>
      <c r="G1403">
        <v>1823</v>
      </c>
      <c r="H1403" t="s">
        <v>1448</v>
      </c>
    </row>
    <row r="1404" spans="1:8">
      <c r="A1404" t="s">
        <v>1943</v>
      </c>
      <c r="B1404" t="s">
        <v>601</v>
      </c>
      <c r="C1404">
        <v>455</v>
      </c>
      <c r="D1404" t="s">
        <v>2</v>
      </c>
      <c r="E1404">
        <v>224</v>
      </c>
      <c r="F1404">
        <v>356</v>
      </c>
      <c r="G1404">
        <v>1141</v>
      </c>
      <c r="H1404" t="s">
        <v>1449</v>
      </c>
    </row>
    <row r="1405" spans="1:8">
      <c r="A1405" t="s">
        <v>1944</v>
      </c>
      <c r="B1405" t="s">
        <v>602</v>
      </c>
      <c r="C1405">
        <v>559</v>
      </c>
      <c r="D1405" t="s">
        <v>1</v>
      </c>
      <c r="E1405">
        <v>289</v>
      </c>
      <c r="F1405">
        <v>409</v>
      </c>
      <c r="G1405">
        <v>1823</v>
      </c>
      <c r="H1405" t="s">
        <v>1448</v>
      </c>
    </row>
    <row r="1406" spans="1:8">
      <c r="A1406" t="s">
        <v>1944</v>
      </c>
      <c r="B1406" t="s">
        <v>602</v>
      </c>
      <c r="C1406">
        <v>559</v>
      </c>
      <c r="D1406" t="s">
        <v>47</v>
      </c>
      <c r="E1406">
        <v>2</v>
      </c>
      <c r="F1406">
        <v>109</v>
      </c>
      <c r="G1406">
        <v>2</v>
      </c>
      <c r="H1406" t="s">
        <v>47</v>
      </c>
    </row>
    <row r="1407" spans="1:8">
      <c r="A1407" t="s">
        <v>1944</v>
      </c>
      <c r="B1407" t="s">
        <v>602</v>
      </c>
      <c r="C1407">
        <v>559</v>
      </c>
      <c r="D1407" t="s">
        <v>4</v>
      </c>
      <c r="E1407">
        <v>429</v>
      </c>
      <c r="F1407">
        <v>557</v>
      </c>
      <c r="G1407">
        <v>11311</v>
      </c>
      <c r="H1407" t="s">
        <v>1452</v>
      </c>
    </row>
    <row r="1408" spans="1:8">
      <c r="A1408" t="s">
        <v>1945</v>
      </c>
      <c r="B1408" t="s">
        <v>603</v>
      </c>
      <c r="C1408">
        <v>738</v>
      </c>
      <c r="D1408" t="s">
        <v>0</v>
      </c>
      <c r="E1408">
        <v>651</v>
      </c>
      <c r="F1408">
        <v>718</v>
      </c>
      <c r="G1408">
        <v>4313</v>
      </c>
      <c r="H1408" t="s">
        <v>1447</v>
      </c>
    </row>
    <row r="1409" spans="1:8">
      <c r="A1409" t="s">
        <v>1945</v>
      </c>
      <c r="B1409" t="s">
        <v>603</v>
      </c>
      <c r="C1409">
        <v>738</v>
      </c>
      <c r="D1409" t="s">
        <v>1</v>
      </c>
      <c r="E1409">
        <v>209</v>
      </c>
      <c r="F1409">
        <v>321</v>
      </c>
      <c r="G1409">
        <v>1823</v>
      </c>
      <c r="H1409" t="s">
        <v>1448</v>
      </c>
    </row>
    <row r="1410" spans="1:8">
      <c r="A1410" t="s">
        <v>1945</v>
      </c>
      <c r="B1410" t="s">
        <v>603</v>
      </c>
      <c r="C1410">
        <v>738</v>
      </c>
      <c r="D1410" t="s">
        <v>48</v>
      </c>
      <c r="E1410">
        <v>1</v>
      </c>
      <c r="F1410">
        <v>101</v>
      </c>
      <c r="G1410">
        <v>213</v>
      </c>
      <c r="H1410" t="s">
        <v>48</v>
      </c>
    </row>
    <row r="1411" spans="1:8">
      <c r="A1411" t="s">
        <v>1945</v>
      </c>
      <c r="B1411" t="s">
        <v>603</v>
      </c>
      <c r="C1411">
        <v>738</v>
      </c>
      <c r="D1411" t="s">
        <v>49</v>
      </c>
      <c r="E1411">
        <v>103</v>
      </c>
      <c r="F1411">
        <v>151</v>
      </c>
      <c r="G1411">
        <v>4</v>
      </c>
      <c r="H1411" t="s">
        <v>49</v>
      </c>
    </row>
    <row r="1412" spans="1:8">
      <c r="A1412" t="s">
        <v>1945</v>
      </c>
      <c r="B1412" t="s">
        <v>603</v>
      </c>
      <c r="C1412">
        <v>738</v>
      </c>
      <c r="D1412" t="s">
        <v>50</v>
      </c>
      <c r="E1412">
        <v>153</v>
      </c>
      <c r="F1412">
        <v>208</v>
      </c>
      <c r="G1412">
        <v>4</v>
      </c>
      <c r="H1412" t="s">
        <v>50</v>
      </c>
    </row>
    <row r="1413" spans="1:8">
      <c r="A1413" t="s">
        <v>1945</v>
      </c>
      <c r="B1413" t="s">
        <v>603</v>
      </c>
      <c r="C1413">
        <v>738</v>
      </c>
      <c r="D1413" t="s">
        <v>2</v>
      </c>
      <c r="E1413">
        <v>503</v>
      </c>
      <c r="F1413">
        <v>635</v>
      </c>
      <c r="G1413">
        <v>1141</v>
      </c>
      <c r="H1413" t="s">
        <v>1449</v>
      </c>
    </row>
    <row r="1414" spans="1:8">
      <c r="A1414" t="s">
        <v>1946</v>
      </c>
      <c r="B1414" t="s">
        <v>604</v>
      </c>
      <c r="C1414">
        <v>498</v>
      </c>
      <c r="D1414" t="s">
        <v>1</v>
      </c>
      <c r="E1414">
        <v>230</v>
      </c>
      <c r="F1414">
        <v>349</v>
      </c>
      <c r="G1414">
        <v>1823</v>
      </c>
      <c r="H1414" t="s">
        <v>1448</v>
      </c>
    </row>
    <row r="1415" spans="1:8">
      <c r="A1415" t="s">
        <v>1946</v>
      </c>
      <c r="B1415" t="s">
        <v>604</v>
      </c>
      <c r="C1415">
        <v>498</v>
      </c>
      <c r="D1415" t="s">
        <v>51</v>
      </c>
      <c r="E1415">
        <v>71</v>
      </c>
      <c r="F1415">
        <v>203</v>
      </c>
      <c r="G1415">
        <v>104</v>
      </c>
      <c r="H1415" t="s">
        <v>51</v>
      </c>
    </row>
    <row r="1416" spans="1:8">
      <c r="A1416" t="s">
        <v>1946</v>
      </c>
      <c r="B1416" t="s">
        <v>604</v>
      </c>
      <c r="C1416">
        <v>498</v>
      </c>
      <c r="D1416" t="s">
        <v>4</v>
      </c>
      <c r="E1416">
        <v>369</v>
      </c>
      <c r="F1416">
        <v>495</v>
      </c>
      <c r="G1416">
        <v>11311</v>
      </c>
      <c r="H1416" t="s">
        <v>1452</v>
      </c>
    </row>
    <row r="1417" spans="1:8">
      <c r="A1417" t="s">
        <v>1947</v>
      </c>
      <c r="B1417" t="s">
        <v>605</v>
      </c>
      <c r="C1417">
        <v>552</v>
      </c>
      <c r="D1417" t="s">
        <v>1</v>
      </c>
      <c r="E1417">
        <v>282</v>
      </c>
      <c r="F1417">
        <v>398</v>
      </c>
      <c r="G1417">
        <v>1823</v>
      </c>
      <c r="H1417" t="s">
        <v>1448</v>
      </c>
    </row>
    <row r="1418" spans="1:8">
      <c r="A1418" t="s">
        <v>1947</v>
      </c>
      <c r="B1418" t="s">
        <v>605</v>
      </c>
      <c r="C1418">
        <v>552</v>
      </c>
      <c r="D1418" t="s">
        <v>52</v>
      </c>
      <c r="E1418">
        <v>1</v>
      </c>
      <c r="F1418">
        <v>125</v>
      </c>
      <c r="G1418">
        <v>173</v>
      </c>
      <c r="H1418" t="s">
        <v>52</v>
      </c>
    </row>
    <row r="1419" spans="1:8">
      <c r="A1419" t="s">
        <v>1947</v>
      </c>
      <c r="B1419" t="s">
        <v>605</v>
      </c>
      <c r="C1419">
        <v>552</v>
      </c>
      <c r="D1419" t="s">
        <v>4</v>
      </c>
      <c r="E1419">
        <v>420</v>
      </c>
      <c r="F1419">
        <v>549</v>
      </c>
      <c r="G1419">
        <v>11311</v>
      </c>
      <c r="H1419" t="s">
        <v>1452</v>
      </c>
    </row>
    <row r="1420" spans="1:8">
      <c r="A1420" t="s">
        <v>1948</v>
      </c>
      <c r="B1420" t="s">
        <v>606</v>
      </c>
      <c r="C1420">
        <v>492</v>
      </c>
      <c r="D1420" t="s">
        <v>1</v>
      </c>
      <c r="E1420">
        <v>98</v>
      </c>
      <c r="F1420">
        <v>213</v>
      </c>
      <c r="G1420">
        <v>1823</v>
      </c>
      <c r="H1420" t="s">
        <v>1448</v>
      </c>
    </row>
    <row r="1421" spans="1:8">
      <c r="A1421" t="s">
        <v>1948</v>
      </c>
      <c r="B1421" t="s">
        <v>606</v>
      </c>
      <c r="C1421">
        <v>492</v>
      </c>
      <c r="D1421" t="s">
        <v>1</v>
      </c>
      <c r="E1421">
        <v>224</v>
      </c>
      <c r="F1421">
        <v>341</v>
      </c>
      <c r="G1421">
        <v>1823</v>
      </c>
      <c r="H1421" t="s">
        <v>1448</v>
      </c>
    </row>
    <row r="1422" spans="1:8">
      <c r="A1422" t="s">
        <v>1948</v>
      </c>
      <c r="B1422" t="s">
        <v>606</v>
      </c>
      <c r="C1422">
        <v>492</v>
      </c>
      <c r="D1422" t="s">
        <v>4</v>
      </c>
      <c r="E1422">
        <v>363</v>
      </c>
      <c r="F1422">
        <v>490</v>
      </c>
      <c r="G1422">
        <v>11311</v>
      </c>
      <c r="H1422" t="s">
        <v>1452</v>
      </c>
    </row>
    <row r="1423" spans="1:8">
      <c r="A1423" t="s">
        <v>1949</v>
      </c>
      <c r="B1423" t="s">
        <v>607</v>
      </c>
      <c r="C1423">
        <v>633</v>
      </c>
      <c r="D1423" t="s">
        <v>1</v>
      </c>
      <c r="E1423">
        <v>126</v>
      </c>
      <c r="F1423">
        <v>235</v>
      </c>
      <c r="G1423">
        <v>1823</v>
      </c>
      <c r="H1423" t="s">
        <v>1448</v>
      </c>
    </row>
    <row r="1424" spans="1:8">
      <c r="A1424" t="s">
        <v>1949</v>
      </c>
      <c r="B1424" t="s">
        <v>607</v>
      </c>
      <c r="C1424">
        <v>633</v>
      </c>
      <c r="D1424" t="s">
        <v>1</v>
      </c>
      <c r="E1424">
        <v>256</v>
      </c>
      <c r="F1424">
        <v>368</v>
      </c>
      <c r="G1424">
        <v>1823</v>
      </c>
      <c r="H1424" t="s">
        <v>1448</v>
      </c>
    </row>
    <row r="1425" spans="1:8">
      <c r="A1425" t="s">
        <v>1949</v>
      </c>
      <c r="B1425" t="s">
        <v>607</v>
      </c>
      <c r="C1425">
        <v>633</v>
      </c>
      <c r="D1425" t="s">
        <v>2</v>
      </c>
      <c r="E1425">
        <v>402</v>
      </c>
      <c r="F1425">
        <v>533</v>
      </c>
      <c r="G1425">
        <v>1141</v>
      </c>
      <c r="H1425" t="s">
        <v>1449</v>
      </c>
    </row>
    <row r="1426" spans="1:8">
      <c r="A1426" t="s">
        <v>1950</v>
      </c>
      <c r="B1426" t="s">
        <v>608</v>
      </c>
      <c r="C1426">
        <v>465</v>
      </c>
      <c r="D1426" t="s">
        <v>1</v>
      </c>
      <c r="E1426">
        <v>86</v>
      </c>
      <c r="F1426">
        <v>203</v>
      </c>
      <c r="G1426">
        <v>1823</v>
      </c>
      <c r="H1426" t="s">
        <v>1448</v>
      </c>
    </row>
    <row r="1427" spans="1:8">
      <c r="A1427" t="s">
        <v>1950</v>
      </c>
      <c r="B1427" t="s">
        <v>608</v>
      </c>
      <c r="C1427">
        <v>465</v>
      </c>
      <c r="D1427" t="s">
        <v>1</v>
      </c>
      <c r="E1427">
        <v>213</v>
      </c>
      <c r="F1427">
        <v>329</v>
      </c>
      <c r="G1427">
        <v>1823</v>
      </c>
      <c r="H1427" t="s">
        <v>1448</v>
      </c>
    </row>
    <row r="1428" spans="1:8">
      <c r="A1428" t="s">
        <v>1950</v>
      </c>
      <c r="B1428" t="s">
        <v>608</v>
      </c>
      <c r="C1428">
        <v>465</v>
      </c>
      <c r="D1428" t="s">
        <v>4</v>
      </c>
      <c r="E1428">
        <v>346</v>
      </c>
      <c r="F1428">
        <v>464</v>
      </c>
      <c r="G1428">
        <v>11311</v>
      </c>
      <c r="H1428" t="s">
        <v>1452</v>
      </c>
    </row>
    <row r="1429" spans="1:8">
      <c r="A1429" t="s">
        <v>1951</v>
      </c>
      <c r="B1429" t="s">
        <v>609</v>
      </c>
      <c r="C1429">
        <v>465</v>
      </c>
      <c r="D1429" t="s">
        <v>1</v>
      </c>
      <c r="E1429">
        <v>86</v>
      </c>
      <c r="F1429">
        <v>203</v>
      </c>
      <c r="G1429">
        <v>1823</v>
      </c>
      <c r="H1429" t="s">
        <v>1448</v>
      </c>
    </row>
    <row r="1430" spans="1:8">
      <c r="A1430" t="s">
        <v>1951</v>
      </c>
      <c r="B1430" t="s">
        <v>609</v>
      </c>
      <c r="C1430">
        <v>465</v>
      </c>
      <c r="D1430" t="s">
        <v>1</v>
      </c>
      <c r="E1430">
        <v>213</v>
      </c>
      <c r="F1430">
        <v>329</v>
      </c>
      <c r="G1430">
        <v>1823</v>
      </c>
      <c r="H1430" t="s">
        <v>1448</v>
      </c>
    </row>
    <row r="1431" spans="1:8">
      <c r="A1431" t="s">
        <v>1951</v>
      </c>
      <c r="B1431" t="s">
        <v>609</v>
      </c>
      <c r="C1431">
        <v>465</v>
      </c>
      <c r="D1431" t="s">
        <v>4</v>
      </c>
      <c r="E1431">
        <v>346</v>
      </c>
      <c r="F1431">
        <v>464</v>
      </c>
      <c r="G1431">
        <v>11311</v>
      </c>
      <c r="H1431" t="s">
        <v>1452</v>
      </c>
    </row>
    <row r="1432" spans="1:8">
      <c r="A1432" t="s">
        <v>1952</v>
      </c>
      <c r="B1432" t="s">
        <v>610</v>
      </c>
      <c r="C1432">
        <v>425</v>
      </c>
      <c r="D1432" t="s">
        <v>1</v>
      </c>
      <c r="E1432">
        <v>42</v>
      </c>
      <c r="F1432">
        <v>159</v>
      </c>
      <c r="G1432">
        <v>1823</v>
      </c>
      <c r="H1432" t="s">
        <v>1448</v>
      </c>
    </row>
    <row r="1433" spans="1:8">
      <c r="A1433" t="s">
        <v>1952</v>
      </c>
      <c r="B1433" t="s">
        <v>610</v>
      </c>
      <c r="C1433">
        <v>425</v>
      </c>
      <c r="D1433" t="s">
        <v>1</v>
      </c>
      <c r="E1433">
        <v>169</v>
      </c>
      <c r="F1433">
        <v>284</v>
      </c>
      <c r="G1433">
        <v>1823</v>
      </c>
      <c r="H1433" t="s">
        <v>1448</v>
      </c>
    </row>
    <row r="1434" spans="1:8">
      <c r="A1434" t="s">
        <v>1952</v>
      </c>
      <c r="B1434" t="s">
        <v>610</v>
      </c>
      <c r="C1434">
        <v>425</v>
      </c>
      <c r="D1434" t="s">
        <v>4</v>
      </c>
      <c r="E1434">
        <v>301</v>
      </c>
      <c r="F1434">
        <v>424</v>
      </c>
      <c r="G1434">
        <v>11311</v>
      </c>
      <c r="H1434" t="s">
        <v>1452</v>
      </c>
    </row>
    <row r="1435" spans="1:8">
      <c r="A1435" t="s">
        <v>1953</v>
      </c>
      <c r="B1435" t="s">
        <v>611</v>
      </c>
      <c r="C1435">
        <v>465</v>
      </c>
      <c r="D1435" t="s">
        <v>1</v>
      </c>
      <c r="E1435">
        <v>82</v>
      </c>
      <c r="F1435">
        <v>199</v>
      </c>
      <c r="G1435">
        <v>1823</v>
      </c>
      <c r="H1435" t="s">
        <v>1448</v>
      </c>
    </row>
    <row r="1436" spans="1:8">
      <c r="A1436" t="s">
        <v>1953</v>
      </c>
      <c r="B1436" t="s">
        <v>611</v>
      </c>
      <c r="C1436">
        <v>465</v>
      </c>
      <c r="D1436" t="s">
        <v>1</v>
      </c>
      <c r="E1436">
        <v>209</v>
      </c>
      <c r="F1436">
        <v>324</v>
      </c>
      <c r="G1436">
        <v>1823</v>
      </c>
      <c r="H1436" t="s">
        <v>1448</v>
      </c>
    </row>
    <row r="1437" spans="1:8">
      <c r="A1437" t="s">
        <v>1953</v>
      </c>
      <c r="B1437" t="s">
        <v>611</v>
      </c>
      <c r="C1437">
        <v>465</v>
      </c>
      <c r="D1437" t="s">
        <v>4</v>
      </c>
      <c r="E1437">
        <v>341</v>
      </c>
      <c r="F1437">
        <v>464</v>
      </c>
      <c r="G1437">
        <v>11311</v>
      </c>
      <c r="H1437" t="s">
        <v>1452</v>
      </c>
    </row>
    <row r="1438" spans="1:8">
      <c r="A1438" t="s">
        <v>1954</v>
      </c>
      <c r="B1438" t="s">
        <v>612</v>
      </c>
      <c r="C1438">
        <v>465</v>
      </c>
      <c r="D1438" t="s">
        <v>1</v>
      </c>
      <c r="E1438">
        <v>86</v>
      </c>
      <c r="F1438">
        <v>203</v>
      </c>
      <c r="G1438">
        <v>1823</v>
      </c>
      <c r="H1438" t="s">
        <v>1448</v>
      </c>
    </row>
    <row r="1439" spans="1:8">
      <c r="A1439" t="s">
        <v>1954</v>
      </c>
      <c r="B1439" t="s">
        <v>612</v>
      </c>
      <c r="C1439">
        <v>465</v>
      </c>
      <c r="D1439" t="s">
        <v>1</v>
      </c>
      <c r="E1439">
        <v>213</v>
      </c>
      <c r="F1439">
        <v>329</v>
      </c>
      <c r="G1439">
        <v>1823</v>
      </c>
      <c r="H1439" t="s">
        <v>1448</v>
      </c>
    </row>
    <row r="1440" spans="1:8">
      <c r="A1440" t="s">
        <v>1954</v>
      </c>
      <c r="B1440" t="s">
        <v>612</v>
      </c>
      <c r="C1440">
        <v>465</v>
      </c>
      <c r="D1440" t="s">
        <v>4</v>
      </c>
      <c r="E1440">
        <v>346</v>
      </c>
      <c r="F1440">
        <v>464</v>
      </c>
      <c r="G1440">
        <v>11311</v>
      </c>
      <c r="H1440" t="s">
        <v>1452</v>
      </c>
    </row>
    <row r="1441" spans="1:8">
      <c r="A1441" t="s">
        <v>1955</v>
      </c>
      <c r="B1441" t="s">
        <v>613</v>
      </c>
      <c r="C1441">
        <v>466</v>
      </c>
      <c r="D1441" t="s">
        <v>1</v>
      </c>
      <c r="E1441">
        <v>82</v>
      </c>
      <c r="F1441">
        <v>199</v>
      </c>
      <c r="G1441">
        <v>1823</v>
      </c>
      <c r="H1441" t="s">
        <v>1448</v>
      </c>
    </row>
    <row r="1442" spans="1:8">
      <c r="A1442" t="s">
        <v>1955</v>
      </c>
      <c r="B1442" t="s">
        <v>613</v>
      </c>
      <c r="C1442">
        <v>466</v>
      </c>
      <c r="D1442" t="s">
        <v>1</v>
      </c>
      <c r="E1442">
        <v>209</v>
      </c>
      <c r="F1442">
        <v>325</v>
      </c>
      <c r="G1442">
        <v>1823</v>
      </c>
      <c r="H1442" t="s">
        <v>1448</v>
      </c>
    </row>
    <row r="1443" spans="1:8">
      <c r="A1443" t="s">
        <v>1955</v>
      </c>
      <c r="B1443" t="s">
        <v>613</v>
      </c>
      <c r="C1443">
        <v>466</v>
      </c>
      <c r="D1443" t="s">
        <v>4</v>
      </c>
      <c r="E1443">
        <v>342</v>
      </c>
      <c r="F1443">
        <v>465</v>
      </c>
      <c r="G1443">
        <v>11311</v>
      </c>
      <c r="H1443" t="s">
        <v>1452</v>
      </c>
    </row>
    <row r="1444" spans="1:8">
      <c r="A1444" t="s">
        <v>1956</v>
      </c>
      <c r="B1444" t="s">
        <v>614</v>
      </c>
      <c r="C1444">
        <v>425</v>
      </c>
      <c r="D1444" t="s">
        <v>1</v>
      </c>
      <c r="E1444">
        <v>42</v>
      </c>
      <c r="F1444">
        <v>159</v>
      </c>
      <c r="G1444">
        <v>1823</v>
      </c>
      <c r="H1444" t="s">
        <v>1448</v>
      </c>
    </row>
    <row r="1445" spans="1:8">
      <c r="A1445" t="s">
        <v>1956</v>
      </c>
      <c r="B1445" t="s">
        <v>614</v>
      </c>
      <c r="C1445">
        <v>425</v>
      </c>
      <c r="D1445" t="s">
        <v>1</v>
      </c>
      <c r="E1445">
        <v>169</v>
      </c>
      <c r="F1445">
        <v>284</v>
      </c>
      <c r="G1445">
        <v>1823</v>
      </c>
      <c r="H1445" t="s">
        <v>1448</v>
      </c>
    </row>
    <row r="1446" spans="1:8">
      <c r="A1446" t="s">
        <v>1956</v>
      </c>
      <c r="B1446" t="s">
        <v>614</v>
      </c>
      <c r="C1446">
        <v>425</v>
      </c>
      <c r="D1446" t="s">
        <v>4</v>
      </c>
      <c r="E1446">
        <v>301</v>
      </c>
      <c r="F1446">
        <v>424</v>
      </c>
      <c r="G1446">
        <v>11311</v>
      </c>
      <c r="H1446" t="s">
        <v>1452</v>
      </c>
    </row>
    <row r="1447" spans="1:8">
      <c r="A1447" t="s">
        <v>1957</v>
      </c>
      <c r="B1447" t="s">
        <v>615</v>
      </c>
      <c r="C1447">
        <v>466</v>
      </c>
      <c r="D1447" t="s">
        <v>1</v>
      </c>
      <c r="E1447">
        <v>82</v>
      </c>
      <c r="F1447">
        <v>199</v>
      </c>
      <c r="G1447">
        <v>1823</v>
      </c>
      <c r="H1447" t="s">
        <v>1448</v>
      </c>
    </row>
    <row r="1448" spans="1:8">
      <c r="A1448" t="s">
        <v>1957</v>
      </c>
      <c r="B1448" t="s">
        <v>615</v>
      </c>
      <c r="C1448">
        <v>466</v>
      </c>
      <c r="D1448" t="s">
        <v>1</v>
      </c>
      <c r="E1448">
        <v>209</v>
      </c>
      <c r="F1448">
        <v>325</v>
      </c>
      <c r="G1448">
        <v>1823</v>
      </c>
      <c r="H1448" t="s">
        <v>1448</v>
      </c>
    </row>
    <row r="1449" spans="1:8">
      <c r="A1449" t="s">
        <v>1957</v>
      </c>
      <c r="B1449" t="s">
        <v>615</v>
      </c>
      <c r="C1449">
        <v>466</v>
      </c>
      <c r="D1449" t="s">
        <v>4</v>
      </c>
      <c r="E1449">
        <v>342</v>
      </c>
      <c r="F1449">
        <v>465</v>
      </c>
      <c r="G1449">
        <v>11311</v>
      </c>
      <c r="H1449" t="s">
        <v>1452</v>
      </c>
    </row>
    <row r="1450" spans="1:8">
      <c r="A1450" t="s">
        <v>1958</v>
      </c>
      <c r="B1450" t="s">
        <v>616</v>
      </c>
      <c r="C1450">
        <v>466</v>
      </c>
      <c r="D1450" t="s">
        <v>1</v>
      </c>
      <c r="E1450">
        <v>82</v>
      </c>
      <c r="F1450">
        <v>199</v>
      </c>
      <c r="G1450">
        <v>1823</v>
      </c>
      <c r="H1450" t="s">
        <v>1448</v>
      </c>
    </row>
    <row r="1451" spans="1:8">
      <c r="A1451" t="s">
        <v>1958</v>
      </c>
      <c r="B1451" t="s">
        <v>616</v>
      </c>
      <c r="C1451">
        <v>466</v>
      </c>
      <c r="D1451" t="s">
        <v>1</v>
      </c>
      <c r="E1451">
        <v>209</v>
      </c>
      <c r="F1451">
        <v>325</v>
      </c>
      <c r="G1451">
        <v>1823</v>
      </c>
      <c r="H1451" t="s">
        <v>1448</v>
      </c>
    </row>
    <row r="1452" spans="1:8">
      <c r="A1452" t="s">
        <v>1958</v>
      </c>
      <c r="B1452" t="s">
        <v>616</v>
      </c>
      <c r="C1452">
        <v>466</v>
      </c>
      <c r="D1452" t="s">
        <v>4</v>
      </c>
      <c r="E1452">
        <v>342</v>
      </c>
      <c r="F1452">
        <v>465</v>
      </c>
      <c r="G1452">
        <v>11311</v>
      </c>
      <c r="H1452" t="s">
        <v>1452</v>
      </c>
    </row>
    <row r="1453" spans="1:8">
      <c r="A1453" t="s">
        <v>1959</v>
      </c>
      <c r="B1453" t="s">
        <v>617</v>
      </c>
      <c r="C1453">
        <v>466</v>
      </c>
      <c r="D1453" t="s">
        <v>1</v>
      </c>
      <c r="E1453">
        <v>82</v>
      </c>
      <c r="F1453">
        <v>199</v>
      </c>
      <c r="G1453">
        <v>1823</v>
      </c>
      <c r="H1453" t="s">
        <v>1448</v>
      </c>
    </row>
    <row r="1454" spans="1:8">
      <c r="A1454" t="s">
        <v>1959</v>
      </c>
      <c r="B1454" t="s">
        <v>617</v>
      </c>
      <c r="C1454">
        <v>466</v>
      </c>
      <c r="D1454" t="s">
        <v>1</v>
      </c>
      <c r="E1454">
        <v>209</v>
      </c>
      <c r="F1454">
        <v>325</v>
      </c>
      <c r="G1454">
        <v>1823</v>
      </c>
      <c r="H1454" t="s">
        <v>1448</v>
      </c>
    </row>
    <row r="1455" spans="1:8">
      <c r="A1455" t="s">
        <v>1959</v>
      </c>
      <c r="B1455" t="s">
        <v>617</v>
      </c>
      <c r="C1455">
        <v>466</v>
      </c>
      <c r="D1455" t="s">
        <v>4</v>
      </c>
      <c r="E1455">
        <v>342</v>
      </c>
      <c r="F1455">
        <v>465</v>
      </c>
      <c r="G1455">
        <v>11311</v>
      </c>
      <c r="H1455" t="s">
        <v>1452</v>
      </c>
    </row>
    <row r="1456" spans="1:8">
      <c r="A1456" t="s">
        <v>1960</v>
      </c>
      <c r="B1456" t="s">
        <v>618</v>
      </c>
      <c r="C1456">
        <v>466</v>
      </c>
      <c r="D1456" t="s">
        <v>1</v>
      </c>
      <c r="E1456">
        <v>82</v>
      </c>
      <c r="F1456">
        <v>199</v>
      </c>
      <c r="G1456">
        <v>1823</v>
      </c>
      <c r="H1456" t="s">
        <v>1448</v>
      </c>
    </row>
    <row r="1457" spans="1:8">
      <c r="A1457" t="s">
        <v>1960</v>
      </c>
      <c r="B1457" t="s">
        <v>618</v>
      </c>
      <c r="C1457">
        <v>466</v>
      </c>
      <c r="D1457" t="s">
        <v>1</v>
      </c>
      <c r="E1457">
        <v>209</v>
      </c>
      <c r="F1457">
        <v>325</v>
      </c>
      <c r="G1457">
        <v>1823</v>
      </c>
      <c r="H1457" t="s">
        <v>1448</v>
      </c>
    </row>
    <row r="1458" spans="1:8">
      <c r="A1458" t="s">
        <v>1960</v>
      </c>
      <c r="B1458" t="s">
        <v>618</v>
      </c>
      <c r="C1458">
        <v>466</v>
      </c>
      <c r="D1458" t="s">
        <v>4</v>
      </c>
      <c r="E1458">
        <v>342</v>
      </c>
      <c r="F1458">
        <v>465</v>
      </c>
      <c r="G1458">
        <v>11311</v>
      </c>
      <c r="H1458" t="s">
        <v>1452</v>
      </c>
    </row>
    <row r="1459" spans="1:8">
      <c r="A1459" t="s">
        <v>1961</v>
      </c>
      <c r="B1459" t="s">
        <v>619</v>
      </c>
      <c r="C1459">
        <v>465</v>
      </c>
      <c r="D1459" t="s">
        <v>1</v>
      </c>
      <c r="E1459">
        <v>86</v>
      </c>
      <c r="F1459">
        <v>203</v>
      </c>
      <c r="G1459">
        <v>1823</v>
      </c>
      <c r="H1459" t="s">
        <v>1448</v>
      </c>
    </row>
    <row r="1460" spans="1:8">
      <c r="A1460" t="s">
        <v>1961</v>
      </c>
      <c r="B1460" t="s">
        <v>619</v>
      </c>
      <c r="C1460">
        <v>465</v>
      </c>
      <c r="D1460" t="s">
        <v>1</v>
      </c>
      <c r="E1460">
        <v>213</v>
      </c>
      <c r="F1460">
        <v>329</v>
      </c>
      <c r="G1460">
        <v>1823</v>
      </c>
      <c r="H1460" t="s">
        <v>1448</v>
      </c>
    </row>
    <row r="1461" spans="1:8">
      <c r="A1461" t="s">
        <v>1961</v>
      </c>
      <c r="B1461" t="s">
        <v>619</v>
      </c>
      <c r="C1461">
        <v>465</v>
      </c>
      <c r="D1461" t="s">
        <v>4</v>
      </c>
      <c r="E1461">
        <v>346</v>
      </c>
      <c r="F1461">
        <v>464</v>
      </c>
      <c r="G1461">
        <v>11311</v>
      </c>
      <c r="H1461" t="s">
        <v>1452</v>
      </c>
    </row>
    <row r="1462" spans="1:8">
      <c r="A1462" t="s">
        <v>1962</v>
      </c>
      <c r="B1462" t="s">
        <v>620</v>
      </c>
      <c r="C1462">
        <v>286</v>
      </c>
      <c r="D1462" t="s">
        <v>1</v>
      </c>
      <c r="E1462">
        <v>39</v>
      </c>
      <c r="F1462">
        <v>147</v>
      </c>
      <c r="G1462">
        <v>1823</v>
      </c>
      <c r="H1462" t="s">
        <v>1448</v>
      </c>
    </row>
    <row r="1463" spans="1:8">
      <c r="A1463" t="s">
        <v>1962</v>
      </c>
      <c r="B1463" t="s">
        <v>620</v>
      </c>
      <c r="C1463">
        <v>286</v>
      </c>
      <c r="D1463" t="s">
        <v>4</v>
      </c>
      <c r="E1463">
        <v>166</v>
      </c>
      <c r="F1463">
        <v>285</v>
      </c>
      <c r="G1463">
        <v>11311</v>
      </c>
      <c r="H1463" t="s">
        <v>1452</v>
      </c>
    </row>
    <row r="1464" spans="1:8">
      <c r="A1464" t="s">
        <v>1963</v>
      </c>
      <c r="B1464" t="s">
        <v>621</v>
      </c>
      <c r="C1464">
        <v>473</v>
      </c>
      <c r="D1464" t="s">
        <v>1</v>
      </c>
      <c r="E1464">
        <v>92</v>
      </c>
      <c r="F1464">
        <v>206</v>
      </c>
      <c r="G1464">
        <v>1823</v>
      </c>
      <c r="H1464" t="s">
        <v>1448</v>
      </c>
    </row>
    <row r="1465" spans="1:8">
      <c r="A1465" t="s">
        <v>1963</v>
      </c>
      <c r="B1465" t="s">
        <v>621</v>
      </c>
      <c r="C1465">
        <v>473</v>
      </c>
      <c r="D1465" t="s">
        <v>1</v>
      </c>
      <c r="E1465">
        <v>220</v>
      </c>
      <c r="F1465">
        <v>336</v>
      </c>
      <c r="G1465">
        <v>1823</v>
      </c>
      <c r="H1465" t="s">
        <v>1448</v>
      </c>
    </row>
    <row r="1466" spans="1:8">
      <c r="A1466" t="s">
        <v>1963</v>
      </c>
      <c r="B1466" t="s">
        <v>621</v>
      </c>
      <c r="C1466">
        <v>473</v>
      </c>
      <c r="D1466" t="s">
        <v>53</v>
      </c>
      <c r="E1466">
        <v>1</v>
      </c>
      <c r="F1466">
        <v>30</v>
      </c>
      <c r="G1466">
        <v>3</v>
      </c>
      <c r="H1466" t="s">
        <v>53</v>
      </c>
    </row>
    <row r="1467" spans="1:8">
      <c r="A1467" t="s">
        <v>1963</v>
      </c>
      <c r="B1467" t="s">
        <v>621</v>
      </c>
      <c r="C1467">
        <v>473</v>
      </c>
      <c r="D1467" t="s">
        <v>54</v>
      </c>
      <c r="E1467">
        <v>31</v>
      </c>
      <c r="F1467">
        <v>79</v>
      </c>
      <c r="G1467">
        <v>2</v>
      </c>
      <c r="H1467" t="s">
        <v>54</v>
      </c>
    </row>
    <row r="1468" spans="1:8">
      <c r="A1468" t="s">
        <v>1963</v>
      </c>
      <c r="B1468" t="s">
        <v>621</v>
      </c>
      <c r="C1468">
        <v>473</v>
      </c>
      <c r="D1468" t="s">
        <v>4</v>
      </c>
      <c r="E1468">
        <v>353</v>
      </c>
      <c r="F1468">
        <v>472</v>
      </c>
      <c r="G1468">
        <v>11311</v>
      </c>
      <c r="H1468" t="s">
        <v>1452</v>
      </c>
    </row>
    <row r="1469" spans="1:8">
      <c r="A1469" t="s">
        <v>1964</v>
      </c>
      <c r="B1469" t="s">
        <v>622</v>
      </c>
      <c r="C1469">
        <v>486</v>
      </c>
      <c r="D1469" t="s">
        <v>1</v>
      </c>
      <c r="E1469">
        <v>90</v>
      </c>
      <c r="F1469">
        <v>204</v>
      </c>
      <c r="G1469">
        <v>1823</v>
      </c>
      <c r="H1469" t="s">
        <v>1448</v>
      </c>
    </row>
    <row r="1470" spans="1:8">
      <c r="A1470" t="s">
        <v>1964</v>
      </c>
      <c r="B1470" t="s">
        <v>622</v>
      </c>
      <c r="C1470">
        <v>486</v>
      </c>
      <c r="D1470" t="s">
        <v>1</v>
      </c>
      <c r="E1470">
        <v>216</v>
      </c>
      <c r="F1470">
        <v>337</v>
      </c>
      <c r="G1470">
        <v>1823</v>
      </c>
      <c r="H1470" t="s">
        <v>1448</v>
      </c>
    </row>
    <row r="1471" spans="1:8">
      <c r="A1471" t="s">
        <v>1964</v>
      </c>
      <c r="B1471" t="s">
        <v>622</v>
      </c>
      <c r="C1471">
        <v>486</v>
      </c>
      <c r="D1471" t="s">
        <v>4</v>
      </c>
      <c r="E1471">
        <v>356</v>
      </c>
      <c r="F1471">
        <v>483</v>
      </c>
      <c r="G1471">
        <v>11311</v>
      </c>
      <c r="H1471" t="s">
        <v>1452</v>
      </c>
    </row>
    <row r="1472" spans="1:8">
      <c r="A1472" t="s">
        <v>1965</v>
      </c>
      <c r="B1472" t="s">
        <v>623</v>
      </c>
      <c r="C1472">
        <v>493</v>
      </c>
      <c r="D1472" t="s">
        <v>1</v>
      </c>
      <c r="E1472">
        <v>105</v>
      </c>
      <c r="F1472">
        <v>219</v>
      </c>
      <c r="G1472">
        <v>1823</v>
      </c>
      <c r="H1472" t="s">
        <v>1448</v>
      </c>
    </row>
    <row r="1473" spans="1:8">
      <c r="A1473" t="s">
        <v>1965</v>
      </c>
      <c r="B1473" t="s">
        <v>623</v>
      </c>
      <c r="C1473">
        <v>493</v>
      </c>
      <c r="D1473" t="s">
        <v>1</v>
      </c>
      <c r="E1473">
        <v>232</v>
      </c>
      <c r="F1473">
        <v>349</v>
      </c>
      <c r="G1473">
        <v>1823</v>
      </c>
      <c r="H1473" t="s">
        <v>1448</v>
      </c>
    </row>
    <row r="1474" spans="1:8">
      <c r="A1474" t="s">
        <v>1965</v>
      </c>
      <c r="B1474" t="s">
        <v>623</v>
      </c>
      <c r="C1474">
        <v>493</v>
      </c>
      <c r="D1474" t="s">
        <v>4</v>
      </c>
      <c r="E1474">
        <v>366</v>
      </c>
      <c r="F1474">
        <v>492</v>
      </c>
      <c r="G1474">
        <v>11311</v>
      </c>
      <c r="H1474" t="s">
        <v>1452</v>
      </c>
    </row>
    <row r="1475" spans="1:8">
      <c r="A1475" t="s">
        <v>1966</v>
      </c>
      <c r="B1475" t="s">
        <v>624</v>
      </c>
      <c r="C1475">
        <v>492</v>
      </c>
      <c r="D1475" t="s">
        <v>1</v>
      </c>
      <c r="E1475">
        <v>82</v>
      </c>
      <c r="F1475">
        <v>198</v>
      </c>
      <c r="G1475">
        <v>1823</v>
      </c>
      <c r="H1475" t="s">
        <v>1448</v>
      </c>
    </row>
    <row r="1476" spans="1:8">
      <c r="A1476" t="s">
        <v>1966</v>
      </c>
      <c r="B1476" t="s">
        <v>624</v>
      </c>
      <c r="C1476">
        <v>492</v>
      </c>
      <c r="D1476" t="s">
        <v>2</v>
      </c>
      <c r="E1476">
        <v>232</v>
      </c>
      <c r="F1476">
        <v>363</v>
      </c>
      <c r="G1476">
        <v>1141</v>
      </c>
      <c r="H1476" t="s">
        <v>1449</v>
      </c>
    </row>
    <row r="1477" spans="1:8">
      <c r="A1477" t="s">
        <v>1967</v>
      </c>
      <c r="B1477" t="s">
        <v>625</v>
      </c>
      <c r="C1477">
        <v>407</v>
      </c>
      <c r="D1477" t="s">
        <v>1</v>
      </c>
      <c r="E1477">
        <v>81</v>
      </c>
      <c r="F1477">
        <v>197</v>
      </c>
      <c r="G1477">
        <v>1823</v>
      </c>
      <c r="H1477" t="s">
        <v>1448</v>
      </c>
    </row>
    <row r="1478" spans="1:8">
      <c r="A1478" t="s">
        <v>1967</v>
      </c>
      <c r="B1478" t="s">
        <v>625</v>
      </c>
      <c r="C1478">
        <v>407</v>
      </c>
      <c r="D1478" t="s">
        <v>2</v>
      </c>
      <c r="E1478">
        <v>231</v>
      </c>
      <c r="F1478">
        <v>362</v>
      </c>
      <c r="G1478">
        <v>1141</v>
      </c>
      <c r="H1478" t="s">
        <v>1449</v>
      </c>
    </row>
    <row r="1479" spans="1:8">
      <c r="A1479" t="s">
        <v>1968</v>
      </c>
      <c r="B1479" t="s">
        <v>626</v>
      </c>
      <c r="C1479">
        <v>474</v>
      </c>
      <c r="D1479" t="s">
        <v>0</v>
      </c>
      <c r="E1479">
        <v>369</v>
      </c>
      <c r="F1479">
        <v>445</v>
      </c>
      <c r="G1479">
        <v>4313</v>
      </c>
      <c r="H1479" t="s">
        <v>1447</v>
      </c>
    </row>
    <row r="1480" spans="1:8">
      <c r="A1480" t="s">
        <v>1968</v>
      </c>
      <c r="B1480" t="s">
        <v>626</v>
      </c>
      <c r="C1480">
        <v>474</v>
      </c>
      <c r="D1480" t="s">
        <v>1</v>
      </c>
      <c r="E1480">
        <v>79</v>
      </c>
      <c r="F1480">
        <v>196</v>
      </c>
      <c r="G1480">
        <v>1823</v>
      </c>
      <c r="H1480" t="s">
        <v>1448</v>
      </c>
    </row>
    <row r="1481" spans="1:8">
      <c r="A1481" t="s">
        <v>1968</v>
      </c>
      <c r="B1481" t="s">
        <v>626</v>
      </c>
      <c r="C1481">
        <v>474</v>
      </c>
      <c r="D1481" t="s">
        <v>2</v>
      </c>
      <c r="E1481">
        <v>232</v>
      </c>
      <c r="F1481">
        <v>363</v>
      </c>
      <c r="G1481">
        <v>1141</v>
      </c>
      <c r="H1481" t="s">
        <v>1449</v>
      </c>
    </row>
    <row r="1482" spans="1:8">
      <c r="A1482" t="s">
        <v>1969</v>
      </c>
      <c r="B1482" t="s">
        <v>627</v>
      </c>
      <c r="C1482">
        <v>419</v>
      </c>
      <c r="D1482" t="s">
        <v>1</v>
      </c>
      <c r="E1482">
        <v>88</v>
      </c>
      <c r="F1482">
        <v>205</v>
      </c>
      <c r="G1482">
        <v>1823</v>
      </c>
      <c r="H1482" t="s">
        <v>1448</v>
      </c>
    </row>
    <row r="1483" spans="1:8">
      <c r="A1483" t="s">
        <v>1969</v>
      </c>
      <c r="B1483" t="s">
        <v>627</v>
      </c>
      <c r="C1483">
        <v>419</v>
      </c>
      <c r="D1483" t="s">
        <v>2</v>
      </c>
      <c r="E1483">
        <v>239</v>
      </c>
      <c r="F1483">
        <v>370</v>
      </c>
      <c r="G1483">
        <v>1141</v>
      </c>
      <c r="H1483" t="s">
        <v>1449</v>
      </c>
    </row>
    <row r="1484" spans="1:8">
      <c r="A1484" t="s">
        <v>1970</v>
      </c>
      <c r="B1484" t="s">
        <v>628</v>
      </c>
      <c r="C1484">
        <v>469</v>
      </c>
      <c r="D1484" t="s">
        <v>1</v>
      </c>
      <c r="E1484">
        <v>84</v>
      </c>
      <c r="F1484">
        <v>200</v>
      </c>
      <c r="G1484">
        <v>1823</v>
      </c>
      <c r="H1484" t="s">
        <v>1448</v>
      </c>
    </row>
    <row r="1485" spans="1:8">
      <c r="A1485" t="s">
        <v>1970</v>
      </c>
      <c r="B1485" t="s">
        <v>628</v>
      </c>
      <c r="C1485">
        <v>469</v>
      </c>
      <c r="D1485" t="s">
        <v>1</v>
      </c>
      <c r="E1485">
        <v>212</v>
      </c>
      <c r="F1485">
        <v>331</v>
      </c>
      <c r="G1485">
        <v>1823</v>
      </c>
      <c r="H1485" t="s">
        <v>1448</v>
      </c>
    </row>
    <row r="1486" spans="1:8">
      <c r="A1486" t="s">
        <v>1970</v>
      </c>
      <c r="B1486" t="s">
        <v>628</v>
      </c>
      <c r="C1486">
        <v>469</v>
      </c>
      <c r="D1486" t="s">
        <v>4</v>
      </c>
      <c r="E1486">
        <v>349</v>
      </c>
      <c r="F1486">
        <v>468</v>
      </c>
      <c r="G1486">
        <v>11311</v>
      </c>
      <c r="H1486" t="s">
        <v>1452</v>
      </c>
    </row>
    <row r="1487" spans="1:8">
      <c r="A1487" t="s">
        <v>1971</v>
      </c>
      <c r="B1487" t="s">
        <v>629</v>
      </c>
      <c r="C1487">
        <v>489</v>
      </c>
      <c r="D1487" t="s">
        <v>0</v>
      </c>
      <c r="E1487">
        <v>368</v>
      </c>
      <c r="F1487">
        <v>442</v>
      </c>
      <c r="G1487">
        <v>4313</v>
      </c>
      <c r="H1487" t="s">
        <v>1447</v>
      </c>
    </row>
    <row r="1488" spans="1:8">
      <c r="A1488" t="s">
        <v>1971</v>
      </c>
      <c r="B1488" t="s">
        <v>629</v>
      </c>
      <c r="C1488">
        <v>489</v>
      </c>
      <c r="D1488" t="s">
        <v>1</v>
      </c>
      <c r="E1488">
        <v>76</v>
      </c>
      <c r="F1488">
        <v>193</v>
      </c>
      <c r="G1488">
        <v>1823</v>
      </c>
      <c r="H1488" t="s">
        <v>1448</v>
      </c>
    </row>
    <row r="1489" spans="1:8">
      <c r="A1489" t="s">
        <v>1971</v>
      </c>
      <c r="B1489" t="s">
        <v>629</v>
      </c>
      <c r="C1489">
        <v>489</v>
      </c>
      <c r="D1489" t="s">
        <v>2</v>
      </c>
      <c r="E1489">
        <v>227</v>
      </c>
      <c r="F1489">
        <v>358</v>
      </c>
      <c r="G1489">
        <v>1141</v>
      </c>
      <c r="H1489" t="s">
        <v>1449</v>
      </c>
    </row>
    <row r="1490" spans="1:8">
      <c r="A1490" t="s">
        <v>1972</v>
      </c>
      <c r="B1490" t="s">
        <v>630</v>
      </c>
      <c r="C1490">
        <v>489</v>
      </c>
      <c r="D1490" t="s">
        <v>0</v>
      </c>
      <c r="E1490">
        <v>368</v>
      </c>
      <c r="F1490">
        <v>442</v>
      </c>
      <c r="G1490">
        <v>4313</v>
      </c>
      <c r="H1490" t="s">
        <v>1447</v>
      </c>
    </row>
    <row r="1491" spans="1:8">
      <c r="A1491" t="s">
        <v>1972</v>
      </c>
      <c r="B1491" t="s">
        <v>630</v>
      </c>
      <c r="C1491">
        <v>489</v>
      </c>
      <c r="D1491" t="s">
        <v>1</v>
      </c>
      <c r="E1491">
        <v>76</v>
      </c>
      <c r="F1491">
        <v>193</v>
      </c>
      <c r="G1491">
        <v>1823</v>
      </c>
      <c r="H1491" t="s">
        <v>1448</v>
      </c>
    </row>
    <row r="1492" spans="1:8">
      <c r="A1492" t="s">
        <v>1972</v>
      </c>
      <c r="B1492" t="s">
        <v>630</v>
      </c>
      <c r="C1492">
        <v>489</v>
      </c>
      <c r="D1492" t="s">
        <v>2</v>
      </c>
      <c r="E1492">
        <v>227</v>
      </c>
      <c r="F1492">
        <v>358</v>
      </c>
      <c r="G1492">
        <v>1141</v>
      </c>
      <c r="H1492" t="s">
        <v>1449</v>
      </c>
    </row>
    <row r="1493" spans="1:8">
      <c r="A1493" t="s">
        <v>1973</v>
      </c>
      <c r="B1493" t="s">
        <v>631</v>
      </c>
      <c r="C1493">
        <v>419</v>
      </c>
      <c r="D1493" t="s">
        <v>1</v>
      </c>
      <c r="E1493">
        <v>88</v>
      </c>
      <c r="F1493">
        <v>205</v>
      </c>
      <c r="G1493">
        <v>1823</v>
      </c>
      <c r="H1493" t="s">
        <v>1448</v>
      </c>
    </row>
    <row r="1494" spans="1:8">
      <c r="A1494" t="s">
        <v>1973</v>
      </c>
      <c r="B1494" t="s">
        <v>631</v>
      </c>
      <c r="C1494">
        <v>419</v>
      </c>
      <c r="D1494" t="s">
        <v>2</v>
      </c>
      <c r="E1494">
        <v>239</v>
      </c>
      <c r="F1494">
        <v>370</v>
      </c>
      <c r="G1494">
        <v>1141</v>
      </c>
      <c r="H1494" t="s">
        <v>1449</v>
      </c>
    </row>
    <row r="1495" spans="1:8">
      <c r="A1495" t="s">
        <v>1974</v>
      </c>
      <c r="B1495" t="s">
        <v>632</v>
      </c>
      <c r="C1495">
        <v>469</v>
      </c>
      <c r="D1495" t="s">
        <v>1</v>
      </c>
      <c r="E1495">
        <v>84</v>
      </c>
      <c r="F1495">
        <v>200</v>
      </c>
      <c r="G1495">
        <v>1823</v>
      </c>
      <c r="H1495" t="s">
        <v>1448</v>
      </c>
    </row>
    <row r="1496" spans="1:8">
      <c r="A1496" t="s">
        <v>1974</v>
      </c>
      <c r="B1496" t="s">
        <v>632</v>
      </c>
      <c r="C1496">
        <v>469</v>
      </c>
      <c r="D1496" t="s">
        <v>1</v>
      </c>
      <c r="E1496">
        <v>212</v>
      </c>
      <c r="F1496">
        <v>331</v>
      </c>
      <c r="G1496">
        <v>1823</v>
      </c>
      <c r="H1496" t="s">
        <v>1448</v>
      </c>
    </row>
    <row r="1497" spans="1:8">
      <c r="A1497" t="s">
        <v>1974</v>
      </c>
      <c r="B1497" t="s">
        <v>632</v>
      </c>
      <c r="C1497">
        <v>469</v>
      </c>
      <c r="D1497" t="s">
        <v>4</v>
      </c>
      <c r="E1497">
        <v>349</v>
      </c>
      <c r="F1497">
        <v>468</v>
      </c>
      <c r="G1497">
        <v>11311</v>
      </c>
      <c r="H1497" t="s">
        <v>1452</v>
      </c>
    </row>
    <row r="1498" spans="1:8">
      <c r="A1498" t="s">
        <v>1975</v>
      </c>
      <c r="B1498" t="s">
        <v>633</v>
      </c>
      <c r="C1498">
        <v>590</v>
      </c>
      <c r="D1498" t="s">
        <v>1</v>
      </c>
      <c r="E1498">
        <v>95</v>
      </c>
      <c r="F1498">
        <v>190</v>
      </c>
      <c r="G1498">
        <v>1823</v>
      </c>
      <c r="H1498" t="s">
        <v>1448</v>
      </c>
    </row>
    <row r="1499" spans="1:8">
      <c r="A1499" t="s">
        <v>1975</v>
      </c>
      <c r="B1499" t="s">
        <v>633</v>
      </c>
      <c r="C1499">
        <v>590</v>
      </c>
      <c r="D1499" t="s">
        <v>2</v>
      </c>
      <c r="E1499">
        <v>363</v>
      </c>
      <c r="F1499">
        <v>494</v>
      </c>
      <c r="G1499">
        <v>1141</v>
      </c>
      <c r="H1499" t="s">
        <v>1449</v>
      </c>
    </row>
    <row r="1500" spans="1:8">
      <c r="A1500" t="s">
        <v>1976</v>
      </c>
      <c r="B1500" t="s">
        <v>634</v>
      </c>
      <c r="C1500">
        <v>466</v>
      </c>
      <c r="D1500" t="s">
        <v>1</v>
      </c>
      <c r="E1500">
        <v>82</v>
      </c>
      <c r="F1500">
        <v>199</v>
      </c>
      <c r="G1500">
        <v>1823</v>
      </c>
      <c r="H1500" t="s">
        <v>1448</v>
      </c>
    </row>
    <row r="1501" spans="1:8">
      <c r="A1501" t="s">
        <v>1976</v>
      </c>
      <c r="B1501" t="s">
        <v>634</v>
      </c>
      <c r="C1501">
        <v>466</v>
      </c>
      <c r="D1501" t="s">
        <v>1</v>
      </c>
      <c r="E1501">
        <v>209</v>
      </c>
      <c r="F1501">
        <v>325</v>
      </c>
      <c r="G1501">
        <v>1823</v>
      </c>
      <c r="H1501" t="s">
        <v>1448</v>
      </c>
    </row>
    <row r="1502" spans="1:8">
      <c r="A1502" t="s">
        <v>1976</v>
      </c>
      <c r="B1502" t="s">
        <v>634</v>
      </c>
      <c r="C1502">
        <v>466</v>
      </c>
      <c r="D1502" t="s">
        <v>4</v>
      </c>
      <c r="E1502">
        <v>342</v>
      </c>
      <c r="F1502">
        <v>465</v>
      </c>
      <c r="G1502">
        <v>11311</v>
      </c>
      <c r="H1502" t="s">
        <v>1452</v>
      </c>
    </row>
    <row r="1503" spans="1:8">
      <c r="A1503" t="s">
        <v>1977</v>
      </c>
      <c r="B1503" t="s">
        <v>635</v>
      </c>
      <c r="C1503">
        <v>466</v>
      </c>
      <c r="D1503" t="s">
        <v>1</v>
      </c>
      <c r="E1503">
        <v>82</v>
      </c>
      <c r="F1503">
        <v>199</v>
      </c>
      <c r="G1503">
        <v>1823</v>
      </c>
      <c r="H1503" t="s">
        <v>1448</v>
      </c>
    </row>
    <row r="1504" spans="1:8">
      <c r="A1504" t="s">
        <v>1977</v>
      </c>
      <c r="B1504" t="s">
        <v>635</v>
      </c>
      <c r="C1504">
        <v>466</v>
      </c>
      <c r="D1504" t="s">
        <v>1</v>
      </c>
      <c r="E1504">
        <v>209</v>
      </c>
      <c r="F1504">
        <v>325</v>
      </c>
      <c r="G1504">
        <v>1823</v>
      </c>
      <c r="H1504" t="s">
        <v>1448</v>
      </c>
    </row>
    <row r="1505" spans="1:8">
      <c r="A1505" t="s">
        <v>1977</v>
      </c>
      <c r="B1505" t="s">
        <v>635</v>
      </c>
      <c r="C1505">
        <v>466</v>
      </c>
      <c r="D1505" t="s">
        <v>4</v>
      </c>
      <c r="E1505">
        <v>342</v>
      </c>
      <c r="F1505">
        <v>465</v>
      </c>
      <c r="G1505">
        <v>11311</v>
      </c>
      <c r="H1505" t="s">
        <v>1452</v>
      </c>
    </row>
    <row r="1506" spans="1:8">
      <c r="A1506" t="s">
        <v>1978</v>
      </c>
      <c r="B1506" t="s">
        <v>636</v>
      </c>
      <c r="C1506">
        <v>400</v>
      </c>
      <c r="D1506" t="s">
        <v>1</v>
      </c>
      <c r="E1506">
        <v>125</v>
      </c>
      <c r="F1506">
        <v>247</v>
      </c>
      <c r="G1506">
        <v>1823</v>
      </c>
      <c r="H1506" t="s">
        <v>1448</v>
      </c>
    </row>
    <row r="1507" spans="1:8">
      <c r="A1507" t="s">
        <v>1978</v>
      </c>
      <c r="B1507" t="s">
        <v>636</v>
      </c>
      <c r="C1507">
        <v>400</v>
      </c>
      <c r="D1507" t="s">
        <v>21</v>
      </c>
      <c r="E1507">
        <v>52</v>
      </c>
      <c r="F1507">
        <v>85</v>
      </c>
      <c r="G1507">
        <v>30</v>
      </c>
      <c r="H1507" t="s">
        <v>21</v>
      </c>
    </row>
    <row r="1508" spans="1:8">
      <c r="A1508" t="s">
        <v>1978</v>
      </c>
      <c r="B1508" t="s">
        <v>636</v>
      </c>
      <c r="C1508">
        <v>400</v>
      </c>
      <c r="D1508" t="s">
        <v>4</v>
      </c>
      <c r="E1508">
        <v>273</v>
      </c>
      <c r="F1508">
        <v>399</v>
      </c>
      <c r="G1508">
        <v>11311</v>
      </c>
      <c r="H1508" t="s">
        <v>1452</v>
      </c>
    </row>
    <row r="1509" spans="1:8">
      <c r="A1509" t="s">
        <v>1979</v>
      </c>
      <c r="B1509" t="s">
        <v>637</v>
      </c>
      <c r="C1509">
        <v>401</v>
      </c>
      <c r="D1509" t="s">
        <v>1</v>
      </c>
      <c r="E1509">
        <v>123</v>
      </c>
      <c r="F1509">
        <v>245</v>
      </c>
      <c r="G1509">
        <v>1823</v>
      </c>
      <c r="H1509" t="s">
        <v>1448</v>
      </c>
    </row>
    <row r="1510" spans="1:8">
      <c r="A1510" t="s">
        <v>1979</v>
      </c>
      <c r="B1510" t="s">
        <v>637</v>
      </c>
      <c r="C1510">
        <v>401</v>
      </c>
      <c r="D1510" t="s">
        <v>21</v>
      </c>
      <c r="E1510">
        <v>1</v>
      </c>
      <c r="F1510">
        <v>99</v>
      </c>
      <c r="G1510">
        <v>30</v>
      </c>
      <c r="H1510" t="s">
        <v>21</v>
      </c>
    </row>
    <row r="1511" spans="1:8">
      <c r="A1511" t="s">
        <v>1979</v>
      </c>
      <c r="B1511" t="s">
        <v>637</v>
      </c>
      <c r="C1511">
        <v>401</v>
      </c>
      <c r="D1511" t="s">
        <v>4</v>
      </c>
      <c r="E1511">
        <v>271</v>
      </c>
      <c r="F1511">
        <v>399</v>
      </c>
      <c r="G1511">
        <v>11311</v>
      </c>
      <c r="H1511" t="s">
        <v>1452</v>
      </c>
    </row>
    <row r="1512" spans="1:8">
      <c r="A1512" t="s">
        <v>1980</v>
      </c>
      <c r="B1512" t="s">
        <v>638</v>
      </c>
      <c r="C1512">
        <v>404</v>
      </c>
      <c r="D1512" t="s">
        <v>1</v>
      </c>
      <c r="E1512">
        <v>128</v>
      </c>
      <c r="F1512">
        <v>245</v>
      </c>
      <c r="G1512">
        <v>1823</v>
      </c>
      <c r="H1512" t="s">
        <v>1448</v>
      </c>
    </row>
    <row r="1513" spans="1:8">
      <c r="A1513" t="s">
        <v>1980</v>
      </c>
      <c r="B1513" t="s">
        <v>638</v>
      </c>
      <c r="C1513">
        <v>404</v>
      </c>
      <c r="D1513" t="s">
        <v>39</v>
      </c>
      <c r="E1513">
        <v>1</v>
      </c>
      <c r="F1513">
        <v>69</v>
      </c>
      <c r="G1513">
        <v>11</v>
      </c>
      <c r="H1513" t="s">
        <v>39</v>
      </c>
    </row>
    <row r="1514" spans="1:8">
      <c r="A1514" t="s">
        <v>1980</v>
      </c>
      <c r="B1514" t="s">
        <v>638</v>
      </c>
      <c r="C1514">
        <v>404</v>
      </c>
      <c r="D1514" t="s">
        <v>4</v>
      </c>
      <c r="E1514">
        <v>271</v>
      </c>
      <c r="F1514">
        <v>401</v>
      </c>
      <c r="G1514">
        <v>11311</v>
      </c>
      <c r="H1514" t="s">
        <v>1452</v>
      </c>
    </row>
    <row r="1515" spans="1:8">
      <c r="A1515" t="s">
        <v>1981</v>
      </c>
      <c r="B1515" t="s">
        <v>639</v>
      </c>
      <c r="C1515">
        <v>462</v>
      </c>
      <c r="D1515" t="s">
        <v>1</v>
      </c>
      <c r="E1515">
        <v>192</v>
      </c>
      <c r="F1515">
        <v>309</v>
      </c>
      <c r="G1515">
        <v>1823</v>
      </c>
      <c r="H1515" t="s">
        <v>1448</v>
      </c>
    </row>
    <row r="1516" spans="1:8">
      <c r="A1516" t="s">
        <v>1981</v>
      </c>
      <c r="B1516" t="s">
        <v>639</v>
      </c>
      <c r="C1516">
        <v>462</v>
      </c>
      <c r="D1516" t="s">
        <v>4</v>
      </c>
      <c r="E1516">
        <v>336</v>
      </c>
      <c r="F1516">
        <v>461</v>
      </c>
      <c r="G1516">
        <v>11311</v>
      </c>
      <c r="H1516" t="s">
        <v>1452</v>
      </c>
    </row>
    <row r="1517" spans="1:8">
      <c r="A1517" t="s">
        <v>1982</v>
      </c>
      <c r="B1517" t="s">
        <v>640</v>
      </c>
      <c r="C1517">
        <v>404</v>
      </c>
      <c r="D1517" t="s">
        <v>1</v>
      </c>
      <c r="E1517">
        <v>128</v>
      </c>
      <c r="F1517">
        <v>245</v>
      </c>
      <c r="G1517">
        <v>1823</v>
      </c>
      <c r="H1517" t="s">
        <v>1448</v>
      </c>
    </row>
    <row r="1518" spans="1:8">
      <c r="A1518" t="s">
        <v>1982</v>
      </c>
      <c r="B1518" t="s">
        <v>640</v>
      </c>
      <c r="C1518">
        <v>404</v>
      </c>
      <c r="D1518" t="s">
        <v>39</v>
      </c>
      <c r="E1518">
        <v>1</v>
      </c>
      <c r="F1518">
        <v>69</v>
      </c>
      <c r="G1518">
        <v>11</v>
      </c>
      <c r="H1518" t="s">
        <v>39</v>
      </c>
    </row>
    <row r="1519" spans="1:8">
      <c r="A1519" t="s">
        <v>1982</v>
      </c>
      <c r="B1519" t="s">
        <v>640</v>
      </c>
      <c r="C1519">
        <v>404</v>
      </c>
      <c r="D1519" t="s">
        <v>4</v>
      </c>
      <c r="E1519">
        <v>271</v>
      </c>
      <c r="F1519">
        <v>401</v>
      </c>
      <c r="G1519">
        <v>11311</v>
      </c>
      <c r="H1519" t="s">
        <v>1452</v>
      </c>
    </row>
    <row r="1520" spans="1:8">
      <c r="A1520" t="s">
        <v>1983</v>
      </c>
      <c r="B1520" t="s">
        <v>641</v>
      </c>
      <c r="C1520">
        <v>559</v>
      </c>
      <c r="D1520" t="s">
        <v>1</v>
      </c>
      <c r="E1520">
        <v>223</v>
      </c>
      <c r="F1520">
        <v>320</v>
      </c>
      <c r="G1520">
        <v>1823</v>
      </c>
      <c r="H1520" t="s">
        <v>1448</v>
      </c>
    </row>
    <row r="1521" spans="1:8">
      <c r="A1521" t="s">
        <v>1983</v>
      </c>
      <c r="B1521" t="s">
        <v>641</v>
      </c>
      <c r="C1521">
        <v>559</v>
      </c>
      <c r="D1521" t="s">
        <v>2</v>
      </c>
      <c r="E1521">
        <v>354</v>
      </c>
      <c r="F1521">
        <v>485</v>
      </c>
      <c r="G1521">
        <v>1141</v>
      </c>
      <c r="H1521" t="s">
        <v>1449</v>
      </c>
    </row>
    <row r="1522" spans="1:8">
      <c r="A1522" t="s">
        <v>1984</v>
      </c>
      <c r="B1522" t="s">
        <v>642</v>
      </c>
      <c r="C1522">
        <v>402</v>
      </c>
      <c r="D1522" t="s">
        <v>1</v>
      </c>
      <c r="E1522">
        <v>126</v>
      </c>
      <c r="F1522">
        <v>243</v>
      </c>
      <c r="G1522">
        <v>1823</v>
      </c>
      <c r="H1522" t="s">
        <v>1448</v>
      </c>
    </row>
    <row r="1523" spans="1:8">
      <c r="A1523" t="s">
        <v>1984</v>
      </c>
      <c r="B1523" t="s">
        <v>642</v>
      </c>
      <c r="C1523">
        <v>402</v>
      </c>
      <c r="D1523" t="s">
        <v>4</v>
      </c>
      <c r="E1523">
        <v>269</v>
      </c>
      <c r="F1523">
        <v>400</v>
      </c>
      <c r="G1523">
        <v>11311</v>
      </c>
      <c r="H1523" t="s">
        <v>1452</v>
      </c>
    </row>
    <row r="1524" spans="1:8">
      <c r="A1524" t="s">
        <v>1985</v>
      </c>
      <c r="B1524" t="s">
        <v>643</v>
      </c>
      <c r="C1524">
        <v>508</v>
      </c>
      <c r="D1524" t="s">
        <v>1</v>
      </c>
      <c r="E1524">
        <v>239</v>
      </c>
      <c r="F1524">
        <v>356</v>
      </c>
      <c r="G1524">
        <v>1823</v>
      </c>
      <c r="H1524" t="s">
        <v>1448</v>
      </c>
    </row>
    <row r="1525" spans="1:8">
      <c r="A1525" t="s">
        <v>1985</v>
      </c>
      <c r="B1525" t="s">
        <v>643</v>
      </c>
      <c r="C1525">
        <v>508</v>
      </c>
      <c r="D1525" t="s">
        <v>55</v>
      </c>
      <c r="E1525">
        <v>1</v>
      </c>
      <c r="F1525">
        <v>157</v>
      </c>
      <c r="G1525">
        <v>128</v>
      </c>
      <c r="H1525" t="s">
        <v>55</v>
      </c>
    </row>
    <row r="1526" spans="1:8">
      <c r="A1526" t="s">
        <v>1985</v>
      </c>
      <c r="B1526" t="s">
        <v>643</v>
      </c>
      <c r="C1526">
        <v>508</v>
      </c>
      <c r="D1526" t="s">
        <v>4</v>
      </c>
      <c r="E1526">
        <v>376</v>
      </c>
      <c r="F1526">
        <v>506</v>
      </c>
      <c r="G1526">
        <v>11311</v>
      </c>
      <c r="H1526" t="s">
        <v>1452</v>
      </c>
    </row>
    <row r="1527" spans="1:8">
      <c r="A1527" t="s">
        <v>1986</v>
      </c>
      <c r="B1527" t="s">
        <v>644</v>
      </c>
      <c r="C1527">
        <v>1441</v>
      </c>
      <c r="D1527" t="s">
        <v>1</v>
      </c>
      <c r="E1527">
        <v>952</v>
      </c>
      <c r="F1527">
        <v>1074</v>
      </c>
      <c r="G1527">
        <v>1823</v>
      </c>
      <c r="H1527" t="s">
        <v>1448</v>
      </c>
    </row>
    <row r="1528" spans="1:8">
      <c r="A1528" t="s">
        <v>1986</v>
      </c>
      <c r="B1528" t="s">
        <v>644</v>
      </c>
      <c r="C1528">
        <v>1441</v>
      </c>
      <c r="D1528" t="s">
        <v>1</v>
      </c>
      <c r="E1528">
        <v>1082</v>
      </c>
      <c r="F1528">
        <v>1203</v>
      </c>
      <c r="G1528">
        <v>1823</v>
      </c>
      <c r="H1528" t="s">
        <v>1448</v>
      </c>
    </row>
    <row r="1529" spans="1:8">
      <c r="A1529" t="s">
        <v>1986</v>
      </c>
      <c r="B1529" t="s">
        <v>644</v>
      </c>
      <c r="C1529">
        <v>1441</v>
      </c>
      <c r="D1529" t="s">
        <v>56</v>
      </c>
      <c r="E1529">
        <v>621</v>
      </c>
      <c r="F1529">
        <v>749</v>
      </c>
      <c r="G1529">
        <v>2</v>
      </c>
      <c r="H1529" t="s">
        <v>56</v>
      </c>
    </row>
    <row r="1530" spans="1:8">
      <c r="A1530" t="s">
        <v>1986</v>
      </c>
      <c r="B1530" t="s">
        <v>644</v>
      </c>
      <c r="C1530">
        <v>1441</v>
      </c>
      <c r="D1530" t="s">
        <v>57</v>
      </c>
      <c r="E1530">
        <v>1</v>
      </c>
      <c r="F1530">
        <v>229</v>
      </c>
      <c r="G1530">
        <v>2</v>
      </c>
      <c r="H1530" t="s">
        <v>57</v>
      </c>
    </row>
    <row r="1531" spans="1:8">
      <c r="A1531" t="s">
        <v>1986</v>
      </c>
      <c r="B1531" t="s">
        <v>644</v>
      </c>
      <c r="C1531">
        <v>1441</v>
      </c>
      <c r="D1531" t="s">
        <v>58</v>
      </c>
      <c r="E1531">
        <v>231</v>
      </c>
      <c r="F1531">
        <v>619</v>
      </c>
      <c r="G1531">
        <v>2</v>
      </c>
      <c r="H1531" t="s">
        <v>58</v>
      </c>
    </row>
    <row r="1532" spans="1:8">
      <c r="A1532" t="s">
        <v>1986</v>
      </c>
      <c r="B1532" t="s">
        <v>644</v>
      </c>
      <c r="C1532">
        <v>1441</v>
      </c>
      <c r="D1532" t="s">
        <v>2</v>
      </c>
      <c r="E1532">
        <v>1238</v>
      </c>
      <c r="F1532">
        <v>1369</v>
      </c>
      <c r="G1532">
        <v>1141</v>
      </c>
      <c r="H1532" t="s">
        <v>1449</v>
      </c>
    </row>
    <row r="1533" spans="1:8">
      <c r="A1533" t="s">
        <v>1987</v>
      </c>
      <c r="B1533" t="s">
        <v>645</v>
      </c>
      <c r="C1533">
        <v>574</v>
      </c>
      <c r="D1533" t="s">
        <v>1</v>
      </c>
      <c r="E1533">
        <v>184</v>
      </c>
      <c r="F1533">
        <v>305</v>
      </c>
      <c r="G1533">
        <v>1823</v>
      </c>
      <c r="H1533" t="s">
        <v>1448</v>
      </c>
    </row>
    <row r="1534" spans="1:8">
      <c r="A1534" t="s">
        <v>1987</v>
      </c>
      <c r="B1534" t="s">
        <v>645</v>
      </c>
      <c r="C1534">
        <v>574</v>
      </c>
      <c r="D1534" t="s">
        <v>2</v>
      </c>
      <c r="E1534">
        <v>340</v>
      </c>
      <c r="F1534">
        <v>471</v>
      </c>
      <c r="G1534">
        <v>1141</v>
      </c>
      <c r="H1534" t="s">
        <v>1449</v>
      </c>
    </row>
    <row r="1535" spans="1:8">
      <c r="A1535" t="s">
        <v>1988</v>
      </c>
      <c r="B1535" t="s">
        <v>646</v>
      </c>
      <c r="C1535">
        <v>439</v>
      </c>
      <c r="D1535" t="s">
        <v>0</v>
      </c>
      <c r="E1535">
        <v>370</v>
      </c>
      <c r="F1535">
        <v>429</v>
      </c>
      <c r="G1535">
        <v>4313</v>
      </c>
      <c r="H1535" t="s">
        <v>1447</v>
      </c>
    </row>
    <row r="1536" spans="1:8">
      <c r="A1536" t="s">
        <v>1988</v>
      </c>
      <c r="B1536" t="s">
        <v>646</v>
      </c>
      <c r="C1536">
        <v>439</v>
      </c>
      <c r="D1536" t="s">
        <v>1</v>
      </c>
      <c r="E1536">
        <v>70</v>
      </c>
      <c r="F1536">
        <v>189</v>
      </c>
      <c r="G1536">
        <v>1823</v>
      </c>
      <c r="H1536" t="s">
        <v>1448</v>
      </c>
    </row>
    <row r="1537" spans="1:8">
      <c r="A1537" t="s">
        <v>1988</v>
      </c>
      <c r="B1537" t="s">
        <v>646</v>
      </c>
      <c r="C1537">
        <v>439</v>
      </c>
      <c r="D1537" t="s">
        <v>2</v>
      </c>
      <c r="E1537">
        <v>223</v>
      </c>
      <c r="F1537">
        <v>354</v>
      </c>
      <c r="G1537">
        <v>1141</v>
      </c>
      <c r="H1537" t="s">
        <v>1449</v>
      </c>
    </row>
    <row r="1538" spans="1:8">
      <c r="A1538" t="s">
        <v>1989</v>
      </c>
      <c r="B1538" t="s">
        <v>647</v>
      </c>
      <c r="C1538">
        <v>765</v>
      </c>
      <c r="D1538" t="s">
        <v>1</v>
      </c>
      <c r="E1538">
        <v>391</v>
      </c>
      <c r="F1538">
        <v>510</v>
      </c>
      <c r="G1538">
        <v>1823</v>
      </c>
      <c r="H1538" t="s">
        <v>1448</v>
      </c>
    </row>
    <row r="1539" spans="1:8">
      <c r="A1539" t="s">
        <v>1989</v>
      </c>
      <c r="B1539" t="s">
        <v>647</v>
      </c>
      <c r="C1539">
        <v>765</v>
      </c>
      <c r="D1539" t="s">
        <v>59</v>
      </c>
      <c r="E1539">
        <v>1</v>
      </c>
      <c r="F1539">
        <v>262</v>
      </c>
      <c r="G1539">
        <v>6</v>
      </c>
      <c r="H1539" t="s">
        <v>59</v>
      </c>
    </row>
    <row r="1540" spans="1:8">
      <c r="A1540" t="s">
        <v>1989</v>
      </c>
      <c r="B1540" t="s">
        <v>647</v>
      </c>
      <c r="C1540">
        <v>765</v>
      </c>
      <c r="D1540" t="s">
        <v>2</v>
      </c>
      <c r="E1540">
        <v>545</v>
      </c>
      <c r="F1540">
        <v>676</v>
      </c>
      <c r="G1540">
        <v>1141</v>
      </c>
      <c r="H1540" t="s">
        <v>1449</v>
      </c>
    </row>
    <row r="1541" spans="1:8">
      <c r="A1541" t="s">
        <v>1990</v>
      </c>
      <c r="B1541" t="s">
        <v>648</v>
      </c>
      <c r="C1541">
        <v>448</v>
      </c>
      <c r="D1541" t="s">
        <v>1</v>
      </c>
      <c r="E1541">
        <v>72</v>
      </c>
      <c r="F1541">
        <v>188</v>
      </c>
      <c r="G1541">
        <v>1823</v>
      </c>
      <c r="H1541" t="s">
        <v>1448</v>
      </c>
    </row>
    <row r="1542" spans="1:8">
      <c r="A1542" t="s">
        <v>1990</v>
      </c>
      <c r="B1542" t="s">
        <v>648</v>
      </c>
      <c r="C1542">
        <v>448</v>
      </c>
      <c r="D1542" t="s">
        <v>2</v>
      </c>
      <c r="E1542">
        <v>225</v>
      </c>
      <c r="F1542">
        <v>356</v>
      </c>
      <c r="G1542">
        <v>1141</v>
      </c>
      <c r="H1542" t="s">
        <v>1449</v>
      </c>
    </row>
    <row r="1543" spans="1:8">
      <c r="A1543" t="s">
        <v>1991</v>
      </c>
      <c r="B1543" t="s">
        <v>649</v>
      </c>
      <c r="C1543">
        <v>542</v>
      </c>
      <c r="D1543" t="s">
        <v>1</v>
      </c>
      <c r="E1543">
        <v>98</v>
      </c>
      <c r="F1543">
        <v>215</v>
      </c>
      <c r="G1543">
        <v>1823</v>
      </c>
      <c r="H1543" t="s">
        <v>1448</v>
      </c>
    </row>
    <row r="1544" spans="1:8">
      <c r="A1544" t="s">
        <v>1991</v>
      </c>
      <c r="B1544" t="s">
        <v>649</v>
      </c>
      <c r="C1544">
        <v>542</v>
      </c>
      <c r="D1544" t="s">
        <v>1</v>
      </c>
      <c r="E1544">
        <v>223</v>
      </c>
      <c r="F1544">
        <v>336</v>
      </c>
      <c r="G1544">
        <v>1823</v>
      </c>
      <c r="H1544" t="s">
        <v>1448</v>
      </c>
    </row>
    <row r="1545" spans="1:8">
      <c r="A1545" t="s">
        <v>1991</v>
      </c>
      <c r="B1545" t="s">
        <v>649</v>
      </c>
      <c r="C1545">
        <v>542</v>
      </c>
      <c r="D1545" t="s">
        <v>12</v>
      </c>
      <c r="E1545">
        <v>361</v>
      </c>
      <c r="F1545">
        <v>482</v>
      </c>
      <c r="G1545">
        <v>13288</v>
      </c>
      <c r="H1545" t="s">
        <v>1479</v>
      </c>
    </row>
    <row r="1546" spans="1:8">
      <c r="A1546" t="s">
        <v>1992</v>
      </c>
      <c r="B1546" t="s">
        <v>650</v>
      </c>
      <c r="C1546">
        <v>580</v>
      </c>
      <c r="D1546" t="s">
        <v>1</v>
      </c>
      <c r="E1546">
        <v>84</v>
      </c>
      <c r="F1546">
        <v>185</v>
      </c>
      <c r="G1546">
        <v>1823</v>
      </c>
      <c r="H1546" t="s">
        <v>1448</v>
      </c>
    </row>
    <row r="1547" spans="1:8">
      <c r="A1547" t="s">
        <v>1992</v>
      </c>
      <c r="B1547" t="s">
        <v>650</v>
      </c>
      <c r="C1547">
        <v>580</v>
      </c>
      <c r="D1547" t="s">
        <v>1</v>
      </c>
      <c r="E1547">
        <v>203</v>
      </c>
      <c r="F1547">
        <v>322</v>
      </c>
      <c r="G1547">
        <v>1823</v>
      </c>
      <c r="H1547" t="s">
        <v>1448</v>
      </c>
    </row>
    <row r="1548" spans="1:8">
      <c r="A1548" t="s">
        <v>1992</v>
      </c>
      <c r="B1548" t="s">
        <v>650</v>
      </c>
      <c r="C1548">
        <v>580</v>
      </c>
      <c r="D1548" t="s">
        <v>2</v>
      </c>
      <c r="E1548">
        <v>357</v>
      </c>
      <c r="F1548">
        <v>488</v>
      </c>
      <c r="G1548">
        <v>1141</v>
      </c>
      <c r="H1548" t="s">
        <v>1449</v>
      </c>
    </row>
    <row r="1549" spans="1:8">
      <c r="A1549" t="s">
        <v>1993</v>
      </c>
      <c r="B1549" t="s">
        <v>651</v>
      </c>
      <c r="C1549">
        <v>776</v>
      </c>
      <c r="D1549" t="s">
        <v>1</v>
      </c>
      <c r="E1549">
        <v>403</v>
      </c>
      <c r="F1549">
        <v>521</v>
      </c>
      <c r="G1549">
        <v>1823</v>
      </c>
      <c r="H1549" t="s">
        <v>1448</v>
      </c>
    </row>
    <row r="1550" spans="1:8">
      <c r="A1550" t="s">
        <v>1993</v>
      </c>
      <c r="B1550" t="s">
        <v>651</v>
      </c>
      <c r="C1550">
        <v>776</v>
      </c>
      <c r="D1550" t="s">
        <v>60</v>
      </c>
      <c r="E1550">
        <v>1</v>
      </c>
      <c r="F1550">
        <v>89</v>
      </c>
      <c r="G1550">
        <v>2</v>
      </c>
      <c r="H1550" t="s">
        <v>60</v>
      </c>
    </row>
    <row r="1551" spans="1:8">
      <c r="A1551" t="s">
        <v>1993</v>
      </c>
      <c r="B1551" t="s">
        <v>651</v>
      </c>
      <c r="C1551">
        <v>776</v>
      </c>
      <c r="D1551" t="s">
        <v>61</v>
      </c>
      <c r="E1551">
        <v>321</v>
      </c>
      <c r="F1551">
        <v>354</v>
      </c>
      <c r="G1551">
        <v>2</v>
      </c>
      <c r="H1551" t="s">
        <v>61</v>
      </c>
    </row>
    <row r="1552" spans="1:8">
      <c r="A1552" t="s">
        <v>1993</v>
      </c>
      <c r="B1552" t="s">
        <v>651</v>
      </c>
      <c r="C1552">
        <v>776</v>
      </c>
      <c r="D1552" t="s">
        <v>2</v>
      </c>
      <c r="E1552">
        <v>557</v>
      </c>
      <c r="F1552">
        <v>688</v>
      </c>
      <c r="G1552">
        <v>1141</v>
      </c>
      <c r="H1552" t="s">
        <v>1449</v>
      </c>
    </row>
    <row r="1553" spans="1:8">
      <c r="A1553" t="s">
        <v>1994</v>
      </c>
      <c r="B1553" t="s">
        <v>652</v>
      </c>
      <c r="C1553">
        <v>739</v>
      </c>
      <c r="D1553" t="s">
        <v>1</v>
      </c>
      <c r="E1553">
        <v>99</v>
      </c>
      <c r="F1553">
        <v>215</v>
      </c>
      <c r="G1553">
        <v>1823</v>
      </c>
      <c r="H1553" t="s">
        <v>1448</v>
      </c>
    </row>
    <row r="1554" spans="1:8">
      <c r="A1554" t="s">
        <v>1994</v>
      </c>
      <c r="B1554" t="s">
        <v>652</v>
      </c>
      <c r="C1554">
        <v>739</v>
      </c>
      <c r="D1554" t="s">
        <v>1</v>
      </c>
      <c r="E1554">
        <v>225</v>
      </c>
      <c r="F1554">
        <v>346</v>
      </c>
      <c r="G1554">
        <v>1823</v>
      </c>
      <c r="H1554" t="s">
        <v>1448</v>
      </c>
    </row>
    <row r="1555" spans="1:8">
      <c r="A1555" t="s">
        <v>1994</v>
      </c>
      <c r="B1555" t="s">
        <v>652</v>
      </c>
      <c r="C1555">
        <v>739</v>
      </c>
      <c r="D1555" t="s">
        <v>1</v>
      </c>
      <c r="E1555">
        <v>359</v>
      </c>
      <c r="F1555">
        <v>477</v>
      </c>
      <c r="G1555">
        <v>1823</v>
      </c>
      <c r="H1555" t="s">
        <v>1448</v>
      </c>
    </row>
    <row r="1556" spans="1:8">
      <c r="A1556" t="s">
        <v>1994</v>
      </c>
      <c r="B1556" t="s">
        <v>652</v>
      </c>
      <c r="C1556">
        <v>739</v>
      </c>
      <c r="D1556" t="s">
        <v>2</v>
      </c>
      <c r="E1556">
        <v>513</v>
      </c>
      <c r="F1556">
        <v>656</v>
      </c>
      <c r="G1556">
        <v>1141</v>
      </c>
      <c r="H1556" t="s">
        <v>1449</v>
      </c>
    </row>
    <row r="1557" spans="1:8">
      <c r="A1557" t="s">
        <v>1995</v>
      </c>
      <c r="B1557" t="s">
        <v>654</v>
      </c>
      <c r="C1557">
        <v>617</v>
      </c>
      <c r="D1557" t="s">
        <v>1</v>
      </c>
      <c r="E1557">
        <v>106</v>
      </c>
      <c r="F1557">
        <v>222</v>
      </c>
      <c r="G1557">
        <v>1823</v>
      </c>
      <c r="H1557" t="s">
        <v>1448</v>
      </c>
    </row>
    <row r="1558" spans="1:8">
      <c r="A1558" t="s">
        <v>1995</v>
      </c>
      <c r="B1558" t="s">
        <v>654</v>
      </c>
      <c r="C1558">
        <v>617</v>
      </c>
      <c r="D1558" t="s">
        <v>1</v>
      </c>
      <c r="E1558">
        <v>231</v>
      </c>
      <c r="F1558">
        <v>356</v>
      </c>
      <c r="G1558">
        <v>1823</v>
      </c>
      <c r="H1558" t="s">
        <v>1448</v>
      </c>
    </row>
    <row r="1559" spans="1:8">
      <c r="A1559" t="s">
        <v>1995</v>
      </c>
      <c r="B1559" t="s">
        <v>654</v>
      </c>
      <c r="C1559">
        <v>617</v>
      </c>
      <c r="D1559" t="s">
        <v>2</v>
      </c>
      <c r="E1559">
        <v>392</v>
      </c>
      <c r="F1559">
        <v>530</v>
      </c>
      <c r="G1559">
        <v>1141</v>
      </c>
      <c r="H1559" t="s">
        <v>1449</v>
      </c>
    </row>
    <row r="1560" spans="1:8">
      <c r="A1560" t="s">
        <v>1996</v>
      </c>
      <c r="B1560" t="s">
        <v>655</v>
      </c>
      <c r="C1560">
        <v>866</v>
      </c>
      <c r="D1560" t="s">
        <v>1</v>
      </c>
      <c r="E1560">
        <v>96</v>
      </c>
      <c r="F1560">
        <v>213</v>
      </c>
      <c r="G1560">
        <v>1823</v>
      </c>
      <c r="H1560" t="s">
        <v>1448</v>
      </c>
    </row>
    <row r="1561" spans="1:8">
      <c r="A1561" t="s">
        <v>1996</v>
      </c>
      <c r="B1561" t="s">
        <v>655</v>
      </c>
      <c r="C1561">
        <v>866</v>
      </c>
      <c r="D1561" t="s">
        <v>1</v>
      </c>
      <c r="E1561">
        <v>223</v>
      </c>
      <c r="F1561">
        <v>339</v>
      </c>
      <c r="G1561">
        <v>1823</v>
      </c>
      <c r="H1561" t="s">
        <v>1448</v>
      </c>
    </row>
    <row r="1562" spans="1:8">
      <c r="A1562" t="s">
        <v>1996</v>
      </c>
      <c r="B1562" t="s">
        <v>655</v>
      </c>
      <c r="C1562">
        <v>866</v>
      </c>
      <c r="D1562" t="s">
        <v>1</v>
      </c>
      <c r="E1562">
        <v>349</v>
      </c>
      <c r="F1562">
        <v>468</v>
      </c>
      <c r="G1562">
        <v>1823</v>
      </c>
      <c r="H1562" t="s">
        <v>1448</v>
      </c>
    </row>
    <row r="1563" spans="1:8">
      <c r="A1563" t="s">
        <v>1996</v>
      </c>
      <c r="B1563" t="s">
        <v>655</v>
      </c>
      <c r="C1563">
        <v>866</v>
      </c>
      <c r="D1563" t="s">
        <v>1</v>
      </c>
      <c r="E1563">
        <v>477</v>
      </c>
      <c r="F1563">
        <v>596</v>
      </c>
      <c r="G1563">
        <v>1823</v>
      </c>
      <c r="H1563" t="s">
        <v>1448</v>
      </c>
    </row>
    <row r="1564" spans="1:8">
      <c r="A1564" t="s">
        <v>1996</v>
      </c>
      <c r="B1564" t="s">
        <v>655</v>
      </c>
      <c r="C1564">
        <v>866</v>
      </c>
      <c r="D1564" t="s">
        <v>62</v>
      </c>
      <c r="E1564">
        <v>601</v>
      </c>
      <c r="F1564">
        <v>679</v>
      </c>
      <c r="G1564">
        <v>4</v>
      </c>
      <c r="H1564" t="s">
        <v>62</v>
      </c>
    </row>
    <row r="1565" spans="1:8">
      <c r="A1565" t="s">
        <v>1996</v>
      </c>
      <c r="B1565" t="s">
        <v>655</v>
      </c>
      <c r="C1565">
        <v>866</v>
      </c>
      <c r="D1565" t="s">
        <v>4</v>
      </c>
      <c r="E1565">
        <v>731</v>
      </c>
      <c r="F1565">
        <v>864</v>
      </c>
      <c r="G1565">
        <v>11311</v>
      </c>
      <c r="H1565" t="s">
        <v>1452</v>
      </c>
    </row>
    <row r="1566" spans="1:8">
      <c r="A1566" t="s">
        <v>1997</v>
      </c>
      <c r="B1566" t="s">
        <v>657</v>
      </c>
      <c r="C1566">
        <v>781</v>
      </c>
      <c r="D1566" t="s">
        <v>0</v>
      </c>
      <c r="E1566">
        <v>660</v>
      </c>
      <c r="F1566">
        <v>726</v>
      </c>
      <c r="G1566">
        <v>4313</v>
      </c>
      <c r="H1566" t="s">
        <v>1447</v>
      </c>
    </row>
    <row r="1567" spans="1:8">
      <c r="A1567" t="s">
        <v>1997</v>
      </c>
      <c r="B1567" t="s">
        <v>657</v>
      </c>
      <c r="C1567">
        <v>781</v>
      </c>
      <c r="D1567" t="s">
        <v>1</v>
      </c>
      <c r="E1567">
        <v>111</v>
      </c>
      <c r="F1567">
        <v>228</v>
      </c>
      <c r="G1567">
        <v>1823</v>
      </c>
      <c r="H1567" t="s">
        <v>1448</v>
      </c>
    </row>
    <row r="1568" spans="1:8">
      <c r="A1568" t="s">
        <v>1997</v>
      </c>
      <c r="B1568" t="s">
        <v>657</v>
      </c>
      <c r="C1568">
        <v>781</v>
      </c>
      <c r="D1568" t="s">
        <v>1</v>
      </c>
      <c r="E1568">
        <v>239</v>
      </c>
      <c r="F1568">
        <v>355</v>
      </c>
      <c r="G1568">
        <v>1823</v>
      </c>
      <c r="H1568" t="s">
        <v>1448</v>
      </c>
    </row>
    <row r="1569" spans="1:8">
      <c r="A1569" t="s">
        <v>1997</v>
      </c>
      <c r="B1569" t="s">
        <v>657</v>
      </c>
      <c r="C1569">
        <v>781</v>
      </c>
      <c r="D1569" t="s">
        <v>1</v>
      </c>
      <c r="E1569">
        <v>361</v>
      </c>
      <c r="F1569">
        <v>482</v>
      </c>
      <c r="G1569">
        <v>1823</v>
      </c>
      <c r="H1569" t="s">
        <v>1448</v>
      </c>
    </row>
    <row r="1570" spans="1:8">
      <c r="A1570" t="s">
        <v>1997</v>
      </c>
      <c r="B1570" t="s">
        <v>657</v>
      </c>
      <c r="C1570">
        <v>781</v>
      </c>
      <c r="D1570" t="s">
        <v>2</v>
      </c>
      <c r="E1570">
        <v>518</v>
      </c>
      <c r="F1570">
        <v>654</v>
      </c>
      <c r="G1570">
        <v>1141</v>
      </c>
      <c r="H1570" t="s">
        <v>1449</v>
      </c>
    </row>
    <row r="1571" spans="1:8">
      <c r="A1571" t="s">
        <v>1998</v>
      </c>
      <c r="B1571" t="s">
        <v>659</v>
      </c>
      <c r="C1571">
        <v>474</v>
      </c>
      <c r="D1571" t="s">
        <v>0</v>
      </c>
      <c r="E1571">
        <v>376</v>
      </c>
      <c r="F1571">
        <v>453</v>
      </c>
      <c r="G1571">
        <v>4313</v>
      </c>
      <c r="H1571" t="s">
        <v>1447</v>
      </c>
    </row>
    <row r="1572" spans="1:8">
      <c r="A1572" t="s">
        <v>1998</v>
      </c>
      <c r="B1572" t="s">
        <v>659</v>
      </c>
      <c r="C1572">
        <v>474</v>
      </c>
      <c r="D1572" t="s">
        <v>1</v>
      </c>
      <c r="E1572">
        <v>86</v>
      </c>
      <c r="F1572">
        <v>199</v>
      </c>
      <c r="G1572">
        <v>1823</v>
      </c>
      <c r="H1572" t="s">
        <v>1448</v>
      </c>
    </row>
    <row r="1573" spans="1:8">
      <c r="A1573" t="s">
        <v>1998</v>
      </c>
      <c r="B1573" t="s">
        <v>659</v>
      </c>
      <c r="C1573">
        <v>474</v>
      </c>
      <c r="D1573" t="s">
        <v>2</v>
      </c>
      <c r="E1573">
        <v>237</v>
      </c>
      <c r="F1573">
        <v>368</v>
      </c>
      <c r="G1573">
        <v>1141</v>
      </c>
      <c r="H1573" t="s">
        <v>1449</v>
      </c>
    </row>
    <row r="1574" spans="1:8">
      <c r="A1574" t="s">
        <v>1999</v>
      </c>
      <c r="B1574" t="s">
        <v>660</v>
      </c>
      <c r="C1574">
        <v>569</v>
      </c>
      <c r="D1574" t="s">
        <v>0</v>
      </c>
      <c r="E1574">
        <v>454</v>
      </c>
      <c r="F1574">
        <v>530</v>
      </c>
      <c r="G1574">
        <v>4313</v>
      </c>
      <c r="H1574" t="s">
        <v>1447</v>
      </c>
    </row>
    <row r="1575" spans="1:8">
      <c r="A1575" t="s">
        <v>1999</v>
      </c>
      <c r="B1575" t="s">
        <v>660</v>
      </c>
      <c r="C1575">
        <v>569</v>
      </c>
      <c r="D1575" t="s">
        <v>1</v>
      </c>
      <c r="E1575">
        <v>91</v>
      </c>
      <c r="F1575">
        <v>207</v>
      </c>
      <c r="G1575">
        <v>1823</v>
      </c>
      <c r="H1575" t="s">
        <v>1448</v>
      </c>
    </row>
    <row r="1576" spans="1:8">
      <c r="A1576" t="s">
        <v>1999</v>
      </c>
      <c r="B1576" t="s">
        <v>660</v>
      </c>
      <c r="C1576">
        <v>569</v>
      </c>
      <c r="D1576" t="s">
        <v>2</v>
      </c>
      <c r="E1576">
        <v>315</v>
      </c>
      <c r="F1576">
        <v>446</v>
      </c>
      <c r="G1576">
        <v>1141</v>
      </c>
      <c r="H1576" t="s">
        <v>1449</v>
      </c>
    </row>
    <row r="1577" spans="1:8">
      <c r="A1577" t="s">
        <v>2000</v>
      </c>
      <c r="B1577" t="s">
        <v>661</v>
      </c>
      <c r="C1577">
        <v>279</v>
      </c>
      <c r="D1577" t="s">
        <v>1</v>
      </c>
      <c r="E1577">
        <v>29</v>
      </c>
      <c r="F1577">
        <v>107</v>
      </c>
      <c r="G1577">
        <v>1823</v>
      </c>
      <c r="H1577" t="s">
        <v>1448</v>
      </c>
    </row>
    <row r="1578" spans="1:8">
      <c r="A1578" t="s">
        <v>2000</v>
      </c>
      <c r="B1578" t="s">
        <v>661</v>
      </c>
      <c r="C1578">
        <v>279</v>
      </c>
      <c r="D1578" t="s">
        <v>7</v>
      </c>
      <c r="E1578">
        <v>1</v>
      </c>
      <c r="F1578">
        <v>28</v>
      </c>
      <c r="G1578">
        <v>6</v>
      </c>
      <c r="H1578" t="s">
        <v>7</v>
      </c>
    </row>
    <row r="1579" spans="1:8">
      <c r="A1579" t="s">
        <v>2000</v>
      </c>
      <c r="B1579" t="s">
        <v>661</v>
      </c>
      <c r="C1579">
        <v>279</v>
      </c>
      <c r="D1579" t="s">
        <v>2</v>
      </c>
      <c r="E1579">
        <v>141</v>
      </c>
      <c r="F1579">
        <v>276</v>
      </c>
      <c r="G1579">
        <v>1141</v>
      </c>
      <c r="H1579" t="s">
        <v>1449</v>
      </c>
    </row>
    <row r="1580" spans="1:8">
      <c r="A1580" t="s">
        <v>2001</v>
      </c>
      <c r="B1580" t="s">
        <v>662</v>
      </c>
      <c r="C1580">
        <v>524</v>
      </c>
      <c r="D1580" t="s">
        <v>1</v>
      </c>
      <c r="E1580">
        <v>111</v>
      </c>
      <c r="F1580">
        <v>222</v>
      </c>
      <c r="G1580">
        <v>1823</v>
      </c>
      <c r="H1580" t="s">
        <v>1448</v>
      </c>
    </row>
    <row r="1581" spans="1:8">
      <c r="A1581" t="s">
        <v>2001</v>
      </c>
      <c r="B1581" t="s">
        <v>662</v>
      </c>
      <c r="C1581">
        <v>524</v>
      </c>
      <c r="D1581" t="s">
        <v>4</v>
      </c>
      <c r="E1581">
        <v>382</v>
      </c>
      <c r="F1581">
        <v>522</v>
      </c>
      <c r="G1581">
        <v>11311</v>
      </c>
      <c r="H1581" t="s">
        <v>1452</v>
      </c>
    </row>
    <row r="1582" spans="1:8">
      <c r="A1582" t="s">
        <v>2002</v>
      </c>
      <c r="B1582" t="s">
        <v>663</v>
      </c>
      <c r="C1582">
        <v>458</v>
      </c>
      <c r="D1582" t="s">
        <v>1</v>
      </c>
      <c r="E1582">
        <v>71</v>
      </c>
      <c r="F1582">
        <v>182</v>
      </c>
      <c r="G1582">
        <v>1823</v>
      </c>
      <c r="H1582" t="s">
        <v>1448</v>
      </c>
    </row>
    <row r="1583" spans="1:8">
      <c r="A1583" t="s">
        <v>2002</v>
      </c>
      <c r="B1583" t="s">
        <v>663</v>
      </c>
      <c r="C1583">
        <v>458</v>
      </c>
      <c r="D1583" t="s">
        <v>1</v>
      </c>
      <c r="E1583">
        <v>192</v>
      </c>
      <c r="F1583">
        <v>312</v>
      </c>
      <c r="G1583">
        <v>1823</v>
      </c>
      <c r="H1583" t="s">
        <v>1448</v>
      </c>
    </row>
    <row r="1584" spans="1:8">
      <c r="A1584" t="s">
        <v>2002</v>
      </c>
      <c r="B1584" t="s">
        <v>663</v>
      </c>
      <c r="C1584">
        <v>458</v>
      </c>
      <c r="D1584" t="s">
        <v>4</v>
      </c>
      <c r="E1584">
        <v>329</v>
      </c>
      <c r="F1584">
        <v>449</v>
      </c>
      <c r="G1584">
        <v>11311</v>
      </c>
      <c r="H1584" t="s">
        <v>1452</v>
      </c>
    </row>
    <row r="1585" spans="1:8">
      <c r="A1585" t="s">
        <v>2003</v>
      </c>
      <c r="B1585" t="s">
        <v>664</v>
      </c>
      <c r="C1585">
        <v>468</v>
      </c>
      <c r="D1585" t="s">
        <v>0</v>
      </c>
      <c r="E1585">
        <v>386</v>
      </c>
      <c r="F1585">
        <v>456</v>
      </c>
      <c r="G1585">
        <v>4313</v>
      </c>
      <c r="H1585" t="s">
        <v>1447</v>
      </c>
    </row>
    <row r="1586" spans="1:8">
      <c r="A1586" t="s">
        <v>2003</v>
      </c>
      <c r="B1586" t="s">
        <v>664</v>
      </c>
      <c r="C1586">
        <v>468</v>
      </c>
      <c r="D1586" t="s">
        <v>1</v>
      </c>
      <c r="E1586">
        <v>91</v>
      </c>
      <c r="F1586">
        <v>207</v>
      </c>
      <c r="G1586">
        <v>1823</v>
      </c>
      <c r="H1586" t="s">
        <v>1448</v>
      </c>
    </row>
    <row r="1587" spans="1:8">
      <c r="A1587" t="s">
        <v>2003</v>
      </c>
      <c r="B1587" t="s">
        <v>664</v>
      </c>
      <c r="C1587">
        <v>468</v>
      </c>
      <c r="D1587" t="s">
        <v>2</v>
      </c>
      <c r="E1587">
        <v>241</v>
      </c>
      <c r="F1587">
        <v>372</v>
      </c>
      <c r="G1587">
        <v>1141</v>
      </c>
      <c r="H1587" t="s">
        <v>1449</v>
      </c>
    </row>
    <row r="1588" spans="1:8">
      <c r="A1588" t="s">
        <v>2004</v>
      </c>
      <c r="B1588" t="s">
        <v>665</v>
      </c>
      <c r="C1588">
        <v>404</v>
      </c>
      <c r="D1588" t="s">
        <v>1</v>
      </c>
      <c r="E1588">
        <v>128</v>
      </c>
      <c r="F1588">
        <v>245</v>
      </c>
      <c r="G1588">
        <v>1823</v>
      </c>
      <c r="H1588" t="s">
        <v>1448</v>
      </c>
    </row>
    <row r="1589" spans="1:8">
      <c r="A1589" t="s">
        <v>2004</v>
      </c>
      <c r="B1589" t="s">
        <v>665</v>
      </c>
      <c r="C1589">
        <v>404</v>
      </c>
      <c r="D1589" t="s">
        <v>39</v>
      </c>
      <c r="E1589">
        <v>1</v>
      </c>
      <c r="F1589">
        <v>69</v>
      </c>
      <c r="G1589">
        <v>11</v>
      </c>
      <c r="H1589" t="s">
        <v>39</v>
      </c>
    </row>
    <row r="1590" spans="1:8">
      <c r="A1590" t="s">
        <v>2004</v>
      </c>
      <c r="B1590" t="s">
        <v>665</v>
      </c>
      <c r="C1590">
        <v>404</v>
      </c>
      <c r="D1590" t="s">
        <v>4</v>
      </c>
      <c r="E1590">
        <v>271</v>
      </c>
      <c r="F1590">
        <v>401</v>
      </c>
      <c r="G1590">
        <v>11311</v>
      </c>
      <c r="H1590" t="s">
        <v>1452</v>
      </c>
    </row>
    <row r="1591" spans="1:8">
      <c r="A1591" t="s">
        <v>2005</v>
      </c>
      <c r="B1591" t="s">
        <v>666</v>
      </c>
      <c r="C1591">
        <v>373</v>
      </c>
      <c r="D1591" t="s">
        <v>1</v>
      </c>
      <c r="E1591">
        <v>97</v>
      </c>
      <c r="F1591">
        <v>214</v>
      </c>
      <c r="G1591">
        <v>1823</v>
      </c>
      <c r="H1591" t="s">
        <v>1448</v>
      </c>
    </row>
    <row r="1592" spans="1:8">
      <c r="A1592" t="s">
        <v>2005</v>
      </c>
      <c r="B1592" t="s">
        <v>666</v>
      </c>
      <c r="C1592">
        <v>373</v>
      </c>
      <c r="D1592" t="s">
        <v>39</v>
      </c>
      <c r="E1592">
        <v>3</v>
      </c>
      <c r="F1592">
        <v>38</v>
      </c>
      <c r="G1592">
        <v>11</v>
      </c>
      <c r="H1592" t="s">
        <v>39</v>
      </c>
    </row>
    <row r="1593" spans="1:8">
      <c r="A1593" t="s">
        <v>2005</v>
      </c>
      <c r="B1593" t="s">
        <v>666</v>
      </c>
      <c r="C1593">
        <v>373</v>
      </c>
      <c r="D1593" t="s">
        <v>4</v>
      </c>
      <c r="E1593">
        <v>240</v>
      </c>
      <c r="F1593">
        <v>370</v>
      </c>
      <c r="G1593">
        <v>11311</v>
      </c>
      <c r="H1593" t="s">
        <v>1452</v>
      </c>
    </row>
    <row r="1594" spans="1:8">
      <c r="A1594" t="s">
        <v>2006</v>
      </c>
      <c r="B1594" t="s">
        <v>667</v>
      </c>
      <c r="C1594">
        <v>226</v>
      </c>
      <c r="D1594" t="s">
        <v>1</v>
      </c>
      <c r="E1594">
        <v>126</v>
      </c>
      <c r="F1594">
        <v>218</v>
      </c>
      <c r="G1594">
        <v>1823</v>
      </c>
      <c r="H1594" t="s">
        <v>1448</v>
      </c>
    </row>
    <row r="1595" spans="1:8">
      <c r="A1595" t="s">
        <v>2007</v>
      </c>
      <c r="B1595" t="s">
        <v>668</v>
      </c>
      <c r="C1595">
        <v>448</v>
      </c>
      <c r="D1595" t="s">
        <v>1</v>
      </c>
      <c r="E1595">
        <v>72</v>
      </c>
      <c r="F1595">
        <v>188</v>
      </c>
      <c r="G1595">
        <v>1823</v>
      </c>
      <c r="H1595" t="s">
        <v>1448</v>
      </c>
    </row>
    <row r="1596" spans="1:8">
      <c r="A1596" t="s">
        <v>2007</v>
      </c>
      <c r="B1596" t="s">
        <v>668</v>
      </c>
      <c r="C1596">
        <v>448</v>
      </c>
      <c r="D1596" t="s">
        <v>2</v>
      </c>
      <c r="E1596">
        <v>225</v>
      </c>
      <c r="F1596">
        <v>356</v>
      </c>
      <c r="G1596">
        <v>1141</v>
      </c>
      <c r="H1596" t="s">
        <v>1449</v>
      </c>
    </row>
    <row r="1597" spans="1:8">
      <c r="A1597" t="s">
        <v>2008</v>
      </c>
      <c r="B1597" t="s">
        <v>669</v>
      </c>
      <c r="C1597">
        <v>690</v>
      </c>
      <c r="D1597" t="s">
        <v>1</v>
      </c>
      <c r="E1597">
        <v>205</v>
      </c>
      <c r="F1597">
        <v>314</v>
      </c>
      <c r="G1597">
        <v>1823</v>
      </c>
      <c r="H1597" t="s">
        <v>1448</v>
      </c>
    </row>
    <row r="1598" spans="1:8">
      <c r="A1598" t="s">
        <v>2008</v>
      </c>
      <c r="B1598" t="s">
        <v>669</v>
      </c>
      <c r="C1598">
        <v>690</v>
      </c>
      <c r="D1598" t="s">
        <v>1</v>
      </c>
      <c r="E1598">
        <v>323</v>
      </c>
      <c r="F1598">
        <v>444</v>
      </c>
      <c r="G1598">
        <v>1823</v>
      </c>
      <c r="H1598" t="s">
        <v>1448</v>
      </c>
    </row>
    <row r="1599" spans="1:8">
      <c r="A1599" t="s">
        <v>2008</v>
      </c>
      <c r="B1599" t="s">
        <v>669</v>
      </c>
      <c r="C1599">
        <v>690</v>
      </c>
      <c r="D1599" t="s">
        <v>2</v>
      </c>
      <c r="E1599">
        <v>480</v>
      </c>
      <c r="F1599">
        <v>610</v>
      </c>
      <c r="G1599">
        <v>1141</v>
      </c>
      <c r="H1599" t="s">
        <v>1449</v>
      </c>
    </row>
    <row r="1600" spans="1:8">
      <c r="A1600" t="s">
        <v>2009</v>
      </c>
      <c r="B1600" t="s">
        <v>670</v>
      </c>
      <c r="C1600">
        <v>457</v>
      </c>
      <c r="D1600" t="s">
        <v>1</v>
      </c>
      <c r="E1600">
        <v>193</v>
      </c>
      <c r="F1600">
        <v>313</v>
      </c>
      <c r="G1600">
        <v>1823</v>
      </c>
      <c r="H1600" t="s">
        <v>1448</v>
      </c>
    </row>
    <row r="1601" spans="1:8">
      <c r="A1601" t="s">
        <v>2009</v>
      </c>
      <c r="B1601" t="s">
        <v>670</v>
      </c>
      <c r="C1601">
        <v>457</v>
      </c>
      <c r="D1601" t="s">
        <v>4</v>
      </c>
      <c r="E1601">
        <v>331</v>
      </c>
      <c r="F1601">
        <v>456</v>
      </c>
      <c r="G1601">
        <v>11311</v>
      </c>
      <c r="H1601" t="s">
        <v>1452</v>
      </c>
    </row>
    <row r="1602" spans="1:8">
      <c r="A1602" t="s">
        <v>2010</v>
      </c>
      <c r="B1602" t="s">
        <v>671</v>
      </c>
      <c r="C1602">
        <v>591</v>
      </c>
      <c r="D1602" t="s">
        <v>1</v>
      </c>
      <c r="E1602">
        <v>199</v>
      </c>
      <c r="F1602">
        <v>314</v>
      </c>
      <c r="G1602">
        <v>1823</v>
      </c>
      <c r="H1602" t="s">
        <v>1448</v>
      </c>
    </row>
    <row r="1603" spans="1:8">
      <c r="A1603" t="s">
        <v>2010</v>
      </c>
      <c r="B1603" t="s">
        <v>671</v>
      </c>
      <c r="C1603">
        <v>591</v>
      </c>
      <c r="D1603" t="s">
        <v>2</v>
      </c>
      <c r="E1603">
        <v>352</v>
      </c>
      <c r="F1603">
        <v>489</v>
      </c>
      <c r="G1603">
        <v>1141</v>
      </c>
      <c r="H1603" t="s">
        <v>1449</v>
      </c>
    </row>
    <row r="1604" spans="1:8">
      <c r="A1604" t="s">
        <v>2011</v>
      </c>
      <c r="B1604" t="s">
        <v>672</v>
      </c>
      <c r="C1604">
        <v>605</v>
      </c>
      <c r="D1604" t="s">
        <v>1</v>
      </c>
      <c r="E1604">
        <v>325</v>
      </c>
      <c r="F1604">
        <v>450</v>
      </c>
      <c r="G1604">
        <v>1823</v>
      </c>
      <c r="H1604" t="s">
        <v>1448</v>
      </c>
    </row>
    <row r="1605" spans="1:8">
      <c r="A1605" t="s">
        <v>2011</v>
      </c>
      <c r="B1605" t="s">
        <v>672</v>
      </c>
      <c r="C1605">
        <v>605</v>
      </c>
      <c r="D1605" t="s">
        <v>63</v>
      </c>
      <c r="E1605">
        <v>1</v>
      </c>
      <c r="F1605">
        <v>74</v>
      </c>
      <c r="G1605">
        <v>4</v>
      </c>
      <c r="H1605" t="s">
        <v>63</v>
      </c>
    </row>
    <row r="1606" spans="1:8">
      <c r="A1606" t="s">
        <v>2011</v>
      </c>
      <c r="B1606" t="s">
        <v>672</v>
      </c>
      <c r="C1606">
        <v>605</v>
      </c>
      <c r="D1606" t="s">
        <v>4</v>
      </c>
      <c r="E1606">
        <v>469</v>
      </c>
      <c r="F1606">
        <v>594</v>
      </c>
      <c r="G1606">
        <v>11311</v>
      </c>
      <c r="H1606" t="s">
        <v>1452</v>
      </c>
    </row>
    <row r="1607" spans="1:8">
      <c r="A1607" t="s">
        <v>2012</v>
      </c>
      <c r="B1607" t="s">
        <v>673</v>
      </c>
      <c r="C1607">
        <v>748</v>
      </c>
      <c r="D1607" t="s">
        <v>1</v>
      </c>
      <c r="E1607">
        <v>242</v>
      </c>
      <c r="F1607">
        <v>352</v>
      </c>
      <c r="G1607">
        <v>1823</v>
      </c>
      <c r="H1607" t="s">
        <v>1448</v>
      </c>
    </row>
    <row r="1608" spans="1:8">
      <c r="A1608" t="s">
        <v>2012</v>
      </c>
      <c r="B1608" t="s">
        <v>673</v>
      </c>
      <c r="C1608">
        <v>748</v>
      </c>
      <c r="D1608" t="s">
        <v>1</v>
      </c>
      <c r="E1608">
        <v>366</v>
      </c>
      <c r="F1608">
        <v>487</v>
      </c>
      <c r="G1608">
        <v>1823</v>
      </c>
      <c r="H1608" t="s">
        <v>1448</v>
      </c>
    </row>
    <row r="1609" spans="1:8">
      <c r="A1609" t="s">
        <v>2012</v>
      </c>
      <c r="B1609" t="s">
        <v>673</v>
      </c>
      <c r="C1609">
        <v>748</v>
      </c>
      <c r="D1609" t="s">
        <v>2</v>
      </c>
      <c r="E1609">
        <v>521</v>
      </c>
      <c r="F1609">
        <v>652</v>
      </c>
      <c r="G1609">
        <v>1141</v>
      </c>
      <c r="H1609" t="s">
        <v>1449</v>
      </c>
    </row>
    <row r="1610" spans="1:8">
      <c r="A1610" t="s">
        <v>2013</v>
      </c>
      <c r="B1610" t="s">
        <v>674</v>
      </c>
      <c r="C1610">
        <v>518</v>
      </c>
      <c r="D1610" t="s">
        <v>0</v>
      </c>
      <c r="E1610">
        <v>382</v>
      </c>
      <c r="F1610">
        <v>448</v>
      </c>
      <c r="G1610">
        <v>4313</v>
      </c>
      <c r="H1610" t="s">
        <v>1447</v>
      </c>
    </row>
    <row r="1611" spans="1:8">
      <c r="A1611" t="s">
        <v>2013</v>
      </c>
      <c r="B1611" t="s">
        <v>674</v>
      </c>
      <c r="C1611">
        <v>518</v>
      </c>
      <c r="D1611" t="s">
        <v>1</v>
      </c>
      <c r="E1611">
        <v>78</v>
      </c>
      <c r="F1611">
        <v>195</v>
      </c>
      <c r="G1611">
        <v>1823</v>
      </c>
      <c r="H1611" t="s">
        <v>1448</v>
      </c>
    </row>
    <row r="1612" spans="1:8">
      <c r="A1612" t="s">
        <v>2013</v>
      </c>
      <c r="B1612" t="s">
        <v>674</v>
      </c>
      <c r="C1612">
        <v>518</v>
      </c>
      <c r="D1612" t="s">
        <v>2</v>
      </c>
      <c r="E1612">
        <v>231</v>
      </c>
      <c r="F1612">
        <v>362</v>
      </c>
      <c r="G1612">
        <v>1141</v>
      </c>
      <c r="H1612" t="s">
        <v>1449</v>
      </c>
    </row>
    <row r="1613" spans="1:8">
      <c r="A1613" t="s">
        <v>2014</v>
      </c>
      <c r="B1613" t="s">
        <v>675</v>
      </c>
      <c r="C1613">
        <v>578</v>
      </c>
      <c r="D1613" t="s">
        <v>1</v>
      </c>
      <c r="E1613">
        <v>91</v>
      </c>
      <c r="F1613">
        <v>207</v>
      </c>
      <c r="G1613">
        <v>1823</v>
      </c>
      <c r="H1613" t="s">
        <v>1448</v>
      </c>
    </row>
    <row r="1614" spans="1:8">
      <c r="A1614" t="s">
        <v>2014</v>
      </c>
      <c r="B1614" t="s">
        <v>675</v>
      </c>
      <c r="C1614">
        <v>578</v>
      </c>
      <c r="D1614" t="s">
        <v>1</v>
      </c>
      <c r="E1614">
        <v>219</v>
      </c>
      <c r="F1614">
        <v>337</v>
      </c>
      <c r="G1614">
        <v>1823</v>
      </c>
      <c r="H1614" t="s">
        <v>1448</v>
      </c>
    </row>
    <row r="1615" spans="1:8">
      <c r="A1615" t="s">
        <v>2014</v>
      </c>
      <c r="B1615" t="s">
        <v>675</v>
      </c>
      <c r="C1615">
        <v>578</v>
      </c>
      <c r="D1615" t="s">
        <v>4</v>
      </c>
      <c r="E1615">
        <v>354</v>
      </c>
      <c r="F1615">
        <v>473</v>
      </c>
      <c r="G1615">
        <v>11311</v>
      </c>
      <c r="H1615" t="s">
        <v>1452</v>
      </c>
    </row>
    <row r="1616" spans="1:8">
      <c r="A1616" t="s">
        <v>2015</v>
      </c>
      <c r="B1616" t="s">
        <v>676</v>
      </c>
      <c r="C1616">
        <v>470</v>
      </c>
      <c r="D1616" t="s">
        <v>1</v>
      </c>
      <c r="E1616">
        <v>80</v>
      </c>
      <c r="F1616">
        <v>196</v>
      </c>
      <c r="G1616">
        <v>1823</v>
      </c>
      <c r="H1616" t="s">
        <v>1448</v>
      </c>
    </row>
    <row r="1617" spans="1:8">
      <c r="A1617" t="s">
        <v>2015</v>
      </c>
      <c r="B1617" t="s">
        <v>676</v>
      </c>
      <c r="C1617">
        <v>470</v>
      </c>
      <c r="D1617" t="s">
        <v>1</v>
      </c>
      <c r="E1617">
        <v>208</v>
      </c>
      <c r="F1617">
        <v>325</v>
      </c>
      <c r="G1617">
        <v>1823</v>
      </c>
      <c r="H1617" t="s">
        <v>1448</v>
      </c>
    </row>
    <row r="1618" spans="1:8">
      <c r="A1618" t="s">
        <v>2015</v>
      </c>
      <c r="B1618" t="s">
        <v>676</v>
      </c>
      <c r="C1618">
        <v>470</v>
      </c>
      <c r="D1618" t="s">
        <v>4</v>
      </c>
      <c r="E1618">
        <v>342</v>
      </c>
      <c r="F1618">
        <v>468</v>
      </c>
      <c r="G1618">
        <v>11311</v>
      </c>
      <c r="H1618" t="s">
        <v>1452</v>
      </c>
    </row>
    <row r="1619" spans="1:8">
      <c r="A1619" t="s">
        <v>2016</v>
      </c>
      <c r="B1619" t="s">
        <v>677</v>
      </c>
      <c r="C1619">
        <v>594</v>
      </c>
      <c r="D1619" t="s">
        <v>0</v>
      </c>
      <c r="E1619">
        <v>426</v>
      </c>
      <c r="F1619">
        <v>500</v>
      </c>
      <c r="G1619">
        <v>4313</v>
      </c>
      <c r="H1619" t="s">
        <v>1447</v>
      </c>
    </row>
    <row r="1620" spans="1:8">
      <c r="A1620" t="s">
        <v>2016</v>
      </c>
      <c r="B1620" t="s">
        <v>677</v>
      </c>
      <c r="C1620">
        <v>594</v>
      </c>
      <c r="D1620" t="s">
        <v>1</v>
      </c>
      <c r="E1620">
        <v>154</v>
      </c>
      <c r="F1620">
        <v>248</v>
      </c>
      <c r="G1620">
        <v>1823</v>
      </c>
      <c r="H1620" t="s">
        <v>1448</v>
      </c>
    </row>
    <row r="1621" spans="1:8">
      <c r="A1621" t="s">
        <v>2016</v>
      </c>
      <c r="B1621" t="s">
        <v>677</v>
      </c>
      <c r="C1621">
        <v>594</v>
      </c>
      <c r="D1621" t="s">
        <v>2</v>
      </c>
      <c r="E1621">
        <v>284</v>
      </c>
      <c r="F1621">
        <v>415</v>
      </c>
      <c r="G1621">
        <v>1141</v>
      </c>
      <c r="H1621" t="s">
        <v>1449</v>
      </c>
    </row>
    <row r="1622" spans="1:8">
      <c r="A1622" t="s">
        <v>2017</v>
      </c>
      <c r="B1622" t="s">
        <v>678</v>
      </c>
      <c r="C1622">
        <v>345</v>
      </c>
      <c r="D1622" t="s">
        <v>1</v>
      </c>
      <c r="E1622">
        <v>78</v>
      </c>
      <c r="F1622">
        <v>193</v>
      </c>
      <c r="G1622">
        <v>1823</v>
      </c>
      <c r="H1622" t="s">
        <v>1448</v>
      </c>
    </row>
    <row r="1623" spans="1:8">
      <c r="A1623" t="s">
        <v>2017</v>
      </c>
      <c r="B1623" t="s">
        <v>678</v>
      </c>
      <c r="C1623">
        <v>345</v>
      </c>
      <c r="D1623" t="s">
        <v>4</v>
      </c>
      <c r="E1623">
        <v>216</v>
      </c>
      <c r="F1623">
        <v>344</v>
      </c>
      <c r="G1623">
        <v>11311</v>
      </c>
      <c r="H1623" t="s">
        <v>1452</v>
      </c>
    </row>
    <row r="1624" spans="1:8">
      <c r="A1624" t="s">
        <v>2018</v>
      </c>
      <c r="B1624" t="s">
        <v>679</v>
      </c>
      <c r="C1624">
        <v>349</v>
      </c>
      <c r="D1624" t="s">
        <v>1</v>
      </c>
      <c r="E1624">
        <v>80</v>
      </c>
      <c r="F1624">
        <v>197</v>
      </c>
      <c r="G1624">
        <v>1823</v>
      </c>
      <c r="H1624" t="s">
        <v>1448</v>
      </c>
    </row>
    <row r="1625" spans="1:8">
      <c r="A1625" t="s">
        <v>2018</v>
      </c>
      <c r="B1625" t="s">
        <v>679</v>
      </c>
      <c r="C1625">
        <v>349</v>
      </c>
      <c r="D1625" t="s">
        <v>4</v>
      </c>
      <c r="E1625">
        <v>219</v>
      </c>
      <c r="F1625">
        <v>348</v>
      </c>
      <c r="G1625">
        <v>11311</v>
      </c>
      <c r="H1625" t="s">
        <v>1452</v>
      </c>
    </row>
    <row r="1626" spans="1:8">
      <c r="A1626" t="s">
        <v>2019</v>
      </c>
      <c r="B1626" t="s">
        <v>680</v>
      </c>
      <c r="C1626">
        <v>466</v>
      </c>
      <c r="D1626" t="s">
        <v>1</v>
      </c>
      <c r="E1626">
        <v>82</v>
      </c>
      <c r="F1626">
        <v>199</v>
      </c>
      <c r="G1626">
        <v>1823</v>
      </c>
      <c r="H1626" t="s">
        <v>1448</v>
      </c>
    </row>
    <row r="1627" spans="1:8">
      <c r="A1627" t="s">
        <v>2019</v>
      </c>
      <c r="B1627" t="s">
        <v>680</v>
      </c>
      <c r="C1627">
        <v>466</v>
      </c>
      <c r="D1627" t="s">
        <v>1</v>
      </c>
      <c r="E1627">
        <v>209</v>
      </c>
      <c r="F1627">
        <v>325</v>
      </c>
      <c r="G1627">
        <v>1823</v>
      </c>
      <c r="H1627" t="s">
        <v>1448</v>
      </c>
    </row>
    <row r="1628" spans="1:8">
      <c r="A1628" t="s">
        <v>2019</v>
      </c>
      <c r="B1628" t="s">
        <v>680</v>
      </c>
      <c r="C1628">
        <v>466</v>
      </c>
      <c r="D1628" t="s">
        <v>4</v>
      </c>
      <c r="E1628">
        <v>342</v>
      </c>
      <c r="F1628">
        <v>465</v>
      </c>
      <c r="G1628">
        <v>11311</v>
      </c>
      <c r="H1628" t="s">
        <v>1452</v>
      </c>
    </row>
    <row r="1629" spans="1:8">
      <c r="A1629" t="s">
        <v>2020</v>
      </c>
      <c r="B1629" t="s">
        <v>681</v>
      </c>
      <c r="C1629">
        <v>790</v>
      </c>
      <c r="D1629" t="s">
        <v>1</v>
      </c>
      <c r="E1629">
        <v>403</v>
      </c>
      <c r="F1629">
        <v>519</v>
      </c>
      <c r="G1629">
        <v>1823</v>
      </c>
      <c r="H1629" t="s">
        <v>1448</v>
      </c>
    </row>
    <row r="1630" spans="1:8">
      <c r="A1630" t="s">
        <v>2020</v>
      </c>
      <c r="B1630" t="s">
        <v>681</v>
      </c>
      <c r="C1630">
        <v>790</v>
      </c>
      <c r="D1630" t="s">
        <v>1</v>
      </c>
      <c r="E1630">
        <v>530</v>
      </c>
      <c r="F1630">
        <v>650</v>
      </c>
      <c r="G1630">
        <v>1823</v>
      </c>
      <c r="H1630" t="s">
        <v>1448</v>
      </c>
    </row>
    <row r="1631" spans="1:8">
      <c r="A1631" t="s">
        <v>2020</v>
      </c>
      <c r="B1631" t="s">
        <v>681</v>
      </c>
      <c r="C1631">
        <v>790</v>
      </c>
      <c r="D1631" t="s">
        <v>4</v>
      </c>
      <c r="E1631">
        <v>669</v>
      </c>
      <c r="F1631">
        <v>788</v>
      </c>
      <c r="G1631">
        <v>11311</v>
      </c>
      <c r="H1631" t="s">
        <v>1452</v>
      </c>
    </row>
    <row r="1632" spans="1:8">
      <c r="A1632" t="s">
        <v>2021</v>
      </c>
      <c r="B1632" t="s">
        <v>682</v>
      </c>
      <c r="C1632">
        <v>480</v>
      </c>
      <c r="D1632" t="s">
        <v>0</v>
      </c>
      <c r="E1632">
        <v>382</v>
      </c>
      <c r="F1632">
        <v>445</v>
      </c>
      <c r="G1632">
        <v>4313</v>
      </c>
      <c r="H1632" t="s">
        <v>1447</v>
      </c>
    </row>
    <row r="1633" spans="1:8">
      <c r="A1633" t="s">
        <v>2021</v>
      </c>
      <c r="B1633" t="s">
        <v>682</v>
      </c>
      <c r="C1633">
        <v>480</v>
      </c>
      <c r="D1633" t="s">
        <v>1</v>
      </c>
      <c r="E1633">
        <v>78</v>
      </c>
      <c r="F1633">
        <v>195</v>
      </c>
      <c r="G1633">
        <v>1823</v>
      </c>
      <c r="H1633" t="s">
        <v>1448</v>
      </c>
    </row>
    <row r="1634" spans="1:8">
      <c r="A1634" t="s">
        <v>2021</v>
      </c>
      <c r="B1634" t="s">
        <v>682</v>
      </c>
      <c r="C1634">
        <v>480</v>
      </c>
      <c r="D1634" t="s">
        <v>2</v>
      </c>
      <c r="E1634">
        <v>228</v>
      </c>
      <c r="F1634">
        <v>361</v>
      </c>
      <c r="G1634">
        <v>1141</v>
      </c>
      <c r="H1634" t="s">
        <v>1449</v>
      </c>
    </row>
    <row r="1635" spans="1:8">
      <c r="A1635" t="s">
        <v>2022</v>
      </c>
      <c r="B1635" t="s">
        <v>683</v>
      </c>
      <c r="C1635">
        <v>579</v>
      </c>
      <c r="D1635" t="s">
        <v>1</v>
      </c>
      <c r="E1635">
        <v>74</v>
      </c>
      <c r="F1635">
        <v>175</v>
      </c>
      <c r="G1635">
        <v>1823</v>
      </c>
      <c r="H1635" t="s">
        <v>1448</v>
      </c>
    </row>
    <row r="1636" spans="1:8">
      <c r="A1636" t="s">
        <v>2022</v>
      </c>
      <c r="B1636" t="s">
        <v>683</v>
      </c>
      <c r="C1636">
        <v>579</v>
      </c>
      <c r="D1636" t="s">
        <v>1</v>
      </c>
      <c r="E1636">
        <v>223</v>
      </c>
      <c r="F1636">
        <v>310</v>
      </c>
      <c r="G1636">
        <v>1823</v>
      </c>
      <c r="H1636" t="s">
        <v>1448</v>
      </c>
    </row>
    <row r="1637" spans="1:8">
      <c r="A1637" t="s">
        <v>2022</v>
      </c>
      <c r="B1637" t="s">
        <v>683</v>
      </c>
      <c r="C1637">
        <v>579</v>
      </c>
      <c r="D1637" t="s">
        <v>2</v>
      </c>
      <c r="E1637">
        <v>351</v>
      </c>
      <c r="F1637">
        <v>484</v>
      </c>
      <c r="G1637">
        <v>1141</v>
      </c>
      <c r="H1637" t="s">
        <v>1449</v>
      </c>
    </row>
    <row r="1638" spans="1:8">
      <c r="A1638" t="s">
        <v>2023</v>
      </c>
      <c r="B1638" t="s">
        <v>684</v>
      </c>
      <c r="C1638">
        <v>567</v>
      </c>
      <c r="D1638" t="s">
        <v>1</v>
      </c>
      <c r="E1638">
        <v>148</v>
      </c>
      <c r="F1638">
        <v>263</v>
      </c>
      <c r="G1638">
        <v>1823</v>
      </c>
      <c r="H1638" t="s">
        <v>1448</v>
      </c>
    </row>
    <row r="1639" spans="1:8">
      <c r="A1639" t="s">
        <v>2023</v>
      </c>
      <c r="B1639" t="s">
        <v>684</v>
      </c>
      <c r="C1639">
        <v>567</v>
      </c>
      <c r="D1639" t="s">
        <v>4</v>
      </c>
      <c r="E1639">
        <v>422</v>
      </c>
      <c r="F1639">
        <v>565</v>
      </c>
      <c r="G1639">
        <v>11311</v>
      </c>
      <c r="H1639" t="s">
        <v>1452</v>
      </c>
    </row>
    <row r="1640" spans="1:8">
      <c r="A1640" t="s">
        <v>2024</v>
      </c>
      <c r="B1640" t="s">
        <v>685</v>
      </c>
      <c r="C1640">
        <v>489</v>
      </c>
      <c r="D1640" t="s">
        <v>0</v>
      </c>
      <c r="E1640">
        <v>378</v>
      </c>
      <c r="F1640">
        <v>455</v>
      </c>
      <c r="G1640">
        <v>4313</v>
      </c>
      <c r="H1640" t="s">
        <v>1447</v>
      </c>
    </row>
    <row r="1641" spans="1:8">
      <c r="A1641" t="s">
        <v>2024</v>
      </c>
      <c r="B1641" t="s">
        <v>685</v>
      </c>
      <c r="C1641">
        <v>489</v>
      </c>
      <c r="D1641" t="s">
        <v>1</v>
      </c>
      <c r="E1641">
        <v>84</v>
      </c>
      <c r="F1641">
        <v>203</v>
      </c>
      <c r="G1641">
        <v>1823</v>
      </c>
      <c r="H1641" t="s">
        <v>1448</v>
      </c>
    </row>
    <row r="1642" spans="1:8">
      <c r="A1642" t="s">
        <v>2024</v>
      </c>
      <c r="B1642" t="s">
        <v>685</v>
      </c>
      <c r="C1642">
        <v>489</v>
      </c>
      <c r="D1642" t="s">
        <v>2</v>
      </c>
      <c r="E1642">
        <v>240</v>
      </c>
      <c r="F1642">
        <v>371</v>
      </c>
      <c r="G1642">
        <v>1141</v>
      </c>
      <c r="H1642" t="s">
        <v>1449</v>
      </c>
    </row>
    <row r="1643" spans="1:8">
      <c r="A1643" t="s">
        <v>2025</v>
      </c>
      <c r="B1643" t="s">
        <v>686</v>
      </c>
      <c r="C1643">
        <v>515</v>
      </c>
      <c r="D1643" t="s">
        <v>0</v>
      </c>
      <c r="E1643">
        <v>379</v>
      </c>
      <c r="F1643">
        <v>450</v>
      </c>
      <c r="G1643">
        <v>4313</v>
      </c>
      <c r="H1643" t="s">
        <v>1447</v>
      </c>
    </row>
    <row r="1644" spans="1:8">
      <c r="A1644" t="s">
        <v>2025</v>
      </c>
      <c r="B1644" t="s">
        <v>686</v>
      </c>
      <c r="C1644">
        <v>515</v>
      </c>
      <c r="D1644" t="s">
        <v>1</v>
      </c>
      <c r="E1644">
        <v>80</v>
      </c>
      <c r="F1644">
        <v>197</v>
      </c>
      <c r="G1644">
        <v>1823</v>
      </c>
      <c r="H1644" t="s">
        <v>1448</v>
      </c>
    </row>
    <row r="1645" spans="1:8">
      <c r="A1645" t="s">
        <v>2025</v>
      </c>
      <c r="B1645" t="s">
        <v>686</v>
      </c>
      <c r="C1645">
        <v>515</v>
      </c>
      <c r="D1645" t="s">
        <v>2</v>
      </c>
      <c r="E1645">
        <v>233</v>
      </c>
      <c r="F1645">
        <v>364</v>
      </c>
      <c r="G1645">
        <v>1141</v>
      </c>
      <c r="H1645" t="s">
        <v>1449</v>
      </c>
    </row>
    <row r="1646" spans="1:8">
      <c r="A1646" t="s">
        <v>2026</v>
      </c>
      <c r="B1646" t="s">
        <v>687</v>
      </c>
      <c r="C1646">
        <v>736</v>
      </c>
      <c r="D1646" t="s">
        <v>1</v>
      </c>
      <c r="E1646">
        <v>271</v>
      </c>
      <c r="F1646">
        <v>386</v>
      </c>
      <c r="G1646">
        <v>1823</v>
      </c>
      <c r="H1646" t="s">
        <v>1448</v>
      </c>
    </row>
    <row r="1647" spans="1:8">
      <c r="A1647" t="s">
        <v>2026</v>
      </c>
      <c r="B1647" t="s">
        <v>687</v>
      </c>
      <c r="C1647">
        <v>736</v>
      </c>
      <c r="D1647" t="s">
        <v>1</v>
      </c>
      <c r="E1647">
        <v>398</v>
      </c>
      <c r="F1647">
        <v>515</v>
      </c>
      <c r="G1647">
        <v>1823</v>
      </c>
      <c r="H1647" t="s">
        <v>1448</v>
      </c>
    </row>
    <row r="1648" spans="1:8">
      <c r="A1648" t="s">
        <v>2026</v>
      </c>
      <c r="B1648" t="s">
        <v>687</v>
      </c>
      <c r="C1648">
        <v>736</v>
      </c>
      <c r="D1648" t="s">
        <v>4</v>
      </c>
      <c r="E1648">
        <v>534</v>
      </c>
      <c r="F1648">
        <v>653</v>
      </c>
      <c r="G1648">
        <v>11311</v>
      </c>
      <c r="H1648" t="s">
        <v>1452</v>
      </c>
    </row>
    <row r="1649" spans="1:8">
      <c r="A1649" t="s">
        <v>2027</v>
      </c>
      <c r="B1649" t="s">
        <v>688</v>
      </c>
      <c r="C1649">
        <v>455</v>
      </c>
      <c r="D1649" t="s">
        <v>1</v>
      </c>
      <c r="E1649">
        <v>201</v>
      </c>
      <c r="F1649">
        <v>316</v>
      </c>
      <c r="G1649">
        <v>1823</v>
      </c>
      <c r="H1649" t="s">
        <v>1448</v>
      </c>
    </row>
    <row r="1650" spans="1:8">
      <c r="A1650" t="s">
        <v>2027</v>
      </c>
      <c r="B1650" t="s">
        <v>688</v>
      </c>
      <c r="C1650">
        <v>455</v>
      </c>
      <c r="D1650" t="s">
        <v>64</v>
      </c>
      <c r="E1650">
        <v>1</v>
      </c>
      <c r="F1650">
        <v>99</v>
      </c>
      <c r="G1650">
        <v>174</v>
      </c>
      <c r="H1650" t="s">
        <v>64</v>
      </c>
    </row>
    <row r="1651" spans="1:8">
      <c r="A1651" t="s">
        <v>2027</v>
      </c>
      <c r="B1651" t="s">
        <v>688</v>
      </c>
      <c r="C1651">
        <v>455</v>
      </c>
      <c r="D1651" t="s">
        <v>4</v>
      </c>
      <c r="E1651">
        <v>334</v>
      </c>
      <c r="F1651">
        <v>453</v>
      </c>
      <c r="G1651">
        <v>11311</v>
      </c>
      <c r="H1651" t="s">
        <v>1452</v>
      </c>
    </row>
    <row r="1652" spans="1:8">
      <c r="A1652" t="s">
        <v>2028</v>
      </c>
      <c r="B1652" t="s">
        <v>689</v>
      </c>
      <c r="C1652">
        <v>481</v>
      </c>
      <c r="D1652" t="s">
        <v>1</v>
      </c>
      <c r="E1652">
        <v>62</v>
      </c>
      <c r="F1652">
        <v>183</v>
      </c>
      <c r="G1652">
        <v>1823</v>
      </c>
      <c r="H1652" t="s">
        <v>1448</v>
      </c>
    </row>
    <row r="1653" spans="1:8">
      <c r="A1653" t="s">
        <v>2028</v>
      </c>
      <c r="B1653" t="s">
        <v>689</v>
      </c>
      <c r="C1653">
        <v>481</v>
      </c>
      <c r="D1653" t="s">
        <v>1</v>
      </c>
      <c r="E1653">
        <v>195</v>
      </c>
      <c r="F1653">
        <v>309</v>
      </c>
      <c r="G1653">
        <v>1823</v>
      </c>
      <c r="H1653" t="s">
        <v>1448</v>
      </c>
    </row>
    <row r="1654" spans="1:8">
      <c r="A1654" t="s">
        <v>2028</v>
      </c>
      <c r="B1654" t="s">
        <v>689</v>
      </c>
      <c r="C1654">
        <v>481</v>
      </c>
      <c r="D1654" t="s">
        <v>4</v>
      </c>
      <c r="E1654">
        <v>326</v>
      </c>
      <c r="F1654">
        <v>459</v>
      </c>
      <c r="G1654">
        <v>11311</v>
      </c>
      <c r="H1654" t="s">
        <v>1452</v>
      </c>
    </row>
    <row r="1655" spans="1:8">
      <c r="A1655" t="s">
        <v>2029</v>
      </c>
      <c r="B1655" t="s">
        <v>690</v>
      </c>
      <c r="C1655">
        <v>481</v>
      </c>
      <c r="D1655" t="s">
        <v>1</v>
      </c>
      <c r="E1655">
        <v>62</v>
      </c>
      <c r="F1655">
        <v>183</v>
      </c>
      <c r="G1655">
        <v>1823</v>
      </c>
      <c r="H1655" t="s">
        <v>1448</v>
      </c>
    </row>
    <row r="1656" spans="1:8">
      <c r="A1656" t="s">
        <v>2029</v>
      </c>
      <c r="B1656" t="s">
        <v>690</v>
      </c>
      <c r="C1656">
        <v>481</v>
      </c>
      <c r="D1656" t="s">
        <v>1</v>
      </c>
      <c r="E1656">
        <v>195</v>
      </c>
      <c r="F1656">
        <v>309</v>
      </c>
      <c r="G1656">
        <v>1823</v>
      </c>
      <c r="H1656" t="s">
        <v>1448</v>
      </c>
    </row>
    <row r="1657" spans="1:8">
      <c r="A1657" t="s">
        <v>2029</v>
      </c>
      <c r="B1657" t="s">
        <v>690</v>
      </c>
      <c r="C1657">
        <v>481</v>
      </c>
      <c r="D1657" t="s">
        <v>4</v>
      </c>
      <c r="E1657">
        <v>326</v>
      </c>
      <c r="F1657">
        <v>459</v>
      </c>
      <c r="G1657">
        <v>11311</v>
      </c>
      <c r="H1657" t="s">
        <v>1452</v>
      </c>
    </row>
    <row r="1658" spans="1:8">
      <c r="A1658" t="s">
        <v>2030</v>
      </c>
      <c r="B1658" t="s">
        <v>691</v>
      </c>
      <c r="C1658">
        <v>401</v>
      </c>
      <c r="D1658" t="s">
        <v>1</v>
      </c>
      <c r="E1658">
        <v>123</v>
      </c>
      <c r="F1658">
        <v>245</v>
      </c>
      <c r="G1658">
        <v>1823</v>
      </c>
      <c r="H1658" t="s">
        <v>1448</v>
      </c>
    </row>
    <row r="1659" spans="1:8">
      <c r="A1659" t="s">
        <v>2030</v>
      </c>
      <c r="B1659" t="s">
        <v>691</v>
      </c>
      <c r="C1659">
        <v>401</v>
      </c>
      <c r="D1659" t="s">
        <v>21</v>
      </c>
      <c r="E1659">
        <v>1</v>
      </c>
      <c r="F1659">
        <v>99</v>
      </c>
      <c r="G1659">
        <v>30</v>
      </c>
      <c r="H1659" t="s">
        <v>21</v>
      </c>
    </row>
    <row r="1660" spans="1:8">
      <c r="A1660" t="s">
        <v>2030</v>
      </c>
      <c r="B1660" t="s">
        <v>691</v>
      </c>
      <c r="C1660">
        <v>401</v>
      </c>
      <c r="D1660" t="s">
        <v>4</v>
      </c>
      <c r="E1660">
        <v>271</v>
      </c>
      <c r="F1660">
        <v>399</v>
      </c>
      <c r="G1660">
        <v>11311</v>
      </c>
      <c r="H1660" t="s">
        <v>1452</v>
      </c>
    </row>
    <row r="1661" spans="1:8">
      <c r="A1661" t="s">
        <v>2031</v>
      </c>
      <c r="B1661" t="s">
        <v>692</v>
      </c>
      <c r="C1661">
        <v>400</v>
      </c>
      <c r="D1661" t="s">
        <v>1</v>
      </c>
      <c r="E1661">
        <v>125</v>
      </c>
      <c r="F1661">
        <v>247</v>
      </c>
      <c r="G1661">
        <v>1823</v>
      </c>
      <c r="H1661" t="s">
        <v>1448</v>
      </c>
    </row>
    <row r="1662" spans="1:8">
      <c r="A1662" t="s">
        <v>2031</v>
      </c>
      <c r="B1662" t="s">
        <v>692</v>
      </c>
      <c r="C1662">
        <v>400</v>
      </c>
      <c r="D1662" t="s">
        <v>21</v>
      </c>
      <c r="E1662">
        <v>52</v>
      </c>
      <c r="F1662">
        <v>85</v>
      </c>
      <c r="G1662">
        <v>30</v>
      </c>
      <c r="H1662" t="s">
        <v>21</v>
      </c>
    </row>
    <row r="1663" spans="1:8">
      <c r="A1663" t="s">
        <v>2031</v>
      </c>
      <c r="B1663" t="s">
        <v>692</v>
      </c>
      <c r="C1663">
        <v>400</v>
      </c>
      <c r="D1663" t="s">
        <v>4</v>
      </c>
      <c r="E1663">
        <v>273</v>
      </c>
      <c r="F1663">
        <v>399</v>
      </c>
      <c r="G1663">
        <v>11311</v>
      </c>
      <c r="H1663" t="s">
        <v>1452</v>
      </c>
    </row>
    <row r="1664" spans="1:8">
      <c r="A1664" t="s">
        <v>2032</v>
      </c>
      <c r="B1664" t="s">
        <v>693</v>
      </c>
      <c r="C1664">
        <v>261</v>
      </c>
      <c r="D1664" t="s">
        <v>1</v>
      </c>
      <c r="E1664">
        <v>97</v>
      </c>
      <c r="F1664">
        <v>214</v>
      </c>
      <c r="G1664">
        <v>1823</v>
      </c>
      <c r="H1664" t="s">
        <v>1448</v>
      </c>
    </row>
    <row r="1665" spans="1:8">
      <c r="A1665" t="s">
        <v>2033</v>
      </c>
      <c r="B1665" t="s">
        <v>694</v>
      </c>
      <c r="C1665">
        <v>482</v>
      </c>
      <c r="D1665" t="s">
        <v>1</v>
      </c>
      <c r="E1665">
        <v>80</v>
      </c>
      <c r="F1665">
        <v>193</v>
      </c>
      <c r="G1665">
        <v>1823</v>
      </c>
      <c r="H1665" t="s">
        <v>1448</v>
      </c>
    </row>
    <row r="1666" spans="1:8">
      <c r="A1666" t="s">
        <v>2033</v>
      </c>
      <c r="B1666" t="s">
        <v>694</v>
      </c>
      <c r="C1666">
        <v>482</v>
      </c>
      <c r="D1666" t="s">
        <v>1</v>
      </c>
      <c r="E1666">
        <v>204</v>
      </c>
      <c r="F1666">
        <v>321</v>
      </c>
      <c r="G1666">
        <v>1823</v>
      </c>
      <c r="H1666" t="s">
        <v>1448</v>
      </c>
    </row>
    <row r="1667" spans="1:8">
      <c r="A1667" t="s">
        <v>2033</v>
      </c>
      <c r="B1667" t="s">
        <v>694</v>
      </c>
      <c r="C1667">
        <v>482</v>
      </c>
      <c r="D1667" t="s">
        <v>4</v>
      </c>
      <c r="E1667">
        <v>339</v>
      </c>
      <c r="F1667">
        <v>457</v>
      </c>
      <c r="G1667">
        <v>11311</v>
      </c>
      <c r="H1667" t="s">
        <v>1452</v>
      </c>
    </row>
    <row r="1668" spans="1:8">
      <c r="A1668" t="s">
        <v>2034</v>
      </c>
      <c r="B1668" t="s">
        <v>695</v>
      </c>
      <c r="C1668">
        <v>474</v>
      </c>
      <c r="D1668" t="s">
        <v>0</v>
      </c>
      <c r="E1668">
        <v>374</v>
      </c>
      <c r="F1668">
        <v>451</v>
      </c>
      <c r="G1668">
        <v>4313</v>
      </c>
      <c r="H1668" t="s">
        <v>1447</v>
      </c>
    </row>
    <row r="1669" spans="1:8">
      <c r="A1669" t="s">
        <v>2034</v>
      </c>
      <c r="B1669" t="s">
        <v>695</v>
      </c>
      <c r="C1669">
        <v>474</v>
      </c>
      <c r="D1669" t="s">
        <v>1</v>
      </c>
      <c r="E1669">
        <v>73</v>
      </c>
      <c r="F1669">
        <v>196</v>
      </c>
      <c r="G1669">
        <v>1823</v>
      </c>
      <c r="H1669" t="s">
        <v>1448</v>
      </c>
    </row>
    <row r="1670" spans="1:8">
      <c r="A1670" t="s">
        <v>2034</v>
      </c>
      <c r="B1670" t="s">
        <v>695</v>
      </c>
      <c r="C1670">
        <v>474</v>
      </c>
      <c r="D1670" t="s">
        <v>2</v>
      </c>
      <c r="E1670">
        <v>234</v>
      </c>
      <c r="F1670">
        <v>365</v>
      </c>
      <c r="G1670">
        <v>1141</v>
      </c>
      <c r="H1670" t="s">
        <v>1449</v>
      </c>
    </row>
    <row r="1671" spans="1:8">
      <c r="A1671" t="s">
        <v>2035</v>
      </c>
      <c r="B1671" t="s">
        <v>696</v>
      </c>
      <c r="C1671">
        <v>444</v>
      </c>
      <c r="D1671" t="s">
        <v>1</v>
      </c>
      <c r="E1671">
        <v>70</v>
      </c>
      <c r="F1671">
        <v>181</v>
      </c>
      <c r="G1671">
        <v>1823</v>
      </c>
      <c r="H1671" t="s">
        <v>1448</v>
      </c>
    </row>
    <row r="1672" spans="1:8">
      <c r="A1672" t="s">
        <v>2035</v>
      </c>
      <c r="B1672" t="s">
        <v>696</v>
      </c>
      <c r="C1672">
        <v>444</v>
      </c>
      <c r="D1672" t="s">
        <v>1</v>
      </c>
      <c r="E1672">
        <v>190</v>
      </c>
      <c r="F1672">
        <v>306</v>
      </c>
      <c r="G1672">
        <v>1823</v>
      </c>
      <c r="H1672" t="s">
        <v>1448</v>
      </c>
    </row>
    <row r="1673" spans="1:8">
      <c r="A1673" t="s">
        <v>2035</v>
      </c>
      <c r="B1673" t="s">
        <v>696</v>
      </c>
      <c r="C1673">
        <v>444</v>
      </c>
      <c r="D1673" t="s">
        <v>65</v>
      </c>
      <c r="E1673">
        <v>1</v>
      </c>
      <c r="F1673">
        <v>69</v>
      </c>
      <c r="G1673">
        <v>3</v>
      </c>
      <c r="H1673" t="s">
        <v>65</v>
      </c>
    </row>
    <row r="1674" spans="1:8">
      <c r="A1674" t="s">
        <v>2035</v>
      </c>
      <c r="B1674" t="s">
        <v>696</v>
      </c>
      <c r="C1674">
        <v>444</v>
      </c>
      <c r="D1674" t="s">
        <v>4</v>
      </c>
      <c r="E1674">
        <v>324</v>
      </c>
      <c r="F1674">
        <v>443</v>
      </c>
      <c r="G1674">
        <v>11311</v>
      </c>
      <c r="H1674" t="s">
        <v>1452</v>
      </c>
    </row>
    <row r="1675" spans="1:8">
      <c r="A1675" t="s">
        <v>2036</v>
      </c>
      <c r="B1675" t="s">
        <v>697</v>
      </c>
      <c r="C1675">
        <v>591</v>
      </c>
      <c r="D1675" t="s">
        <v>1</v>
      </c>
      <c r="E1675">
        <v>81</v>
      </c>
      <c r="F1675">
        <v>197</v>
      </c>
      <c r="G1675">
        <v>1823</v>
      </c>
      <c r="H1675" t="s">
        <v>1448</v>
      </c>
    </row>
    <row r="1676" spans="1:8">
      <c r="A1676" t="s">
        <v>2036</v>
      </c>
      <c r="B1676" t="s">
        <v>697</v>
      </c>
      <c r="C1676">
        <v>591</v>
      </c>
      <c r="D1676" t="s">
        <v>1</v>
      </c>
      <c r="E1676">
        <v>210</v>
      </c>
      <c r="F1676">
        <v>329</v>
      </c>
      <c r="G1676">
        <v>1823</v>
      </c>
      <c r="H1676" t="s">
        <v>1448</v>
      </c>
    </row>
    <row r="1677" spans="1:8">
      <c r="A1677" t="s">
        <v>2036</v>
      </c>
      <c r="B1677" t="s">
        <v>697</v>
      </c>
      <c r="C1677">
        <v>591</v>
      </c>
      <c r="D1677" t="s">
        <v>4</v>
      </c>
      <c r="E1677">
        <v>347</v>
      </c>
      <c r="F1677">
        <v>467</v>
      </c>
      <c r="G1677">
        <v>11311</v>
      </c>
      <c r="H1677" t="s">
        <v>1452</v>
      </c>
    </row>
    <row r="1678" spans="1:8">
      <c r="A1678" t="s">
        <v>2037</v>
      </c>
      <c r="B1678" t="s">
        <v>698</v>
      </c>
      <c r="C1678">
        <v>480</v>
      </c>
      <c r="D1678" t="s">
        <v>1</v>
      </c>
      <c r="E1678">
        <v>73</v>
      </c>
      <c r="F1678">
        <v>187</v>
      </c>
      <c r="G1678">
        <v>1823</v>
      </c>
      <c r="H1678" t="s">
        <v>1448</v>
      </c>
    </row>
    <row r="1679" spans="1:8">
      <c r="A1679" t="s">
        <v>2037</v>
      </c>
      <c r="B1679" t="s">
        <v>698</v>
      </c>
      <c r="C1679">
        <v>480</v>
      </c>
      <c r="D1679" t="s">
        <v>1</v>
      </c>
      <c r="E1679">
        <v>198</v>
      </c>
      <c r="F1679">
        <v>315</v>
      </c>
      <c r="G1679">
        <v>1823</v>
      </c>
      <c r="H1679" t="s">
        <v>1448</v>
      </c>
    </row>
    <row r="1680" spans="1:8">
      <c r="A1680" t="s">
        <v>2037</v>
      </c>
      <c r="B1680" t="s">
        <v>698</v>
      </c>
      <c r="C1680">
        <v>480</v>
      </c>
      <c r="D1680" t="s">
        <v>4</v>
      </c>
      <c r="E1680">
        <v>333</v>
      </c>
      <c r="F1680">
        <v>451</v>
      </c>
      <c r="G1680">
        <v>11311</v>
      </c>
      <c r="H1680" t="s">
        <v>1452</v>
      </c>
    </row>
    <row r="1681" spans="1:8">
      <c r="A1681" t="s">
        <v>2038</v>
      </c>
      <c r="B1681" t="s">
        <v>699</v>
      </c>
      <c r="C1681">
        <v>549</v>
      </c>
      <c r="D1681" t="s">
        <v>0</v>
      </c>
      <c r="E1681">
        <v>380</v>
      </c>
      <c r="F1681">
        <v>456</v>
      </c>
      <c r="G1681">
        <v>4313</v>
      </c>
      <c r="H1681" t="s">
        <v>1447</v>
      </c>
    </row>
    <row r="1682" spans="1:8">
      <c r="A1682" t="s">
        <v>2038</v>
      </c>
      <c r="B1682" t="s">
        <v>699</v>
      </c>
      <c r="C1682">
        <v>549</v>
      </c>
      <c r="D1682" t="s">
        <v>1</v>
      </c>
      <c r="E1682">
        <v>86</v>
      </c>
      <c r="F1682">
        <v>202</v>
      </c>
      <c r="G1682">
        <v>1823</v>
      </c>
      <c r="H1682" t="s">
        <v>1448</v>
      </c>
    </row>
    <row r="1683" spans="1:8">
      <c r="A1683" t="s">
        <v>2038</v>
      </c>
      <c r="B1683" t="s">
        <v>699</v>
      </c>
      <c r="C1683">
        <v>549</v>
      </c>
      <c r="D1683" t="s">
        <v>40</v>
      </c>
      <c r="E1683">
        <v>501</v>
      </c>
      <c r="F1683">
        <v>547</v>
      </c>
      <c r="G1683">
        <v>46</v>
      </c>
      <c r="H1683" t="s">
        <v>40</v>
      </c>
    </row>
    <row r="1684" spans="1:8">
      <c r="A1684" t="s">
        <v>2038</v>
      </c>
      <c r="B1684" t="s">
        <v>699</v>
      </c>
      <c r="C1684">
        <v>549</v>
      </c>
      <c r="D1684" t="s">
        <v>41</v>
      </c>
      <c r="E1684">
        <v>1</v>
      </c>
      <c r="F1684">
        <v>49</v>
      </c>
      <c r="G1684">
        <v>3</v>
      </c>
      <c r="H1684" t="s">
        <v>41</v>
      </c>
    </row>
    <row r="1685" spans="1:8">
      <c r="A1685" t="s">
        <v>2038</v>
      </c>
      <c r="B1685" t="s">
        <v>699</v>
      </c>
      <c r="C1685">
        <v>549</v>
      </c>
      <c r="D1685" t="s">
        <v>2</v>
      </c>
      <c r="E1685">
        <v>240</v>
      </c>
      <c r="F1685">
        <v>371</v>
      </c>
      <c r="G1685">
        <v>1141</v>
      </c>
      <c r="H1685" t="s">
        <v>1449</v>
      </c>
    </row>
    <row r="1686" spans="1:8">
      <c r="A1686" t="s">
        <v>2039</v>
      </c>
      <c r="B1686" t="s">
        <v>700</v>
      </c>
      <c r="C1686">
        <v>690</v>
      </c>
      <c r="D1686" t="s">
        <v>66</v>
      </c>
      <c r="E1686">
        <v>517</v>
      </c>
      <c r="F1686">
        <v>573</v>
      </c>
      <c r="G1686">
        <v>5992</v>
      </c>
      <c r="H1686" t="s">
        <v>2040</v>
      </c>
    </row>
    <row r="1687" spans="1:8">
      <c r="A1687" t="s">
        <v>2039</v>
      </c>
      <c r="B1687" t="s">
        <v>700</v>
      </c>
      <c r="C1687">
        <v>690</v>
      </c>
      <c r="D1687" t="s">
        <v>66</v>
      </c>
      <c r="E1687">
        <v>604</v>
      </c>
      <c r="F1687">
        <v>660</v>
      </c>
      <c r="G1687">
        <v>5992</v>
      </c>
      <c r="H1687" t="s">
        <v>2040</v>
      </c>
    </row>
    <row r="1688" spans="1:8">
      <c r="A1688" t="s">
        <v>2039</v>
      </c>
      <c r="B1688" t="s">
        <v>700</v>
      </c>
      <c r="C1688">
        <v>690</v>
      </c>
      <c r="D1688" t="s">
        <v>1</v>
      </c>
      <c r="E1688">
        <v>228</v>
      </c>
      <c r="F1688">
        <v>352</v>
      </c>
      <c r="G1688">
        <v>1823</v>
      </c>
      <c r="H1688" t="s">
        <v>1448</v>
      </c>
    </row>
    <row r="1689" spans="1:8">
      <c r="A1689" t="s">
        <v>2039</v>
      </c>
      <c r="B1689" t="s">
        <v>700</v>
      </c>
      <c r="C1689">
        <v>690</v>
      </c>
      <c r="D1689" t="s">
        <v>4</v>
      </c>
      <c r="E1689">
        <v>371</v>
      </c>
      <c r="F1689">
        <v>490</v>
      </c>
      <c r="G1689">
        <v>11311</v>
      </c>
      <c r="H1689" t="s">
        <v>1452</v>
      </c>
    </row>
    <row r="1690" spans="1:8">
      <c r="A1690" t="s">
        <v>2041</v>
      </c>
      <c r="B1690" t="s">
        <v>701</v>
      </c>
      <c r="C1690">
        <v>514</v>
      </c>
      <c r="D1690" t="s">
        <v>0</v>
      </c>
      <c r="E1690">
        <v>371</v>
      </c>
      <c r="F1690">
        <v>447</v>
      </c>
      <c r="G1690">
        <v>4313</v>
      </c>
      <c r="H1690" t="s">
        <v>1447</v>
      </c>
    </row>
    <row r="1691" spans="1:8">
      <c r="A1691" t="s">
        <v>2041</v>
      </c>
      <c r="B1691" t="s">
        <v>701</v>
      </c>
      <c r="C1691">
        <v>514</v>
      </c>
      <c r="D1691" t="s">
        <v>1</v>
      </c>
      <c r="E1691">
        <v>78</v>
      </c>
      <c r="F1691">
        <v>192</v>
      </c>
      <c r="G1691">
        <v>1823</v>
      </c>
      <c r="H1691" t="s">
        <v>1448</v>
      </c>
    </row>
    <row r="1692" spans="1:8">
      <c r="A1692" t="s">
        <v>2041</v>
      </c>
      <c r="B1692" t="s">
        <v>701</v>
      </c>
      <c r="C1692">
        <v>514</v>
      </c>
      <c r="D1692" t="s">
        <v>2</v>
      </c>
      <c r="E1692">
        <v>232</v>
      </c>
      <c r="F1692">
        <v>363</v>
      </c>
      <c r="G1692">
        <v>1141</v>
      </c>
      <c r="H1692" t="s">
        <v>1449</v>
      </c>
    </row>
    <row r="1693" spans="1:8">
      <c r="A1693" t="s">
        <v>2042</v>
      </c>
      <c r="B1693" t="s">
        <v>702</v>
      </c>
      <c r="C1693">
        <v>600</v>
      </c>
      <c r="D1693" t="s">
        <v>1</v>
      </c>
      <c r="E1693">
        <v>87</v>
      </c>
      <c r="F1693">
        <v>201</v>
      </c>
      <c r="G1693">
        <v>1823</v>
      </c>
      <c r="H1693" t="s">
        <v>1448</v>
      </c>
    </row>
    <row r="1694" spans="1:8">
      <c r="A1694" t="s">
        <v>2042</v>
      </c>
      <c r="B1694" t="s">
        <v>702</v>
      </c>
      <c r="C1694">
        <v>600</v>
      </c>
      <c r="D1694" t="s">
        <v>1</v>
      </c>
      <c r="E1694">
        <v>216</v>
      </c>
      <c r="F1694">
        <v>330</v>
      </c>
      <c r="G1694">
        <v>1823</v>
      </c>
      <c r="H1694" t="s">
        <v>1448</v>
      </c>
    </row>
    <row r="1695" spans="1:8">
      <c r="A1695" t="s">
        <v>2042</v>
      </c>
      <c r="B1695" t="s">
        <v>702</v>
      </c>
      <c r="C1695">
        <v>600</v>
      </c>
      <c r="D1695" t="s">
        <v>4</v>
      </c>
      <c r="E1695">
        <v>348</v>
      </c>
      <c r="F1695">
        <v>478</v>
      </c>
      <c r="G1695">
        <v>11311</v>
      </c>
      <c r="H1695" t="s">
        <v>1452</v>
      </c>
    </row>
    <row r="1696" spans="1:8">
      <c r="A1696" t="s">
        <v>2043</v>
      </c>
      <c r="B1696" t="s">
        <v>703</v>
      </c>
      <c r="C1696">
        <v>605</v>
      </c>
      <c r="D1696" t="s">
        <v>1</v>
      </c>
      <c r="E1696">
        <v>87</v>
      </c>
      <c r="F1696">
        <v>201</v>
      </c>
      <c r="G1696">
        <v>1823</v>
      </c>
      <c r="H1696" t="s">
        <v>1448</v>
      </c>
    </row>
    <row r="1697" spans="1:8">
      <c r="A1697" t="s">
        <v>2043</v>
      </c>
      <c r="B1697" t="s">
        <v>703</v>
      </c>
      <c r="C1697">
        <v>605</v>
      </c>
      <c r="D1697" t="s">
        <v>1</v>
      </c>
      <c r="E1697">
        <v>216</v>
      </c>
      <c r="F1697">
        <v>330</v>
      </c>
      <c r="G1697">
        <v>1823</v>
      </c>
      <c r="H1697" t="s">
        <v>1448</v>
      </c>
    </row>
    <row r="1698" spans="1:8">
      <c r="A1698" t="s">
        <v>2043</v>
      </c>
      <c r="B1698" t="s">
        <v>703</v>
      </c>
      <c r="C1698">
        <v>605</v>
      </c>
      <c r="D1698" t="s">
        <v>4</v>
      </c>
      <c r="E1698">
        <v>348</v>
      </c>
      <c r="F1698">
        <v>478</v>
      </c>
      <c r="G1698">
        <v>11311</v>
      </c>
      <c r="H1698" t="s">
        <v>1452</v>
      </c>
    </row>
    <row r="1699" spans="1:8">
      <c r="A1699" t="s">
        <v>2044</v>
      </c>
      <c r="B1699" t="s">
        <v>704</v>
      </c>
      <c r="C1699">
        <v>514</v>
      </c>
      <c r="D1699" t="s">
        <v>0</v>
      </c>
      <c r="E1699">
        <v>371</v>
      </c>
      <c r="F1699">
        <v>447</v>
      </c>
      <c r="G1699">
        <v>4313</v>
      </c>
      <c r="H1699" t="s">
        <v>1447</v>
      </c>
    </row>
    <row r="1700" spans="1:8">
      <c r="A1700" t="s">
        <v>2044</v>
      </c>
      <c r="B1700" t="s">
        <v>704</v>
      </c>
      <c r="C1700">
        <v>514</v>
      </c>
      <c r="D1700" t="s">
        <v>1</v>
      </c>
      <c r="E1700">
        <v>78</v>
      </c>
      <c r="F1700">
        <v>192</v>
      </c>
      <c r="G1700">
        <v>1823</v>
      </c>
      <c r="H1700" t="s">
        <v>1448</v>
      </c>
    </row>
    <row r="1701" spans="1:8">
      <c r="A1701" t="s">
        <v>2044</v>
      </c>
      <c r="B1701" t="s">
        <v>704</v>
      </c>
      <c r="C1701">
        <v>514</v>
      </c>
      <c r="D1701" t="s">
        <v>2</v>
      </c>
      <c r="E1701">
        <v>232</v>
      </c>
      <c r="F1701">
        <v>363</v>
      </c>
      <c r="G1701">
        <v>1141</v>
      </c>
      <c r="H1701" t="s">
        <v>1449</v>
      </c>
    </row>
    <row r="1702" spans="1:8">
      <c r="A1702" t="s">
        <v>2045</v>
      </c>
      <c r="B1702" t="s">
        <v>705</v>
      </c>
      <c r="C1702">
        <v>479</v>
      </c>
      <c r="D1702" t="s">
        <v>1</v>
      </c>
      <c r="E1702">
        <v>220</v>
      </c>
      <c r="F1702">
        <v>338</v>
      </c>
      <c r="G1702">
        <v>1823</v>
      </c>
      <c r="H1702" t="s">
        <v>1448</v>
      </c>
    </row>
    <row r="1703" spans="1:8">
      <c r="A1703" t="s">
        <v>2045</v>
      </c>
      <c r="B1703" t="s">
        <v>705</v>
      </c>
      <c r="C1703">
        <v>479</v>
      </c>
      <c r="D1703" t="s">
        <v>4</v>
      </c>
      <c r="E1703">
        <v>357</v>
      </c>
      <c r="F1703">
        <v>478</v>
      </c>
      <c r="G1703">
        <v>11311</v>
      </c>
      <c r="H1703" t="s">
        <v>1452</v>
      </c>
    </row>
    <row r="1704" spans="1:8">
      <c r="A1704" t="s">
        <v>2046</v>
      </c>
      <c r="B1704" t="s">
        <v>706</v>
      </c>
      <c r="C1704">
        <v>54</v>
      </c>
      <c r="D1704" t="s">
        <v>1</v>
      </c>
      <c r="E1704">
        <v>2</v>
      </c>
      <c r="F1704">
        <v>54</v>
      </c>
      <c r="G1704">
        <v>1823</v>
      </c>
      <c r="H1704" t="s">
        <v>1448</v>
      </c>
    </row>
    <row r="1705" spans="1:8">
      <c r="A1705" t="s">
        <v>2047</v>
      </c>
      <c r="B1705" t="s">
        <v>707</v>
      </c>
      <c r="C1705">
        <v>203</v>
      </c>
      <c r="D1705" t="s">
        <v>1</v>
      </c>
      <c r="E1705">
        <v>2</v>
      </c>
      <c r="F1705">
        <v>121</v>
      </c>
      <c r="G1705">
        <v>1823</v>
      </c>
      <c r="H1705" t="s">
        <v>1448</v>
      </c>
    </row>
    <row r="1706" spans="1:8">
      <c r="A1706" t="s">
        <v>2047</v>
      </c>
      <c r="B1706" t="s">
        <v>707</v>
      </c>
      <c r="C1706">
        <v>203</v>
      </c>
      <c r="D1706" t="s">
        <v>4</v>
      </c>
      <c r="E1706">
        <v>139</v>
      </c>
      <c r="F1706">
        <v>194</v>
      </c>
      <c r="G1706">
        <v>11311</v>
      </c>
      <c r="H1706" t="s">
        <v>1452</v>
      </c>
    </row>
    <row r="1707" spans="1:8">
      <c r="A1707" t="s">
        <v>2048</v>
      </c>
      <c r="B1707" t="s">
        <v>708</v>
      </c>
      <c r="C1707">
        <v>466</v>
      </c>
      <c r="D1707" t="s">
        <v>1</v>
      </c>
      <c r="E1707">
        <v>83</v>
      </c>
      <c r="F1707">
        <v>198</v>
      </c>
      <c r="G1707">
        <v>1823</v>
      </c>
      <c r="H1707" t="s">
        <v>1448</v>
      </c>
    </row>
    <row r="1708" spans="1:8">
      <c r="A1708" t="s">
        <v>2048</v>
      </c>
      <c r="B1708" t="s">
        <v>708</v>
      </c>
      <c r="C1708">
        <v>466</v>
      </c>
      <c r="D1708" t="s">
        <v>1</v>
      </c>
      <c r="E1708">
        <v>211</v>
      </c>
      <c r="F1708">
        <v>327</v>
      </c>
      <c r="G1708">
        <v>1823</v>
      </c>
      <c r="H1708" t="s">
        <v>1448</v>
      </c>
    </row>
    <row r="1709" spans="1:8">
      <c r="A1709" t="s">
        <v>2048</v>
      </c>
      <c r="B1709" t="s">
        <v>708</v>
      </c>
      <c r="C1709">
        <v>466</v>
      </c>
      <c r="D1709" t="s">
        <v>4</v>
      </c>
      <c r="E1709">
        <v>345</v>
      </c>
      <c r="F1709">
        <v>464</v>
      </c>
      <c r="G1709">
        <v>11311</v>
      </c>
      <c r="H1709" t="s">
        <v>1452</v>
      </c>
    </row>
    <row r="1710" spans="1:8">
      <c r="A1710" t="s">
        <v>2049</v>
      </c>
      <c r="B1710" t="s">
        <v>709</v>
      </c>
      <c r="C1710">
        <v>411</v>
      </c>
      <c r="D1710" t="s">
        <v>1</v>
      </c>
      <c r="E1710">
        <v>16</v>
      </c>
      <c r="F1710">
        <v>130</v>
      </c>
      <c r="G1710">
        <v>1823</v>
      </c>
      <c r="H1710" t="s">
        <v>1448</v>
      </c>
    </row>
    <row r="1711" spans="1:8">
      <c r="A1711" t="s">
        <v>2049</v>
      </c>
      <c r="B1711" t="s">
        <v>709</v>
      </c>
      <c r="C1711">
        <v>411</v>
      </c>
      <c r="D1711" t="s">
        <v>1</v>
      </c>
      <c r="E1711">
        <v>143</v>
      </c>
      <c r="F1711">
        <v>265</v>
      </c>
      <c r="G1711">
        <v>1823</v>
      </c>
      <c r="H1711" t="s">
        <v>1448</v>
      </c>
    </row>
    <row r="1712" spans="1:8">
      <c r="A1712" t="s">
        <v>2049</v>
      </c>
      <c r="B1712" t="s">
        <v>709</v>
      </c>
      <c r="C1712">
        <v>411</v>
      </c>
      <c r="D1712" t="s">
        <v>4</v>
      </c>
      <c r="E1712">
        <v>282</v>
      </c>
      <c r="F1712">
        <v>408</v>
      </c>
      <c r="G1712">
        <v>11311</v>
      </c>
      <c r="H1712" t="s">
        <v>1452</v>
      </c>
    </row>
    <row r="1713" spans="1:8">
      <c r="A1713" t="s">
        <v>2050</v>
      </c>
      <c r="B1713" t="s">
        <v>710</v>
      </c>
      <c r="C1713">
        <v>477</v>
      </c>
      <c r="D1713" t="s">
        <v>1</v>
      </c>
      <c r="E1713">
        <v>84</v>
      </c>
      <c r="F1713">
        <v>195</v>
      </c>
      <c r="G1713">
        <v>1823</v>
      </c>
      <c r="H1713" t="s">
        <v>1448</v>
      </c>
    </row>
    <row r="1714" spans="1:8">
      <c r="A1714" t="s">
        <v>2050</v>
      </c>
      <c r="B1714" t="s">
        <v>710</v>
      </c>
      <c r="C1714">
        <v>477</v>
      </c>
      <c r="D1714" t="s">
        <v>1</v>
      </c>
      <c r="E1714">
        <v>205</v>
      </c>
      <c r="F1714">
        <v>322</v>
      </c>
      <c r="G1714">
        <v>1823</v>
      </c>
      <c r="H1714" t="s">
        <v>1448</v>
      </c>
    </row>
    <row r="1715" spans="1:8">
      <c r="A1715" t="s">
        <v>2050</v>
      </c>
      <c r="B1715" t="s">
        <v>710</v>
      </c>
      <c r="C1715">
        <v>477</v>
      </c>
      <c r="D1715" t="s">
        <v>4</v>
      </c>
      <c r="E1715">
        <v>340</v>
      </c>
      <c r="F1715">
        <v>475</v>
      </c>
      <c r="G1715">
        <v>11311</v>
      </c>
      <c r="H1715" t="s">
        <v>1452</v>
      </c>
    </row>
    <row r="1716" spans="1:8">
      <c r="A1716" t="s">
        <v>2051</v>
      </c>
      <c r="B1716" t="s">
        <v>711</v>
      </c>
      <c r="C1716">
        <v>480</v>
      </c>
      <c r="D1716" t="s">
        <v>1</v>
      </c>
      <c r="E1716">
        <v>219</v>
      </c>
      <c r="F1716">
        <v>338</v>
      </c>
      <c r="G1716">
        <v>1823</v>
      </c>
      <c r="H1716" t="s">
        <v>1448</v>
      </c>
    </row>
    <row r="1717" spans="1:8">
      <c r="A1717" t="s">
        <v>2051</v>
      </c>
      <c r="B1717" t="s">
        <v>711</v>
      </c>
      <c r="C1717">
        <v>480</v>
      </c>
      <c r="D1717" t="s">
        <v>4</v>
      </c>
      <c r="E1717">
        <v>357</v>
      </c>
      <c r="F1717">
        <v>479</v>
      </c>
      <c r="G1717">
        <v>11311</v>
      </c>
      <c r="H1717" t="s">
        <v>1452</v>
      </c>
    </row>
    <row r="1718" spans="1:8">
      <c r="A1718" t="s">
        <v>2052</v>
      </c>
      <c r="B1718" t="s">
        <v>712</v>
      </c>
      <c r="C1718">
        <v>502</v>
      </c>
      <c r="D1718" t="s">
        <v>1</v>
      </c>
      <c r="E1718">
        <v>107</v>
      </c>
      <c r="F1718">
        <v>221</v>
      </c>
      <c r="G1718">
        <v>1823</v>
      </c>
      <c r="H1718" t="s">
        <v>1448</v>
      </c>
    </row>
    <row r="1719" spans="1:8">
      <c r="A1719" t="s">
        <v>2052</v>
      </c>
      <c r="B1719" t="s">
        <v>712</v>
      </c>
      <c r="C1719">
        <v>502</v>
      </c>
      <c r="D1719" t="s">
        <v>1</v>
      </c>
      <c r="E1719">
        <v>234</v>
      </c>
      <c r="F1719">
        <v>355</v>
      </c>
      <c r="G1719">
        <v>1823</v>
      </c>
      <c r="H1719" t="s">
        <v>1448</v>
      </c>
    </row>
    <row r="1720" spans="1:8">
      <c r="A1720" t="s">
        <v>2052</v>
      </c>
      <c r="B1720" t="s">
        <v>712</v>
      </c>
      <c r="C1720">
        <v>502</v>
      </c>
      <c r="D1720" t="s">
        <v>4</v>
      </c>
      <c r="E1720">
        <v>373</v>
      </c>
      <c r="F1720">
        <v>499</v>
      </c>
      <c r="G1720">
        <v>11311</v>
      </c>
      <c r="H1720" t="s">
        <v>1452</v>
      </c>
    </row>
    <row r="1721" spans="1:8">
      <c r="A1721" t="s">
        <v>2053</v>
      </c>
      <c r="B1721" t="s">
        <v>713</v>
      </c>
      <c r="C1721">
        <v>603</v>
      </c>
      <c r="D1721" t="s">
        <v>1</v>
      </c>
      <c r="E1721">
        <v>208</v>
      </c>
      <c r="F1721">
        <v>322</v>
      </c>
      <c r="G1721">
        <v>1823</v>
      </c>
      <c r="H1721" t="s">
        <v>1448</v>
      </c>
    </row>
    <row r="1722" spans="1:8">
      <c r="A1722" t="s">
        <v>2053</v>
      </c>
      <c r="B1722" t="s">
        <v>713</v>
      </c>
      <c r="C1722">
        <v>603</v>
      </c>
      <c r="D1722" t="s">
        <v>1</v>
      </c>
      <c r="E1722">
        <v>335</v>
      </c>
      <c r="F1722">
        <v>456</v>
      </c>
      <c r="G1722">
        <v>1823</v>
      </c>
      <c r="H1722" t="s">
        <v>1448</v>
      </c>
    </row>
    <row r="1723" spans="1:8">
      <c r="A1723" t="s">
        <v>2053</v>
      </c>
      <c r="B1723" t="s">
        <v>713</v>
      </c>
      <c r="C1723">
        <v>603</v>
      </c>
      <c r="D1723" t="s">
        <v>67</v>
      </c>
      <c r="E1723">
        <v>1</v>
      </c>
      <c r="F1723">
        <v>89</v>
      </c>
      <c r="G1723">
        <v>3</v>
      </c>
      <c r="H1723" t="s">
        <v>67</v>
      </c>
    </row>
    <row r="1724" spans="1:8">
      <c r="A1724" t="s">
        <v>2053</v>
      </c>
      <c r="B1724" t="s">
        <v>713</v>
      </c>
      <c r="C1724">
        <v>603</v>
      </c>
      <c r="D1724" t="s">
        <v>4</v>
      </c>
      <c r="E1724">
        <v>474</v>
      </c>
      <c r="F1724">
        <v>600</v>
      </c>
      <c r="G1724">
        <v>11311</v>
      </c>
      <c r="H1724" t="s">
        <v>1452</v>
      </c>
    </row>
    <row r="1725" spans="1:8">
      <c r="A1725" t="s">
        <v>2054</v>
      </c>
      <c r="B1725" t="s">
        <v>714</v>
      </c>
      <c r="C1725">
        <v>483</v>
      </c>
      <c r="D1725" t="s">
        <v>1</v>
      </c>
      <c r="E1725">
        <v>93</v>
      </c>
      <c r="F1725">
        <v>206</v>
      </c>
      <c r="G1725">
        <v>1823</v>
      </c>
      <c r="H1725" t="s">
        <v>1448</v>
      </c>
    </row>
    <row r="1726" spans="1:8">
      <c r="A1726" t="s">
        <v>2054</v>
      </c>
      <c r="B1726" t="s">
        <v>714</v>
      </c>
      <c r="C1726">
        <v>483</v>
      </c>
      <c r="D1726" t="s">
        <v>1</v>
      </c>
      <c r="E1726">
        <v>218</v>
      </c>
      <c r="F1726">
        <v>334</v>
      </c>
      <c r="G1726">
        <v>1823</v>
      </c>
      <c r="H1726" t="s">
        <v>1448</v>
      </c>
    </row>
    <row r="1727" spans="1:8">
      <c r="A1727" t="s">
        <v>2054</v>
      </c>
      <c r="B1727" t="s">
        <v>714</v>
      </c>
      <c r="C1727">
        <v>483</v>
      </c>
      <c r="D1727" t="s">
        <v>4</v>
      </c>
      <c r="E1727">
        <v>353</v>
      </c>
      <c r="F1727">
        <v>481</v>
      </c>
      <c r="G1727">
        <v>11311</v>
      </c>
      <c r="H1727" t="s">
        <v>1452</v>
      </c>
    </row>
    <row r="1728" spans="1:8">
      <c r="A1728" t="s">
        <v>2055</v>
      </c>
      <c r="B1728" t="s">
        <v>715</v>
      </c>
      <c r="C1728">
        <v>470</v>
      </c>
      <c r="D1728" t="s">
        <v>1</v>
      </c>
      <c r="E1728">
        <v>78</v>
      </c>
      <c r="F1728">
        <v>191</v>
      </c>
      <c r="G1728">
        <v>1823</v>
      </c>
      <c r="H1728" t="s">
        <v>1448</v>
      </c>
    </row>
    <row r="1729" spans="1:8">
      <c r="A1729" t="s">
        <v>2055</v>
      </c>
      <c r="B1729" t="s">
        <v>715</v>
      </c>
      <c r="C1729">
        <v>470</v>
      </c>
      <c r="D1729" t="s">
        <v>1</v>
      </c>
      <c r="E1729">
        <v>203</v>
      </c>
      <c r="F1729">
        <v>321</v>
      </c>
      <c r="G1729">
        <v>1823</v>
      </c>
      <c r="H1729" t="s">
        <v>1448</v>
      </c>
    </row>
    <row r="1730" spans="1:8">
      <c r="A1730" t="s">
        <v>2055</v>
      </c>
      <c r="B1730" t="s">
        <v>715</v>
      </c>
      <c r="C1730">
        <v>470</v>
      </c>
      <c r="D1730" t="s">
        <v>4</v>
      </c>
      <c r="E1730">
        <v>341</v>
      </c>
      <c r="F1730">
        <v>468</v>
      </c>
      <c r="G1730">
        <v>11311</v>
      </c>
      <c r="H1730" t="s">
        <v>1452</v>
      </c>
    </row>
    <row r="1731" spans="1:8">
      <c r="A1731" t="s">
        <v>2056</v>
      </c>
      <c r="B1731" t="s">
        <v>716</v>
      </c>
      <c r="C1731">
        <v>481</v>
      </c>
      <c r="D1731" t="s">
        <v>1</v>
      </c>
      <c r="E1731">
        <v>62</v>
      </c>
      <c r="F1731">
        <v>183</v>
      </c>
      <c r="G1731">
        <v>1823</v>
      </c>
      <c r="H1731" t="s">
        <v>1448</v>
      </c>
    </row>
    <row r="1732" spans="1:8">
      <c r="A1732" t="s">
        <v>2056</v>
      </c>
      <c r="B1732" t="s">
        <v>716</v>
      </c>
      <c r="C1732">
        <v>481</v>
      </c>
      <c r="D1732" t="s">
        <v>1</v>
      </c>
      <c r="E1732">
        <v>195</v>
      </c>
      <c r="F1732">
        <v>309</v>
      </c>
      <c r="G1732">
        <v>1823</v>
      </c>
      <c r="H1732" t="s">
        <v>1448</v>
      </c>
    </row>
    <row r="1733" spans="1:8">
      <c r="A1733" t="s">
        <v>2056</v>
      </c>
      <c r="B1733" t="s">
        <v>716</v>
      </c>
      <c r="C1733">
        <v>481</v>
      </c>
      <c r="D1733" t="s">
        <v>4</v>
      </c>
      <c r="E1733">
        <v>326</v>
      </c>
      <c r="F1733">
        <v>459</v>
      </c>
      <c r="G1733">
        <v>11311</v>
      </c>
      <c r="H1733" t="s">
        <v>1452</v>
      </c>
    </row>
    <row r="1734" spans="1:8">
      <c r="A1734" t="s">
        <v>2057</v>
      </c>
      <c r="B1734" t="s">
        <v>717</v>
      </c>
      <c r="C1734">
        <v>498</v>
      </c>
      <c r="D1734" t="s">
        <v>0</v>
      </c>
      <c r="E1734">
        <v>365</v>
      </c>
      <c r="F1734">
        <v>442</v>
      </c>
      <c r="G1734">
        <v>4313</v>
      </c>
      <c r="H1734" t="s">
        <v>1447</v>
      </c>
    </row>
    <row r="1735" spans="1:8">
      <c r="A1735" t="s">
        <v>2057</v>
      </c>
      <c r="B1735" t="s">
        <v>717</v>
      </c>
      <c r="C1735">
        <v>498</v>
      </c>
      <c r="D1735" t="s">
        <v>1</v>
      </c>
      <c r="E1735">
        <v>81</v>
      </c>
      <c r="F1735">
        <v>193</v>
      </c>
      <c r="G1735">
        <v>1823</v>
      </c>
      <c r="H1735" t="s">
        <v>1448</v>
      </c>
    </row>
    <row r="1736" spans="1:8">
      <c r="A1736" t="s">
        <v>2057</v>
      </c>
      <c r="B1736" t="s">
        <v>717</v>
      </c>
      <c r="C1736">
        <v>498</v>
      </c>
      <c r="D1736" t="s">
        <v>2</v>
      </c>
      <c r="E1736">
        <v>227</v>
      </c>
      <c r="F1736">
        <v>358</v>
      </c>
      <c r="G1736">
        <v>1141</v>
      </c>
      <c r="H1736" t="s">
        <v>1449</v>
      </c>
    </row>
    <row r="1737" spans="1:8">
      <c r="A1737" t="s">
        <v>2058</v>
      </c>
      <c r="B1737" t="s">
        <v>718</v>
      </c>
      <c r="C1737">
        <v>496</v>
      </c>
      <c r="D1737" t="s">
        <v>1</v>
      </c>
      <c r="E1737">
        <v>76</v>
      </c>
      <c r="F1737">
        <v>194</v>
      </c>
      <c r="G1737">
        <v>1823</v>
      </c>
      <c r="H1737" t="s">
        <v>1448</v>
      </c>
    </row>
    <row r="1738" spans="1:8">
      <c r="A1738" t="s">
        <v>2058</v>
      </c>
      <c r="B1738" t="s">
        <v>718</v>
      </c>
      <c r="C1738">
        <v>496</v>
      </c>
      <c r="D1738" t="s">
        <v>1</v>
      </c>
      <c r="E1738">
        <v>212</v>
      </c>
      <c r="F1738">
        <v>329</v>
      </c>
      <c r="G1738">
        <v>1823</v>
      </c>
      <c r="H1738" t="s">
        <v>1448</v>
      </c>
    </row>
    <row r="1739" spans="1:8">
      <c r="A1739" t="s">
        <v>2058</v>
      </c>
      <c r="B1739" t="s">
        <v>718</v>
      </c>
      <c r="C1739">
        <v>496</v>
      </c>
      <c r="D1739" t="s">
        <v>4</v>
      </c>
      <c r="E1739">
        <v>372</v>
      </c>
      <c r="F1739">
        <v>494</v>
      </c>
      <c r="G1739">
        <v>11311</v>
      </c>
      <c r="H1739" t="s">
        <v>1452</v>
      </c>
    </row>
    <row r="1740" spans="1:8">
      <c r="A1740" t="s">
        <v>2059</v>
      </c>
      <c r="B1740" t="s">
        <v>719</v>
      </c>
      <c r="C1740">
        <v>465</v>
      </c>
      <c r="D1740" t="s">
        <v>1</v>
      </c>
      <c r="E1740">
        <v>82</v>
      </c>
      <c r="F1740">
        <v>199</v>
      </c>
      <c r="G1740">
        <v>1823</v>
      </c>
      <c r="H1740" t="s">
        <v>1448</v>
      </c>
    </row>
    <row r="1741" spans="1:8">
      <c r="A1741" t="s">
        <v>2059</v>
      </c>
      <c r="B1741" t="s">
        <v>719</v>
      </c>
      <c r="C1741">
        <v>465</v>
      </c>
      <c r="D1741" t="s">
        <v>1</v>
      </c>
      <c r="E1741">
        <v>209</v>
      </c>
      <c r="F1741">
        <v>324</v>
      </c>
      <c r="G1741">
        <v>1823</v>
      </c>
      <c r="H1741" t="s">
        <v>1448</v>
      </c>
    </row>
    <row r="1742" spans="1:8">
      <c r="A1742" t="s">
        <v>2059</v>
      </c>
      <c r="B1742" t="s">
        <v>719</v>
      </c>
      <c r="C1742">
        <v>465</v>
      </c>
      <c r="D1742" t="s">
        <v>4</v>
      </c>
      <c r="E1742">
        <v>341</v>
      </c>
      <c r="F1742">
        <v>464</v>
      </c>
      <c r="G1742">
        <v>11311</v>
      </c>
      <c r="H1742" t="s">
        <v>1452</v>
      </c>
    </row>
    <row r="1743" spans="1:8">
      <c r="A1743" t="s">
        <v>2060</v>
      </c>
      <c r="B1743" t="s">
        <v>720</v>
      </c>
      <c r="C1743">
        <v>466</v>
      </c>
      <c r="D1743" t="s">
        <v>1</v>
      </c>
      <c r="E1743">
        <v>82</v>
      </c>
      <c r="F1743">
        <v>199</v>
      </c>
      <c r="G1743">
        <v>1823</v>
      </c>
      <c r="H1743" t="s">
        <v>1448</v>
      </c>
    </row>
    <row r="1744" spans="1:8">
      <c r="A1744" t="s">
        <v>2060</v>
      </c>
      <c r="B1744" t="s">
        <v>720</v>
      </c>
      <c r="C1744">
        <v>466</v>
      </c>
      <c r="D1744" t="s">
        <v>1</v>
      </c>
      <c r="E1744">
        <v>209</v>
      </c>
      <c r="F1744">
        <v>325</v>
      </c>
      <c r="G1744">
        <v>1823</v>
      </c>
      <c r="H1744" t="s">
        <v>1448</v>
      </c>
    </row>
    <row r="1745" spans="1:8">
      <c r="A1745" t="s">
        <v>2060</v>
      </c>
      <c r="B1745" t="s">
        <v>720</v>
      </c>
      <c r="C1745">
        <v>466</v>
      </c>
      <c r="D1745" t="s">
        <v>4</v>
      </c>
      <c r="E1745">
        <v>342</v>
      </c>
      <c r="F1745">
        <v>465</v>
      </c>
      <c r="G1745">
        <v>11311</v>
      </c>
      <c r="H1745" t="s">
        <v>1452</v>
      </c>
    </row>
    <row r="1746" spans="1:8">
      <c r="A1746" t="s">
        <v>2061</v>
      </c>
      <c r="B1746" t="s">
        <v>721</v>
      </c>
      <c r="C1746">
        <v>466</v>
      </c>
      <c r="D1746" t="s">
        <v>1</v>
      </c>
      <c r="E1746">
        <v>82</v>
      </c>
      <c r="F1746">
        <v>199</v>
      </c>
      <c r="G1746">
        <v>1823</v>
      </c>
      <c r="H1746" t="s">
        <v>1448</v>
      </c>
    </row>
    <row r="1747" spans="1:8">
      <c r="A1747" t="s">
        <v>2061</v>
      </c>
      <c r="B1747" t="s">
        <v>721</v>
      </c>
      <c r="C1747">
        <v>466</v>
      </c>
      <c r="D1747" t="s">
        <v>1</v>
      </c>
      <c r="E1747">
        <v>209</v>
      </c>
      <c r="F1747">
        <v>325</v>
      </c>
      <c r="G1747">
        <v>1823</v>
      </c>
      <c r="H1747" t="s">
        <v>1448</v>
      </c>
    </row>
    <row r="1748" spans="1:8">
      <c r="A1748" t="s">
        <v>2061</v>
      </c>
      <c r="B1748" t="s">
        <v>721</v>
      </c>
      <c r="C1748">
        <v>466</v>
      </c>
      <c r="D1748" t="s">
        <v>4</v>
      </c>
      <c r="E1748">
        <v>342</v>
      </c>
      <c r="F1748">
        <v>465</v>
      </c>
      <c r="G1748">
        <v>11311</v>
      </c>
      <c r="H1748" t="s">
        <v>1452</v>
      </c>
    </row>
    <row r="1749" spans="1:8">
      <c r="A1749" t="s">
        <v>2062</v>
      </c>
      <c r="B1749" t="s">
        <v>722</v>
      </c>
      <c r="C1749">
        <v>466</v>
      </c>
      <c r="D1749" t="s">
        <v>1</v>
      </c>
      <c r="E1749">
        <v>82</v>
      </c>
      <c r="F1749">
        <v>199</v>
      </c>
      <c r="G1749">
        <v>1823</v>
      </c>
      <c r="H1749" t="s">
        <v>1448</v>
      </c>
    </row>
    <row r="1750" spans="1:8">
      <c r="A1750" t="s">
        <v>2062</v>
      </c>
      <c r="B1750" t="s">
        <v>722</v>
      </c>
      <c r="C1750">
        <v>466</v>
      </c>
      <c r="D1750" t="s">
        <v>1</v>
      </c>
      <c r="E1750">
        <v>209</v>
      </c>
      <c r="F1750">
        <v>325</v>
      </c>
      <c r="G1750">
        <v>1823</v>
      </c>
      <c r="H1750" t="s">
        <v>1448</v>
      </c>
    </row>
    <row r="1751" spans="1:8">
      <c r="A1751" t="s">
        <v>2062</v>
      </c>
      <c r="B1751" t="s">
        <v>722</v>
      </c>
      <c r="C1751">
        <v>466</v>
      </c>
      <c r="D1751" t="s">
        <v>4</v>
      </c>
      <c r="E1751">
        <v>342</v>
      </c>
      <c r="F1751">
        <v>465</v>
      </c>
      <c r="G1751">
        <v>11311</v>
      </c>
      <c r="H1751" t="s">
        <v>1452</v>
      </c>
    </row>
    <row r="1752" spans="1:8">
      <c r="A1752" t="s">
        <v>2063</v>
      </c>
      <c r="B1752" t="s">
        <v>723</v>
      </c>
      <c r="C1752">
        <v>466</v>
      </c>
      <c r="D1752" t="s">
        <v>1</v>
      </c>
      <c r="E1752">
        <v>82</v>
      </c>
      <c r="F1752">
        <v>199</v>
      </c>
      <c r="G1752">
        <v>1823</v>
      </c>
      <c r="H1752" t="s">
        <v>1448</v>
      </c>
    </row>
    <row r="1753" spans="1:8">
      <c r="A1753" t="s">
        <v>2063</v>
      </c>
      <c r="B1753" t="s">
        <v>723</v>
      </c>
      <c r="C1753">
        <v>466</v>
      </c>
      <c r="D1753" t="s">
        <v>1</v>
      </c>
      <c r="E1753">
        <v>209</v>
      </c>
      <c r="F1753">
        <v>325</v>
      </c>
      <c r="G1753">
        <v>1823</v>
      </c>
      <c r="H1753" t="s">
        <v>1448</v>
      </c>
    </row>
    <row r="1754" spans="1:8">
      <c r="A1754" t="s">
        <v>2063</v>
      </c>
      <c r="B1754" t="s">
        <v>723</v>
      </c>
      <c r="C1754">
        <v>466</v>
      </c>
      <c r="D1754" t="s">
        <v>4</v>
      </c>
      <c r="E1754">
        <v>342</v>
      </c>
      <c r="F1754">
        <v>465</v>
      </c>
      <c r="G1754">
        <v>11311</v>
      </c>
      <c r="H1754" t="s">
        <v>1452</v>
      </c>
    </row>
    <row r="1755" spans="1:8">
      <c r="A1755" t="s">
        <v>2064</v>
      </c>
      <c r="B1755" t="s">
        <v>724</v>
      </c>
      <c r="C1755">
        <v>466</v>
      </c>
      <c r="D1755" t="s">
        <v>1</v>
      </c>
      <c r="E1755">
        <v>82</v>
      </c>
      <c r="F1755">
        <v>199</v>
      </c>
      <c r="G1755">
        <v>1823</v>
      </c>
      <c r="H1755" t="s">
        <v>1448</v>
      </c>
    </row>
    <row r="1756" spans="1:8">
      <c r="A1756" t="s">
        <v>2064</v>
      </c>
      <c r="B1756" t="s">
        <v>724</v>
      </c>
      <c r="C1756">
        <v>466</v>
      </c>
      <c r="D1756" t="s">
        <v>1</v>
      </c>
      <c r="E1756">
        <v>209</v>
      </c>
      <c r="F1756">
        <v>325</v>
      </c>
      <c r="G1756">
        <v>1823</v>
      </c>
      <c r="H1756" t="s">
        <v>1448</v>
      </c>
    </row>
    <row r="1757" spans="1:8">
      <c r="A1757" t="s">
        <v>2064</v>
      </c>
      <c r="B1757" t="s">
        <v>724</v>
      </c>
      <c r="C1757">
        <v>466</v>
      </c>
      <c r="D1757" t="s">
        <v>4</v>
      </c>
      <c r="E1757">
        <v>342</v>
      </c>
      <c r="F1757">
        <v>465</v>
      </c>
      <c r="G1757">
        <v>11311</v>
      </c>
      <c r="H1757" t="s">
        <v>1452</v>
      </c>
    </row>
    <row r="1758" spans="1:8">
      <c r="A1758" t="s">
        <v>2065</v>
      </c>
      <c r="B1758" t="s">
        <v>725</v>
      </c>
      <c r="C1758">
        <v>466</v>
      </c>
      <c r="D1758" t="s">
        <v>1</v>
      </c>
      <c r="E1758">
        <v>82</v>
      </c>
      <c r="F1758">
        <v>199</v>
      </c>
      <c r="G1758">
        <v>1823</v>
      </c>
      <c r="H1758" t="s">
        <v>1448</v>
      </c>
    </row>
    <row r="1759" spans="1:8">
      <c r="A1759" t="s">
        <v>2065</v>
      </c>
      <c r="B1759" t="s">
        <v>725</v>
      </c>
      <c r="C1759">
        <v>466</v>
      </c>
      <c r="D1759" t="s">
        <v>1</v>
      </c>
      <c r="E1759">
        <v>209</v>
      </c>
      <c r="F1759">
        <v>325</v>
      </c>
      <c r="G1759">
        <v>1823</v>
      </c>
      <c r="H1759" t="s">
        <v>1448</v>
      </c>
    </row>
    <row r="1760" spans="1:8">
      <c r="A1760" t="s">
        <v>2065</v>
      </c>
      <c r="B1760" t="s">
        <v>725</v>
      </c>
      <c r="C1760">
        <v>466</v>
      </c>
      <c r="D1760" t="s">
        <v>4</v>
      </c>
      <c r="E1760">
        <v>342</v>
      </c>
      <c r="F1760">
        <v>465</v>
      </c>
      <c r="G1760">
        <v>11311</v>
      </c>
      <c r="H1760" t="s">
        <v>1452</v>
      </c>
    </row>
    <row r="1761" spans="1:8">
      <c r="A1761" t="s">
        <v>2066</v>
      </c>
      <c r="B1761" t="s">
        <v>726</v>
      </c>
      <c r="C1761">
        <v>480</v>
      </c>
      <c r="D1761" t="s">
        <v>1</v>
      </c>
      <c r="E1761">
        <v>79</v>
      </c>
      <c r="F1761">
        <v>191</v>
      </c>
      <c r="G1761">
        <v>1823</v>
      </c>
      <c r="H1761" t="s">
        <v>1448</v>
      </c>
    </row>
    <row r="1762" spans="1:8">
      <c r="A1762" t="s">
        <v>2066</v>
      </c>
      <c r="B1762" t="s">
        <v>726</v>
      </c>
      <c r="C1762">
        <v>480</v>
      </c>
      <c r="D1762" t="s">
        <v>1</v>
      </c>
      <c r="E1762">
        <v>200</v>
      </c>
      <c r="F1762">
        <v>324</v>
      </c>
      <c r="G1762">
        <v>1823</v>
      </c>
      <c r="H1762" t="s">
        <v>1448</v>
      </c>
    </row>
    <row r="1763" spans="1:8">
      <c r="A1763" t="s">
        <v>2066</v>
      </c>
      <c r="B1763" t="s">
        <v>726</v>
      </c>
      <c r="C1763">
        <v>480</v>
      </c>
      <c r="D1763" t="s">
        <v>4</v>
      </c>
      <c r="E1763">
        <v>356</v>
      </c>
      <c r="F1763">
        <v>478</v>
      </c>
      <c r="G1763">
        <v>11311</v>
      </c>
      <c r="H1763" t="s">
        <v>1452</v>
      </c>
    </row>
    <row r="1764" spans="1:8">
      <c r="A1764" t="s">
        <v>2067</v>
      </c>
      <c r="B1764" t="s">
        <v>727</v>
      </c>
      <c r="C1764">
        <v>481</v>
      </c>
      <c r="D1764" t="s">
        <v>1</v>
      </c>
      <c r="E1764">
        <v>62</v>
      </c>
      <c r="F1764">
        <v>183</v>
      </c>
      <c r="G1764">
        <v>1823</v>
      </c>
      <c r="H1764" t="s">
        <v>1448</v>
      </c>
    </row>
    <row r="1765" spans="1:8">
      <c r="A1765" t="s">
        <v>2067</v>
      </c>
      <c r="B1765" t="s">
        <v>727</v>
      </c>
      <c r="C1765">
        <v>481</v>
      </c>
      <c r="D1765" t="s">
        <v>1</v>
      </c>
      <c r="E1765">
        <v>195</v>
      </c>
      <c r="F1765">
        <v>309</v>
      </c>
      <c r="G1765">
        <v>1823</v>
      </c>
      <c r="H1765" t="s">
        <v>1448</v>
      </c>
    </row>
    <row r="1766" spans="1:8">
      <c r="A1766" t="s">
        <v>2067</v>
      </c>
      <c r="B1766" t="s">
        <v>727</v>
      </c>
      <c r="C1766">
        <v>481</v>
      </c>
      <c r="D1766" t="s">
        <v>4</v>
      </c>
      <c r="E1766">
        <v>326</v>
      </c>
      <c r="F1766">
        <v>459</v>
      </c>
      <c r="G1766">
        <v>11311</v>
      </c>
      <c r="H1766" t="s">
        <v>1452</v>
      </c>
    </row>
    <row r="1767" spans="1:8">
      <c r="A1767" t="s">
        <v>2068</v>
      </c>
      <c r="B1767" t="s">
        <v>728</v>
      </c>
      <c r="C1767">
        <v>465</v>
      </c>
      <c r="D1767" t="s">
        <v>1</v>
      </c>
      <c r="E1767">
        <v>82</v>
      </c>
      <c r="F1767">
        <v>199</v>
      </c>
      <c r="G1767">
        <v>1823</v>
      </c>
      <c r="H1767" t="s">
        <v>1448</v>
      </c>
    </row>
    <row r="1768" spans="1:8">
      <c r="A1768" t="s">
        <v>2068</v>
      </c>
      <c r="B1768" t="s">
        <v>728</v>
      </c>
      <c r="C1768">
        <v>465</v>
      </c>
      <c r="D1768" t="s">
        <v>1</v>
      </c>
      <c r="E1768">
        <v>209</v>
      </c>
      <c r="F1768">
        <v>324</v>
      </c>
      <c r="G1768">
        <v>1823</v>
      </c>
      <c r="H1768" t="s">
        <v>1448</v>
      </c>
    </row>
    <row r="1769" spans="1:8">
      <c r="A1769" t="s">
        <v>2068</v>
      </c>
      <c r="B1769" t="s">
        <v>728</v>
      </c>
      <c r="C1769">
        <v>465</v>
      </c>
      <c r="D1769" t="s">
        <v>4</v>
      </c>
      <c r="E1769">
        <v>341</v>
      </c>
      <c r="F1769">
        <v>464</v>
      </c>
      <c r="G1769">
        <v>11311</v>
      </c>
      <c r="H1769" t="s">
        <v>1452</v>
      </c>
    </row>
    <row r="1770" spans="1:8">
      <c r="A1770" t="s">
        <v>2069</v>
      </c>
      <c r="B1770" t="s">
        <v>729</v>
      </c>
      <c r="C1770">
        <v>425</v>
      </c>
      <c r="D1770" t="s">
        <v>1</v>
      </c>
      <c r="E1770">
        <v>90</v>
      </c>
      <c r="F1770">
        <v>206</v>
      </c>
      <c r="G1770">
        <v>1823</v>
      </c>
      <c r="H1770" t="s">
        <v>1448</v>
      </c>
    </row>
    <row r="1771" spans="1:8">
      <c r="A1771" t="s">
        <v>2069</v>
      </c>
      <c r="B1771" t="s">
        <v>729</v>
      </c>
      <c r="C1771">
        <v>425</v>
      </c>
      <c r="D1771" t="s">
        <v>2</v>
      </c>
      <c r="E1771">
        <v>243</v>
      </c>
      <c r="F1771">
        <v>374</v>
      </c>
      <c r="G1771">
        <v>1141</v>
      </c>
      <c r="H1771" t="s">
        <v>1449</v>
      </c>
    </row>
    <row r="1772" spans="1:8">
      <c r="A1772" t="s">
        <v>2070</v>
      </c>
      <c r="B1772" t="s">
        <v>730</v>
      </c>
      <c r="C1772">
        <v>461</v>
      </c>
      <c r="D1772" t="s">
        <v>1</v>
      </c>
      <c r="E1772">
        <v>74</v>
      </c>
      <c r="F1772">
        <v>192</v>
      </c>
      <c r="G1772">
        <v>1823</v>
      </c>
      <c r="H1772" t="s">
        <v>1448</v>
      </c>
    </row>
    <row r="1773" spans="1:8">
      <c r="A1773" t="s">
        <v>2070</v>
      </c>
      <c r="B1773" t="s">
        <v>730</v>
      </c>
      <c r="C1773">
        <v>461</v>
      </c>
      <c r="D1773" t="s">
        <v>1</v>
      </c>
      <c r="E1773">
        <v>202</v>
      </c>
      <c r="F1773">
        <v>319</v>
      </c>
      <c r="G1773">
        <v>1823</v>
      </c>
      <c r="H1773" t="s">
        <v>1448</v>
      </c>
    </row>
    <row r="1774" spans="1:8">
      <c r="A1774" t="s">
        <v>2070</v>
      </c>
      <c r="B1774" t="s">
        <v>730</v>
      </c>
      <c r="C1774">
        <v>461</v>
      </c>
      <c r="D1774" t="s">
        <v>4</v>
      </c>
      <c r="E1774">
        <v>336</v>
      </c>
      <c r="F1774">
        <v>460</v>
      </c>
      <c r="G1774">
        <v>11311</v>
      </c>
      <c r="H1774" t="s">
        <v>1452</v>
      </c>
    </row>
    <row r="1775" spans="1:8">
      <c r="A1775" t="s">
        <v>2071</v>
      </c>
      <c r="B1775" t="s">
        <v>731</v>
      </c>
      <c r="C1775">
        <v>553</v>
      </c>
      <c r="D1775" t="s">
        <v>1</v>
      </c>
      <c r="E1775">
        <v>98</v>
      </c>
      <c r="F1775">
        <v>185</v>
      </c>
      <c r="G1775">
        <v>1823</v>
      </c>
      <c r="H1775" t="s">
        <v>1448</v>
      </c>
    </row>
    <row r="1776" spans="1:8">
      <c r="A1776" t="s">
        <v>2071</v>
      </c>
      <c r="B1776" t="s">
        <v>731</v>
      </c>
      <c r="C1776">
        <v>553</v>
      </c>
      <c r="D1776" t="s">
        <v>1</v>
      </c>
      <c r="E1776">
        <v>193</v>
      </c>
      <c r="F1776">
        <v>314</v>
      </c>
      <c r="G1776">
        <v>1823</v>
      </c>
      <c r="H1776" t="s">
        <v>1448</v>
      </c>
    </row>
    <row r="1777" spans="1:8">
      <c r="A1777" t="s">
        <v>2071</v>
      </c>
      <c r="B1777" t="s">
        <v>731</v>
      </c>
      <c r="C1777">
        <v>553</v>
      </c>
      <c r="D1777" t="s">
        <v>2</v>
      </c>
      <c r="E1777">
        <v>349</v>
      </c>
      <c r="F1777">
        <v>480</v>
      </c>
      <c r="G1777">
        <v>1141</v>
      </c>
      <c r="H1777" t="s">
        <v>1449</v>
      </c>
    </row>
    <row r="1778" spans="1:8">
      <c r="A1778" t="s">
        <v>2072</v>
      </c>
      <c r="B1778" t="s">
        <v>732</v>
      </c>
      <c r="C1778">
        <v>558</v>
      </c>
      <c r="D1778" t="s">
        <v>1</v>
      </c>
      <c r="E1778">
        <v>268</v>
      </c>
      <c r="F1778">
        <v>314</v>
      </c>
      <c r="G1778">
        <v>1823</v>
      </c>
      <c r="H1778" t="s">
        <v>1448</v>
      </c>
    </row>
    <row r="1779" spans="1:8">
      <c r="A1779" t="s">
        <v>2072</v>
      </c>
      <c r="B1779" t="s">
        <v>732</v>
      </c>
      <c r="C1779">
        <v>558</v>
      </c>
      <c r="D1779" t="s">
        <v>2</v>
      </c>
      <c r="E1779">
        <v>349</v>
      </c>
      <c r="F1779">
        <v>481</v>
      </c>
      <c r="G1779">
        <v>1141</v>
      </c>
      <c r="H1779" t="s">
        <v>1449</v>
      </c>
    </row>
    <row r="1780" spans="1:8">
      <c r="A1780" t="s">
        <v>2073</v>
      </c>
      <c r="B1780" t="s">
        <v>733</v>
      </c>
      <c r="C1780">
        <v>403</v>
      </c>
      <c r="D1780" t="s">
        <v>1</v>
      </c>
      <c r="E1780">
        <v>125</v>
      </c>
      <c r="F1780">
        <v>247</v>
      </c>
      <c r="G1780">
        <v>1823</v>
      </c>
      <c r="H1780" t="s">
        <v>1448</v>
      </c>
    </row>
    <row r="1781" spans="1:8">
      <c r="A1781" t="s">
        <v>2073</v>
      </c>
      <c r="B1781" t="s">
        <v>733</v>
      </c>
      <c r="C1781">
        <v>403</v>
      </c>
      <c r="D1781" t="s">
        <v>4</v>
      </c>
      <c r="E1781">
        <v>273</v>
      </c>
      <c r="F1781">
        <v>401</v>
      </c>
      <c r="G1781">
        <v>11311</v>
      </c>
      <c r="H1781" t="s">
        <v>1452</v>
      </c>
    </row>
    <row r="1782" spans="1:8">
      <c r="A1782" t="s">
        <v>2074</v>
      </c>
      <c r="B1782" t="s">
        <v>734</v>
      </c>
      <c r="C1782">
        <v>401</v>
      </c>
      <c r="D1782" t="s">
        <v>1</v>
      </c>
      <c r="E1782">
        <v>123</v>
      </c>
      <c r="F1782">
        <v>245</v>
      </c>
      <c r="G1782">
        <v>1823</v>
      </c>
      <c r="H1782" t="s">
        <v>1448</v>
      </c>
    </row>
    <row r="1783" spans="1:8">
      <c r="A1783" t="s">
        <v>2074</v>
      </c>
      <c r="B1783" t="s">
        <v>734</v>
      </c>
      <c r="C1783">
        <v>401</v>
      </c>
      <c r="D1783" t="s">
        <v>21</v>
      </c>
      <c r="E1783">
        <v>1</v>
      </c>
      <c r="F1783">
        <v>99</v>
      </c>
      <c r="G1783">
        <v>30</v>
      </c>
      <c r="H1783" t="s">
        <v>21</v>
      </c>
    </row>
    <row r="1784" spans="1:8">
      <c r="A1784" t="s">
        <v>2074</v>
      </c>
      <c r="B1784" t="s">
        <v>734</v>
      </c>
      <c r="C1784">
        <v>401</v>
      </c>
      <c r="D1784" t="s">
        <v>4</v>
      </c>
      <c r="E1784">
        <v>271</v>
      </c>
      <c r="F1784">
        <v>399</v>
      </c>
      <c r="G1784">
        <v>11311</v>
      </c>
      <c r="H1784" t="s">
        <v>1452</v>
      </c>
    </row>
    <row r="1785" spans="1:8">
      <c r="A1785" t="s">
        <v>2075</v>
      </c>
      <c r="B1785" t="s">
        <v>735</v>
      </c>
      <c r="C1785">
        <v>400</v>
      </c>
      <c r="D1785" t="s">
        <v>1</v>
      </c>
      <c r="E1785">
        <v>125</v>
      </c>
      <c r="F1785">
        <v>247</v>
      </c>
      <c r="G1785">
        <v>1823</v>
      </c>
      <c r="H1785" t="s">
        <v>1448</v>
      </c>
    </row>
    <row r="1786" spans="1:8">
      <c r="A1786" t="s">
        <v>2075</v>
      </c>
      <c r="B1786" t="s">
        <v>735</v>
      </c>
      <c r="C1786">
        <v>400</v>
      </c>
      <c r="D1786" t="s">
        <v>21</v>
      </c>
      <c r="E1786">
        <v>52</v>
      </c>
      <c r="F1786">
        <v>85</v>
      </c>
      <c r="G1786">
        <v>30</v>
      </c>
      <c r="H1786" t="s">
        <v>21</v>
      </c>
    </row>
    <row r="1787" spans="1:8">
      <c r="A1787" t="s">
        <v>2075</v>
      </c>
      <c r="B1787" t="s">
        <v>735</v>
      </c>
      <c r="C1787">
        <v>400</v>
      </c>
      <c r="D1787" t="s">
        <v>4</v>
      </c>
      <c r="E1787">
        <v>273</v>
      </c>
      <c r="F1787">
        <v>399</v>
      </c>
      <c r="G1787">
        <v>11311</v>
      </c>
      <c r="H1787" t="s">
        <v>1452</v>
      </c>
    </row>
    <row r="1788" spans="1:8">
      <c r="A1788" t="s">
        <v>2076</v>
      </c>
      <c r="B1788" t="s">
        <v>736</v>
      </c>
      <c r="C1788">
        <v>303</v>
      </c>
      <c r="D1788" t="s">
        <v>1</v>
      </c>
      <c r="E1788">
        <v>20</v>
      </c>
      <c r="F1788">
        <v>111</v>
      </c>
      <c r="G1788">
        <v>1823</v>
      </c>
      <c r="H1788" t="s">
        <v>1448</v>
      </c>
    </row>
    <row r="1789" spans="1:8">
      <c r="A1789" t="s">
        <v>2076</v>
      </c>
      <c r="B1789" t="s">
        <v>736</v>
      </c>
      <c r="C1789">
        <v>303</v>
      </c>
      <c r="D1789" t="s">
        <v>2</v>
      </c>
      <c r="E1789">
        <v>146</v>
      </c>
      <c r="F1789">
        <v>277</v>
      </c>
      <c r="G1789">
        <v>1141</v>
      </c>
      <c r="H1789" t="s">
        <v>1449</v>
      </c>
    </row>
    <row r="1790" spans="1:8">
      <c r="A1790" t="s">
        <v>2077</v>
      </c>
      <c r="B1790" t="s">
        <v>737</v>
      </c>
      <c r="C1790">
        <v>562</v>
      </c>
      <c r="D1790" t="s">
        <v>1</v>
      </c>
      <c r="E1790">
        <v>203</v>
      </c>
      <c r="F1790">
        <v>323</v>
      </c>
      <c r="G1790">
        <v>1823</v>
      </c>
      <c r="H1790" t="s">
        <v>1448</v>
      </c>
    </row>
    <row r="1791" spans="1:8">
      <c r="A1791" t="s">
        <v>2077</v>
      </c>
      <c r="B1791" t="s">
        <v>737</v>
      </c>
      <c r="C1791">
        <v>562</v>
      </c>
      <c r="D1791" t="s">
        <v>37</v>
      </c>
      <c r="E1791">
        <v>20</v>
      </c>
      <c r="F1791">
        <v>98</v>
      </c>
      <c r="G1791">
        <v>6</v>
      </c>
      <c r="H1791" t="s">
        <v>37</v>
      </c>
    </row>
    <row r="1792" spans="1:8">
      <c r="A1792" t="s">
        <v>2077</v>
      </c>
      <c r="B1792" t="s">
        <v>737</v>
      </c>
      <c r="C1792">
        <v>562</v>
      </c>
      <c r="D1792" t="s">
        <v>2</v>
      </c>
      <c r="E1792">
        <v>359</v>
      </c>
      <c r="F1792">
        <v>490</v>
      </c>
      <c r="G1792">
        <v>1141</v>
      </c>
      <c r="H1792" t="s">
        <v>1449</v>
      </c>
    </row>
    <row r="1793" spans="1:8">
      <c r="A1793" t="s">
        <v>2078</v>
      </c>
      <c r="B1793" t="s">
        <v>738</v>
      </c>
      <c r="C1793">
        <v>419</v>
      </c>
      <c r="D1793" t="s">
        <v>1</v>
      </c>
      <c r="E1793">
        <v>88</v>
      </c>
      <c r="F1793">
        <v>205</v>
      </c>
      <c r="G1793">
        <v>1823</v>
      </c>
      <c r="H1793" t="s">
        <v>1448</v>
      </c>
    </row>
    <row r="1794" spans="1:8">
      <c r="A1794" t="s">
        <v>2078</v>
      </c>
      <c r="B1794" t="s">
        <v>738</v>
      </c>
      <c r="C1794">
        <v>419</v>
      </c>
      <c r="D1794" t="s">
        <v>2</v>
      </c>
      <c r="E1794">
        <v>239</v>
      </c>
      <c r="F1794">
        <v>370</v>
      </c>
      <c r="G1794">
        <v>1141</v>
      </c>
      <c r="H1794" t="s">
        <v>1449</v>
      </c>
    </row>
    <row r="1795" spans="1:8">
      <c r="A1795" t="s">
        <v>2079</v>
      </c>
      <c r="B1795" t="s">
        <v>739</v>
      </c>
      <c r="C1795">
        <v>484</v>
      </c>
      <c r="D1795" t="s">
        <v>0</v>
      </c>
      <c r="E1795">
        <v>368</v>
      </c>
      <c r="F1795">
        <v>442</v>
      </c>
      <c r="G1795">
        <v>4313</v>
      </c>
      <c r="H1795" t="s">
        <v>1447</v>
      </c>
    </row>
    <row r="1796" spans="1:8">
      <c r="A1796" t="s">
        <v>2079</v>
      </c>
      <c r="B1796" t="s">
        <v>739</v>
      </c>
      <c r="C1796">
        <v>484</v>
      </c>
      <c r="D1796" t="s">
        <v>1</v>
      </c>
      <c r="E1796">
        <v>76</v>
      </c>
      <c r="F1796">
        <v>193</v>
      </c>
      <c r="G1796">
        <v>1823</v>
      </c>
      <c r="H1796" t="s">
        <v>1448</v>
      </c>
    </row>
    <row r="1797" spans="1:8">
      <c r="A1797" t="s">
        <v>2079</v>
      </c>
      <c r="B1797" t="s">
        <v>739</v>
      </c>
      <c r="C1797">
        <v>484</v>
      </c>
      <c r="D1797" t="s">
        <v>2</v>
      </c>
      <c r="E1797">
        <v>227</v>
      </c>
      <c r="F1797">
        <v>358</v>
      </c>
      <c r="G1797">
        <v>1141</v>
      </c>
      <c r="H1797" t="s">
        <v>1449</v>
      </c>
    </row>
    <row r="1798" spans="1:8">
      <c r="A1798" t="s">
        <v>2080</v>
      </c>
      <c r="B1798" t="s">
        <v>740</v>
      </c>
      <c r="C1798">
        <v>499</v>
      </c>
      <c r="D1798" t="s">
        <v>1</v>
      </c>
      <c r="E1798">
        <v>114</v>
      </c>
      <c r="F1798">
        <v>230</v>
      </c>
      <c r="G1798">
        <v>1823</v>
      </c>
      <c r="H1798" t="s">
        <v>1448</v>
      </c>
    </row>
    <row r="1799" spans="1:8">
      <c r="A1799" t="s">
        <v>2080</v>
      </c>
      <c r="B1799" t="s">
        <v>740</v>
      </c>
      <c r="C1799">
        <v>499</v>
      </c>
      <c r="D1799" t="s">
        <v>1</v>
      </c>
      <c r="E1799">
        <v>242</v>
      </c>
      <c r="F1799">
        <v>361</v>
      </c>
      <c r="G1799">
        <v>1823</v>
      </c>
      <c r="H1799" t="s">
        <v>1448</v>
      </c>
    </row>
    <row r="1800" spans="1:8">
      <c r="A1800" t="s">
        <v>2080</v>
      </c>
      <c r="B1800" t="s">
        <v>740</v>
      </c>
      <c r="C1800">
        <v>499</v>
      </c>
      <c r="D1800" t="s">
        <v>4</v>
      </c>
      <c r="E1800">
        <v>379</v>
      </c>
      <c r="F1800">
        <v>498</v>
      </c>
      <c r="G1800">
        <v>11311</v>
      </c>
      <c r="H1800" t="s">
        <v>1452</v>
      </c>
    </row>
    <row r="1801" spans="1:8">
      <c r="A1801" t="s">
        <v>2081</v>
      </c>
      <c r="B1801" t="s">
        <v>741</v>
      </c>
      <c r="C1801">
        <v>499</v>
      </c>
      <c r="D1801" t="s">
        <v>1</v>
      </c>
      <c r="E1801">
        <v>114</v>
      </c>
      <c r="F1801">
        <v>230</v>
      </c>
      <c r="G1801">
        <v>1823</v>
      </c>
      <c r="H1801" t="s">
        <v>1448</v>
      </c>
    </row>
    <row r="1802" spans="1:8">
      <c r="A1802" t="s">
        <v>2081</v>
      </c>
      <c r="B1802" t="s">
        <v>741</v>
      </c>
      <c r="C1802">
        <v>499</v>
      </c>
      <c r="D1802" t="s">
        <v>1</v>
      </c>
      <c r="E1802">
        <v>242</v>
      </c>
      <c r="F1802">
        <v>361</v>
      </c>
      <c r="G1802">
        <v>1823</v>
      </c>
      <c r="H1802" t="s">
        <v>1448</v>
      </c>
    </row>
    <row r="1803" spans="1:8">
      <c r="A1803" t="s">
        <v>2081</v>
      </c>
      <c r="B1803" t="s">
        <v>741</v>
      </c>
      <c r="C1803">
        <v>499</v>
      </c>
      <c r="D1803" t="s">
        <v>4</v>
      </c>
      <c r="E1803">
        <v>379</v>
      </c>
      <c r="F1803">
        <v>498</v>
      </c>
      <c r="G1803">
        <v>11311</v>
      </c>
      <c r="H1803" t="s">
        <v>1452</v>
      </c>
    </row>
    <row r="1804" spans="1:8">
      <c r="A1804" t="s">
        <v>2082</v>
      </c>
      <c r="B1804" t="s">
        <v>742</v>
      </c>
      <c r="C1804">
        <v>419</v>
      </c>
      <c r="D1804" t="s">
        <v>1</v>
      </c>
      <c r="E1804">
        <v>88</v>
      </c>
      <c r="F1804">
        <v>205</v>
      </c>
      <c r="G1804">
        <v>1823</v>
      </c>
      <c r="H1804" t="s">
        <v>1448</v>
      </c>
    </row>
    <row r="1805" spans="1:8">
      <c r="A1805" t="s">
        <v>2082</v>
      </c>
      <c r="B1805" t="s">
        <v>742</v>
      </c>
      <c r="C1805">
        <v>419</v>
      </c>
      <c r="D1805" t="s">
        <v>2</v>
      </c>
      <c r="E1805">
        <v>239</v>
      </c>
      <c r="F1805">
        <v>370</v>
      </c>
      <c r="G1805">
        <v>1141</v>
      </c>
      <c r="H1805" t="s">
        <v>1449</v>
      </c>
    </row>
    <row r="1806" spans="1:8">
      <c r="A1806" t="s">
        <v>2083</v>
      </c>
      <c r="B1806" t="s">
        <v>743</v>
      </c>
      <c r="C1806">
        <v>484</v>
      </c>
      <c r="D1806" t="s">
        <v>0</v>
      </c>
      <c r="E1806">
        <v>368</v>
      </c>
      <c r="F1806">
        <v>442</v>
      </c>
      <c r="G1806">
        <v>4313</v>
      </c>
      <c r="H1806" t="s">
        <v>1447</v>
      </c>
    </row>
    <row r="1807" spans="1:8">
      <c r="A1807" t="s">
        <v>2083</v>
      </c>
      <c r="B1807" t="s">
        <v>743</v>
      </c>
      <c r="C1807">
        <v>484</v>
      </c>
      <c r="D1807" t="s">
        <v>1</v>
      </c>
      <c r="E1807">
        <v>76</v>
      </c>
      <c r="F1807">
        <v>193</v>
      </c>
      <c r="G1807">
        <v>1823</v>
      </c>
      <c r="H1807" t="s">
        <v>1448</v>
      </c>
    </row>
    <row r="1808" spans="1:8">
      <c r="A1808" t="s">
        <v>2083</v>
      </c>
      <c r="B1808" t="s">
        <v>743</v>
      </c>
      <c r="C1808">
        <v>484</v>
      </c>
      <c r="D1808" t="s">
        <v>2</v>
      </c>
      <c r="E1808">
        <v>227</v>
      </c>
      <c r="F1808">
        <v>358</v>
      </c>
      <c r="G1808">
        <v>1141</v>
      </c>
      <c r="H1808" t="s">
        <v>1449</v>
      </c>
    </row>
    <row r="1809" spans="1:8">
      <c r="A1809" t="s">
        <v>2084</v>
      </c>
      <c r="B1809" t="s">
        <v>744</v>
      </c>
      <c r="C1809">
        <v>555</v>
      </c>
      <c r="D1809" t="s">
        <v>1</v>
      </c>
      <c r="E1809">
        <v>136</v>
      </c>
      <c r="F1809">
        <v>251</v>
      </c>
      <c r="G1809">
        <v>1823</v>
      </c>
      <c r="H1809" t="s">
        <v>1448</v>
      </c>
    </row>
    <row r="1810" spans="1:8">
      <c r="A1810" t="s">
        <v>2084</v>
      </c>
      <c r="B1810" t="s">
        <v>744</v>
      </c>
      <c r="C1810">
        <v>555</v>
      </c>
      <c r="D1810" t="s">
        <v>4</v>
      </c>
      <c r="E1810">
        <v>410</v>
      </c>
      <c r="F1810">
        <v>553</v>
      </c>
      <c r="G1810">
        <v>11311</v>
      </c>
      <c r="H1810" t="s">
        <v>1452</v>
      </c>
    </row>
    <row r="1811" spans="1:8">
      <c r="A1811" t="s">
        <v>2085</v>
      </c>
      <c r="B1811" t="s">
        <v>745</v>
      </c>
      <c r="C1811">
        <v>420</v>
      </c>
      <c r="D1811" t="s">
        <v>1</v>
      </c>
      <c r="E1811">
        <v>84</v>
      </c>
      <c r="F1811">
        <v>201</v>
      </c>
      <c r="G1811">
        <v>1823</v>
      </c>
      <c r="H1811" t="s">
        <v>1448</v>
      </c>
    </row>
    <row r="1812" spans="1:8">
      <c r="A1812" t="s">
        <v>2085</v>
      </c>
      <c r="B1812" t="s">
        <v>745</v>
      </c>
      <c r="C1812">
        <v>420</v>
      </c>
      <c r="D1812" t="s">
        <v>3</v>
      </c>
      <c r="E1812">
        <v>1</v>
      </c>
      <c r="F1812">
        <v>38</v>
      </c>
      <c r="G1812">
        <v>83</v>
      </c>
      <c r="H1812" t="s">
        <v>3</v>
      </c>
    </row>
    <row r="1813" spans="1:8">
      <c r="A1813" t="s">
        <v>2085</v>
      </c>
      <c r="B1813" t="s">
        <v>745</v>
      </c>
      <c r="C1813">
        <v>420</v>
      </c>
      <c r="D1813" t="s">
        <v>2</v>
      </c>
      <c r="E1813">
        <v>237</v>
      </c>
      <c r="F1813">
        <v>368</v>
      </c>
      <c r="G1813">
        <v>1141</v>
      </c>
      <c r="H1813" t="s">
        <v>1449</v>
      </c>
    </row>
    <row r="1814" spans="1:8">
      <c r="A1814" t="s">
        <v>2086</v>
      </c>
      <c r="B1814" t="s">
        <v>746</v>
      </c>
      <c r="C1814">
        <v>481</v>
      </c>
      <c r="D1814" t="s">
        <v>1</v>
      </c>
      <c r="E1814">
        <v>212</v>
      </c>
      <c r="F1814">
        <v>329</v>
      </c>
      <c r="G1814">
        <v>1823</v>
      </c>
      <c r="H1814" t="s">
        <v>1448</v>
      </c>
    </row>
    <row r="1815" spans="1:8">
      <c r="A1815" t="s">
        <v>2086</v>
      </c>
      <c r="B1815" t="s">
        <v>746</v>
      </c>
      <c r="C1815">
        <v>481</v>
      </c>
      <c r="D1815" t="s">
        <v>4</v>
      </c>
      <c r="E1815">
        <v>355</v>
      </c>
      <c r="F1815">
        <v>480</v>
      </c>
      <c r="G1815">
        <v>11311</v>
      </c>
      <c r="H1815" t="s">
        <v>1452</v>
      </c>
    </row>
    <row r="1816" spans="1:8">
      <c r="A1816" t="s">
        <v>2087</v>
      </c>
      <c r="B1816" t="s">
        <v>747</v>
      </c>
      <c r="C1816">
        <v>1016</v>
      </c>
      <c r="D1816" t="s">
        <v>1</v>
      </c>
      <c r="E1816">
        <v>648</v>
      </c>
      <c r="F1816">
        <v>766</v>
      </c>
      <c r="G1816">
        <v>1823</v>
      </c>
      <c r="H1816" t="s">
        <v>1448</v>
      </c>
    </row>
    <row r="1817" spans="1:8">
      <c r="A1817" t="s">
        <v>2087</v>
      </c>
      <c r="B1817" t="s">
        <v>747</v>
      </c>
      <c r="C1817">
        <v>1016</v>
      </c>
      <c r="D1817" t="s">
        <v>2</v>
      </c>
      <c r="E1817">
        <v>802</v>
      </c>
      <c r="F1817">
        <v>933</v>
      </c>
      <c r="G1817">
        <v>1141</v>
      </c>
      <c r="H1817" t="s">
        <v>1449</v>
      </c>
    </row>
    <row r="1818" spans="1:8">
      <c r="A1818" t="s">
        <v>2088</v>
      </c>
      <c r="B1818" t="s">
        <v>748</v>
      </c>
      <c r="C1818">
        <v>567</v>
      </c>
      <c r="D1818" t="s">
        <v>1</v>
      </c>
      <c r="E1818">
        <v>234</v>
      </c>
      <c r="F1818">
        <v>325</v>
      </c>
      <c r="G1818">
        <v>1823</v>
      </c>
      <c r="H1818" t="s">
        <v>1448</v>
      </c>
    </row>
    <row r="1819" spans="1:8">
      <c r="A1819" t="s">
        <v>2088</v>
      </c>
      <c r="B1819" t="s">
        <v>748</v>
      </c>
      <c r="C1819">
        <v>567</v>
      </c>
      <c r="D1819" t="s">
        <v>2</v>
      </c>
      <c r="E1819">
        <v>362</v>
      </c>
      <c r="F1819">
        <v>493</v>
      </c>
      <c r="G1819">
        <v>1141</v>
      </c>
      <c r="H1819" t="s">
        <v>1449</v>
      </c>
    </row>
    <row r="1820" spans="1:8">
      <c r="A1820" t="s">
        <v>2089</v>
      </c>
      <c r="B1820" t="s">
        <v>749</v>
      </c>
      <c r="C1820">
        <v>520</v>
      </c>
      <c r="D1820" t="s">
        <v>0</v>
      </c>
      <c r="E1820">
        <v>382</v>
      </c>
      <c r="F1820">
        <v>459</v>
      </c>
      <c r="G1820">
        <v>4313</v>
      </c>
      <c r="H1820" t="s">
        <v>1447</v>
      </c>
    </row>
    <row r="1821" spans="1:8">
      <c r="A1821" t="s">
        <v>2089</v>
      </c>
      <c r="B1821" t="s">
        <v>749</v>
      </c>
      <c r="C1821">
        <v>520</v>
      </c>
      <c r="D1821" t="s">
        <v>1</v>
      </c>
      <c r="E1821">
        <v>92</v>
      </c>
      <c r="F1821">
        <v>207</v>
      </c>
      <c r="G1821">
        <v>1823</v>
      </c>
      <c r="H1821" t="s">
        <v>1448</v>
      </c>
    </row>
    <row r="1822" spans="1:8">
      <c r="A1822" t="s">
        <v>2089</v>
      </c>
      <c r="B1822" t="s">
        <v>749</v>
      </c>
      <c r="C1822">
        <v>520</v>
      </c>
      <c r="D1822" t="s">
        <v>2</v>
      </c>
      <c r="E1822">
        <v>244</v>
      </c>
      <c r="F1822">
        <v>375</v>
      </c>
      <c r="G1822">
        <v>1141</v>
      </c>
      <c r="H1822" t="s">
        <v>1449</v>
      </c>
    </row>
    <row r="1823" spans="1:8">
      <c r="A1823" t="s">
        <v>2090</v>
      </c>
      <c r="B1823" t="s">
        <v>750</v>
      </c>
      <c r="C1823">
        <v>436</v>
      </c>
      <c r="D1823" t="s">
        <v>1</v>
      </c>
      <c r="E1823">
        <v>54</v>
      </c>
      <c r="F1823">
        <v>168</v>
      </c>
      <c r="G1823">
        <v>1823</v>
      </c>
      <c r="H1823" t="s">
        <v>1448</v>
      </c>
    </row>
    <row r="1824" spans="1:8">
      <c r="A1824" t="s">
        <v>2090</v>
      </c>
      <c r="B1824" t="s">
        <v>750</v>
      </c>
      <c r="C1824">
        <v>436</v>
      </c>
      <c r="D1824" t="s">
        <v>1</v>
      </c>
      <c r="E1824">
        <v>180</v>
      </c>
      <c r="F1824">
        <v>297</v>
      </c>
      <c r="G1824">
        <v>1823</v>
      </c>
      <c r="H1824" t="s">
        <v>1448</v>
      </c>
    </row>
    <row r="1825" spans="1:8">
      <c r="A1825" t="s">
        <v>2090</v>
      </c>
      <c r="B1825" t="s">
        <v>750</v>
      </c>
      <c r="C1825">
        <v>436</v>
      </c>
      <c r="D1825" t="s">
        <v>4</v>
      </c>
      <c r="E1825">
        <v>315</v>
      </c>
      <c r="F1825">
        <v>434</v>
      </c>
      <c r="G1825">
        <v>11311</v>
      </c>
      <c r="H1825" t="s">
        <v>1452</v>
      </c>
    </row>
    <row r="1826" spans="1:8">
      <c r="A1826" t="s">
        <v>2091</v>
      </c>
      <c r="B1826" t="s">
        <v>751</v>
      </c>
      <c r="C1826">
        <v>450</v>
      </c>
      <c r="D1826" t="s">
        <v>0</v>
      </c>
      <c r="E1826">
        <v>373</v>
      </c>
      <c r="F1826">
        <v>450</v>
      </c>
      <c r="G1826">
        <v>4313</v>
      </c>
      <c r="H1826" t="s">
        <v>1447</v>
      </c>
    </row>
    <row r="1827" spans="1:8">
      <c r="A1827" t="s">
        <v>2091</v>
      </c>
      <c r="B1827" t="s">
        <v>751</v>
      </c>
      <c r="C1827">
        <v>450</v>
      </c>
      <c r="D1827" t="s">
        <v>1</v>
      </c>
      <c r="E1827">
        <v>83</v>
      </c>
      <c r="F1827">
        <v>199</v>
      </c>
      <c r="G1827">
        <v>1823</v>
      </c>
      <c r="H1827" t="s">
        <v>1448</v>
      </c>
    </row>
    <row r="1828" spans="1:8">
      <c r="A1828" t="s">
        <v>2091</v>
      </c>
      <c r="B1828" t="s">
        <v>751</v>
      </c>
      <c r="C1828">
        <v>450</v>
      </c>
      <c r="D1828" t="s">
        <v>10</v>
      </c>
      <c r="E1828">
        <v>1</v>
      </c>
      <c r="F1828">
        <v>59</v>
      </c>
      <c r="G1828">
        <v>13</v>
      </c>
      <c r="H1828" t="s">
        <v>10</v>
      </c>
    </row>
    <row r="1829" spans="1:8">
      <c r="A1829" t="s">
        <v>2091</v>
      </c>
      <c r="B1829" t="s">
        <v>751</v>
      </c>
      <c r="C1829">
        <v>450</v>
      </c>
      <c r="D1829" t="s">
        <v>2</v>
      </c>
      <c r="E1829">
        <v>235</v>
      </c>
      <c r="F1829">
        <v>366</v>
      </c>
      <c r="G1829">
        <v>1141</v>
      </c>
      <c r="H1829" t="s">
        <v>1449</v>
      </c>
    </row>
    <row r="1830" spans="1:8">
      <c r="A1830" t="s">
        <v>2092</v>
      </c>
      <c r="B1830" t="s">
        <v>752</v>
      </c>
      <c r="C1830">
        <v>508</v>
      </c>
      <c r="D1830" t="s">
        <v>0</v>
      </c>
      <c r="E1830">
        <v>373</v>
      </c>
      <c r="F1830">
        <v>449</v>
      </c>
      <c r="G1830">
        <v>4313</v>
      </c>
      <c r="H1830" t="s">
        <v>1447</v>
      </c>
    </row>
    <row r="1831" spans="1:8">
      <c r="A1831" t="s">
        <v>2092</v>
      </c>
      <c r="B1831" t="s">
        <v>752</v>
      </c>
      <c r="C1831">
        <v>508</v>
      </c>
      <c r="D1831" t="s">
        <v>1</v>
      </c>
      <c r="E1831">
        <v>81</v>
      </c>
      <c r="F1831">
        <v>198</v>
      </c>
      <c r="G1831">
        <v>1823</v>
      </c>
      <c r="H1831" t="s">
        <v>1448</v>
      </c>
    </row>
    <row r="1832" spans="1:8">
      <c r="A1832" t="s">
        <v>2092</v>
      </c>
      <c r="B1832" t="s">
        <v>752</v>
      </c>
      <c r="C1832">
        <v>508</v>
      </c>
      <c r="D1832" t="s">
        <v>2</v>
      </c>
      <c r="E1832">
        <v>235</v>
      </c>
      <c r="F1832">
        <v>366</v>
      </c>
      <c r="G1832">
        <v>1141</v>
      </c>
      <c r="H1832" t="s">
        <v>1449</v>
      </c>
    </row>
    <row r="1833" spans="1:8">
      <c r="A1833" t="s">
        <v>2093</v>
      </c>
      <c r="B1833" t="s">
        <v>753</v>
      </c>
      <c r="C1833">
        <v>452</v>
      </c>
      <c r="D1833" t="s">
        <v>0</v>
      </c>
      <c r="E1833">
        <v>371</v>
      </c>
      <c r="F1833">
        <v>444</v>
      </c>
      <c r="G1833">
        <v>4313</v>
      </c>
      <c r="H1833" t="s">
        <v>1447</v>
      </c>
    </row>
    <row r="1834" spans="1:8">
      <c r="A1834" t="s">
        <v>2093</v>
      </c>
      <c r="B1834" t="s">
        <v>753</v>
      </c>
      <c r="C1834">
        <v>452</v>
      </c>
      <c r="D1834" t="s">
        <v>1</v>
      </c>
      <c r="E1834">
        <v>83</v>
      </c>
      <c r="F1834">
        <v>199</v>
      </c>
      <c r="G1834">
        <v>1823</v>
      </c>
      <c r="H1834" t="s">
        <v>1448</v>
      </c>
    </row>
    <row r="1835" spans="1:8">
      <c r="A1835" t="s">
        <v>2093</v>
      </c>
      <c r="B1835" t="s">
        <v>753</v>
      </c>
      <c r="C1835">
        <v>452</v>
      </c>
      <c r="D1835" t="s">
        <v>2</v>
      </c>
      <c r="E1835">
        <v>233</v>
      </c>
      <c r="F1835">
        <v>364</v>
      </c>
      <c r="G1835">
        <v>1141</v>
      </c>
      <c r="H1835" t="s">
        <v>1449</v>
      </c>
    </row>
    <row r="1836" spans="1:8">
      <c r="A1836" t="s">
        <v>2094</v>
      </c>
      <c r="B1836" t="s">
        <v>754</v>
      </c>
      <c r="C1836">
        <v>574</v>
      </c>
      <c r="D1836" t="s">
        <v>1</v>
      </c>
      <c r="E1836">
        <v>82</v>
      </c>
      <c r="F1836">
        <v>193</v>
      </c>
      <c r="G1836">
        <v>1823</v>
      </c>
      <c r="H1836" t="s">
        <v>1448</v>
      </c>
    </row>
    <row r="1837" spans="1:8">
      <c r="A1837" t="s">
        <v>2094</v>
      </c>
      <c r="B1837" t="s">
        <v>754</v>
      </c>
      <c r="C1837">
        <v>574</v>
      </c>
      <c r="D1837" t="s">
        <v>2</v>
      </c>
      <c r="E1837">
        <v>363</v>
      </c>
      <c r="F1837">
        <v>494</v>
      </c>
      <c r="G1837">
        <v>1141</v>
      </c>
      <c r="H1837" t="s">
        <v>1449</v>
      </c>
    </row>
    <row r="1838" spans="1:8">
      <c r="A1838" t="s">
        <v>2095</v>
      </c>
      <c r="B1838" t="s">
        <v>755</v>
      </c>
      <c r="C1838">
        <v>531</v>
      </c>
      <c r="D1838" t="s">
        <v>1</v>
      </c>
      <c r="E1838">
        <v>117</v>
      </c>
      <c r="F1838">
        <v>226</v>
      </c>
      <c r="G1838">
        <v>1823</v>
      </c>
      <c r="H1838" t="s">
        <v>1448</v>
      </c>
    </row>
    <row r="1839" spans="1:8">
      <c r="A1839" t="s">
        <v>2095</v>
      </c>
      <c r="B1839" t="s">
        <v>755</v>
      </c>
      <c r="C1839">
        <v>531</v>
      </c>
      <c r="D1839" t="s">
        <v>29</v>
      </c>
      <c r="E1839">
        <v>1</v>
      </c>
      <c r="F1839">
        <v>116</v>
      </c>
      <c r="G1839">
        <v>10</v>
      </c>
      <c r="H1839" t="s">
        <v>29</v>
      </c>
    </row>
    <row r="1840" spans="1:8">
      <c r="A1840" t="s">
        <v>2095</v>
      </c>
      <c r="B1840" t="s">
        <v>755</v>
      </c>
      <c r="C1840">
        <v>531</v>
      </c>
      <c r="D1840" t="s">
        <v>4</v>
      </c>
      <c r="E1840">
        <v>391</v>
      </c>
      <c r="F1840">
        <v>529</v>
      </c>
      <c r="G1840">
        <v>11311</v>
      </c>
      <c r="H1840" t="s">
        <v>1452</v>
      </c>
    </row>
    <row r="1841" spans="1:8">
      <c r="A1841" t="s">
        <v>2096</v>
      </c>
      <c r="B1841" t="s">
        <v>756</v>
      </c>
      <c r="C1841">
        <v>736</v>
      </c>
      <c r="D1841" t="s">
        <v>1</v>
      </c>
      <c r="E1841">
        <v>271</v>
      </c>
      <c r="F1841">
        <v>386</v>
      </c>
      <c r="G1841">
        <v>1823</v>
      </c>
      <c r="H1841" t="s">
        <v>1448</v>
      </c>
    </row>
    <row r="1842" spans="1:8">
      <c r="A1842" t="s">
        <v>2096</v>
      </c>
      <c r="B1842" t="s">
        <v>756</v>
      </c>
      <c r="C1842">
        <v>736</v>
      </c>
      <c r="D1842" t="s">
        <v>1</v>
      </c>
      <c r="E1842">
        <v>398</v>
      </c>
      <c r="F1842">
        <v>515</v>
      </c>
      <c r="G1842">
        <v>1823</v>
      </c>
      <c r="H1842" t="s">
        <v>1448</v>
      </c>
    </row>
    <row r="1843" spans="1:8">
      <c r="A1843" t="s">
        <v>2096</v>
      </c>
      <c r="B1843" t="s">
        <v>756</v>
      </c>
      <c r="C1843">
        <v>736</v>
      </c>
      <c r="D1843" t="s">
        <v>4</v>
      </c>
      <c r="E1843">
        <v>534</v>
      </c>
      <c r="F1843">
        <v>653</v>
      </c>
      <c r="G1843">
        <v>11311</v>
      </c>
      <c r="H1843" t="s">
        <v>1452</v>
      </c>
    </row>
    <row r="1844" spans="1:8">
      <c r="A1844" t="s">
        <v>2097</v>
      </c>
      <c r="B1844" t="s">
        <v>757</v>
      </c>
      <c r="C1844">
        <v>515</v>
      </c>
      <c r="D1844" t="s">
        <v>0</v>
      </c>
      <c r="E1844">
        <v>379</v>
      </c>
      <c r="F1844">
        <v>450</v>
      </c>
      <c r="G1844">
        <v>4313</v>
      </c>
      <c r="H1844" t="s">
        <v>1447</v>
      </c>
    </row>
    <row r="1845" spans="1:8">
      <c r="A1845" t="s">
        <v>2097</v>
      </c>
      <c r="B1845" t="s">
        <v>757</v>
      </c>
      <c r="C1845">
        <v>515</v>
      </c>
      <c r="D1845" t="s">
        <v>1</v>
      </c>
      <c r="E1845">
        <v>80</v>
      </c>
      <c r="F1845">
        <v>197</v>
      </c>
      <c r="G1845">
        <v>1823</v>
      </c>
      <c r="H1845" t="s">
        <v>1448</v>
      </c>
    </row>
    <row r="1846" spans="1:8">
      <c r="A1846" t="s">
        <v>2097</v>
      </c>
      <c r="B1846" t="s">
        <v>757</v>
      </c>
      <c r="C1846">
        <v>515</v>
      </c>
      <c r="D1846" t="s">
        <v>2</v>
      </c>
      <c r="E1846">
        <v>233</v>
      </c>
      <c r="F1846">
        <v>364</v>
      </c>
      <c r="G1846">
        <v>1141</v>
      </c>
      <c r="H1846" t="s">
        <v>1449</v>
      </c>
    </row>
    <row r="1847" spans="1:8">
      <c r="A1847" t="s">
        <v>2098</v>
      </c>
      <c r="B1847" t="s">
        <v>758</v>
      </c>
      <c r="C1847">
        <v>480</v>
      </c>
      <c r="D1847" t="s">
        <v>1</v>
      </c>
      <c r="E1847">
        <v>73</v>
      </c>
      <c r="F1847">
        <v>186</v>
      </c>
      <c r="G1847">
        <v>1823</v>
      </c>
      <c r="H1847" t="s">
        <v>1448</v>
      </c>
    </row>
    <row r="1848" spans="1:8">
      <c r="A1848" t="s">
        <v>2098</v>
      </c>
      <c r="B1848" t="s">
        <v>758</v>
      </c>
      <c r="C1848">
        <v>480</v>
      </c>
      <c r="D1848" t="s">
        <v>1</v>
      </c>
      <c r="E1848">
        <v>198</v>
      </c>
      <c r="F1848">
        <v>315</v>
      </c>
      <c r="G1848">
        <v>1823</v>
      </c>
      <c r="H1848" t="s">
        <v>1448</v>
      </c>
    </row>
    <row r="1849" spans="1:8">
      <c r="A1849" t="s">
        <v>2098</v>
      </c>
      <c r="B1849" t="s">
        <v>758</v>
      </c>
      <c r="C1849">
        <v>480</v>
      </c>
      <c r="D1849" t="s">
        <v>4</v>
      </c>
      <c r="E1849">
        <v>333</v>
      </c>
      <c r="F1849">
        <v>451</v>
      </c>
      <c r="G1849">
        <v>11311</v>
      </c>
      <c r="H1849" t="s">
        <v>1452</v>
      </c>
    </row>
    <row r="1850" spans="1:8">
      <c r="A1850" t="s">
        <v>2099</v>
      </c>
      <c r="B1850" t="s">
        <v>759</v>
      </c>
      <c r="C1850">
        <v>690</v>
      </c>
      <c r="D1850" t="s">
        <v>66</v>
      </c>
      <c r="E1850">
        <v>517</v>
      </c>
      <c r="F1850">
        <v>573</v>
      </c>
      <c r="G1850">
        <v>5992</v>
      </c>
      <c r="H1850" t="s">
        <v>2040</v>
      </c>
    </row>
    <row r="1851" spans="1:8">
      <c r="A1851" t="s">
        <v>2099</v>
      </c>
      <c r="B1851" t="s">
        <v>759</v>
      </c>
      <c r="C1851">
        <v>690</v>
      </c>
      <c r="D1851" t="s">
        <v>66</v>
      </c>
      <c r="E1851">
        <v>604</v>
      </c>
      <c r="F1851">
        <v>660</v>
      </c>
      <c r="G1851">
        <v>5992</v>
      </c>
      <c r="H1851" t="s">
        <v>2040</v>
      </c>
    </row>
    <row r="1852" spans="1:8">
      <c r="A1852" t="s">
        <v>2099</v>
      </c>
      <c r="B1852" t="s">
        <v>759</v>
      </c>
      <c r="C1852">
        <v>690</v>
      </c>
      <c r="D1852" t="s">
        <v>1</v>
      </c>
      <c r="E1852">
        <v>227</v>
      </c>
      <c r="F1852">
        <v>352</v>
      </c>
      <c r="G1852">
        <v>1823</v>
      </c>
      <c r="H1852" t="s">
        <v>1448</v>
      </c>
    </row>
    <row r="1853" spans="1:8">
      <c r="A1853" t="s">
        <v>2099</v>
      </c>
      <c r="B1853" t="s">
        <v>759</v>
      </c>
      <c r="C1853">
        <v>690</v>
      </c>
      <c r="D1853" t="s">
        <v>4</v>
      </c>
      <c r="E1853">
        <v>371</v>
      </c>
      <c r="F1853">
        <v>490</v>
      </c>
      <c r="G1853">
        <v>11311</v>
      </c>
      <c r="H1853" t="s">
        <v>1452</v>
      </c>
    </row>
    <row r="1854" spans="1:8">
      <c r="A1854" t="s">
        <v>2100</v>
      </c>
      <c r="B1854" t="s">
        <v>760</v>
      </c>
      <c r="C1854">
        <v>533</v>
      </c>
      <c r="D1854" t="s">
        <v>0</v>
      </c>
      <c r="E1854">
        <v>381</v>
      </c>
      <c r="F1854">
        <v>456</v>
      </c>
      <c r="G1854">
        <v>4313</v>
      </c>
      <c r="H1854" t="s">
        <v>1447</v>
      </c>
    </row>
    <row r="1855" spans="1:8">
      <c r="A1855" t="s">
        <v>2100</v>
      </c>
      <c r="B1855" t="s">
        <v>760</v>
      </c>
      <c r="C1855">
        <v>533</v>
      </c>
      <c r="D1855" t="s">
        <v>1</v>
      </c>
      <c r="E1855">
        <v>86</v>
      </c>
      <c r="F1855">
        <v>202</v>
      </c>
      <c r="G1855">
        <v>1823</v>
      </c>
      <c r="H1855" t="s">
        <v>1448</v>
      </c>
    </row>
    <row r="1856" spans="1:8">
      <c r="A1856" t="s">
        <v>2100</v>
      </c>
      <c r="B1856" t="s">
        <v>760</v>
      </c>
      <c r="C1856">
        <v>533</v>
      </c>
      <c r="D1856" t="s">
        <v>41</v>
      </c>
      <c r="E1856">
        <v>1</v>
      </c>
      <c r="F1856">
        <v>49</v>
      </c>
      <c r="G1856">
        <v>3</v>
      </c>
      <c r="H1856" t="s">
        <v>41</v>
      </c>
    </row>
    <row r="1857" spans="1:8">
      <c r="A1857" t="s">
        <v>2100</v>
      </c>
      <c r="B1857" t="s">
        <v>760</v>
      </c>
      <c r="C1857">
        <v>533</v>
      </c>
      <c r="D1857" t="s">
        <v>2</v>
      </c>
      <c r="E1857">
        <v>240</v>
      </c>
      <c r="F1857">
        <v>371</v>
      </c>
      <c r="G1857">
        <v>1141</v>
      </c>
      <c r="H1857" t="s">
        <v>1449</v>
      </c>
    </row>
    <row r="1858" spans="1:8">
      <c r="A1858" t="s">
        <v>2101</v>
      </c>
      <c r="B1858" t="s">
        <v>761</v>
      </c>
      <c r="C1858">
        <v>462</v>
      </c>
      <c r="D1858" t="s">
        <v>0</v>
      </c>
      <c r="E1858">
        <v>362</v>
      </c>
      <c r="F1858">
        <v>433</v>
      </c>
      <c r="G1858">
        <v>4313</v>
      </c>
      <c r="H1858" t="s">
        <v>1447</v>
      </c>
    </row>
    <row r="1859" spans="1:8">
      <c r="A1859" t="s">
        <v>2101</v>
      </c>
      <c r="B1859" t="s">
        <v>761</v>
      </c>
      <c r="C1859">
        <v>462</v>
      </c>
      <c r="D1859" t="s">
        <v>1</v>
      </c>
      <c r="E1859">
        <v>72</v>
      </c>
      <c r="F1859">
        <v>189</v>
      </c>
      <c r="G1859">
        <v>1823</v>
      </c>
      <c r="H1859" t="s">
        <v>1448</v>
      </c>
    </row>
    <row r="1860" spans="1:8">
      <c r="A1860" t="s">
        <v>2101</v>
      </c>
      <c r="B1860" t="s">
        <v>761</v>
      </c>
      <c r="C1860">
        <v>462</v>
      </c>
      <c r="D1860" t="s">
        <v>2</v>
      </c>
      <c r="E1860">
        <v>224</v>
      </c>
      <c r="F1860">
        <v>355</v>
      </c>
      <c r="G1860">
        <v>1141</v>
      </c>
      <c r="H1860" t="s">
        <v>1449</v>
      </c>
    </row>
    <row r="1861" spans="1:8">
      <c r="A1861" t="s">
        <v>2102</v>
      </c>
      <c r="B1861" t="s">
        <v>762</v>
      </c>
      <c r="C1861">
        <v>352</v>
      </c>
      <c r="D1861" t="s">
        <v>1</v>
      </c>
      <c r="E1861">
        <v>82</v>
      </c>
      <c r="F1861">
        <v>196</v>
      </c>
      <c r="G1861">
        <v>1823</v>
      </c>
      <c r="H1861" t="s">
        <v>1448</v>
      </c>
    </row>
    <row r="1862" spans="1:8">
      <c r="A1862" t="s">
        <v>2103</v>
      </c>
      <c r="B1862" t="s">
        <v>763</v>
      </c>
      <c r="C1862">
        <v>448</v>
      </c>
      <c r="D1862" t="s">
        <v>1</v>
      </c>
      <c r="E1862">
        <v>72</v>
      </c>
      <c r="F1862">
        <v>188</v>
      </c>
      <c r="G1862">
        <v>1823</v>
      </c>
      <c r="H1862" t="s">
        <v>1448</v>
      </c>
    </row>
    <row r="1863" spans="1:8">
      <c r="A1863" t="s">
        <v>2103</v>
      </c>
      <c r="B1863" t="s">
        <v>763</v>
      </c>
      <c r="C1863">
        <v>448</v>
      </c>
      <c r="D1863" t="s">
        <v>2</v>
      </c>
      <c r="E1863">
        <v>225</v>
      </c>
      <c r="F1863">
        <v>356</v>
      </c>
      <c r="G1863">
        <v>1141</v>
      </c>
      <c r="H1863" t="s">
        <v>1449</v>
      </c>
    </row>
    <row r="1864" spans="1:8">
      <c r="A1864" t="s">
        <v>2104</v>
      </c>
      <c r="B1864" t="s">
        <v>764</v>
      </c>
      <c r="C1864">
        <v>448</v>
      </c>
      <c r="D1864" t="s">
        <v>1</v>
      </c>
      <c r="E1864">
        <v>72</v>
      </c>
      <c r="F1864">
        <v>188</v>
      </c>
      <c r="G1864">
        <v>1823</v>
      </c>
      <c r="H1864" t="s">
        <v>1448</v>
      </c>
    </row>
    <row r="1865" spans="1:8">
      <c r="A1865" t="s">
        <v>2104</v>
      </c>
      <c r="B1865" t="s">
        <v>764</v>
      </c>
      <c r="C1865">
        <v>448</v>
      </c>
      <c r="D1865" t="s">
        <v>2</v>
      </c>
      <c r="E1865">
        <v>225</v>
      </c>
      <c r="F1865">
        <v>356</v>
      </c>
      <c r="G1865">
        <v>1141</v>
      </c>
      <c r="H1865" t="s">
        <v>1449</v>
      </c>
    </row>
    <row r="1866" spans="1:8">
      <c r="A1866" t="s">
        <v>2105</v>
      </c>
      <c r="B1866" t="s">
        <v>765</v>
      </c>
      <c r="C1866">
        <v>493</v>
      </c>
      <c r="D1866" t="s">
        <v>1</v>
      </c>
      <c r="E1866">
        <v>92</v>
      </c>
      <c r="F1866">
        <v>204</v>
      </c>
      <c r="G1866">
        <v>1823</v>
      </c>
      <c r="H1866" t="s">
        <v>1448</v>
      </c>
    </row>
    <row r="1867" spans="1:8">
      <c r="A1867" t="s">
        <v>2105</v>
      </c>
      <c r="B1867" t="s">
        <v>765</v>
      </c>
      <c r="C1867">
        <v>493</v>
      </c>
      <c r="D1867" t="s">
        <v>1</v>
      </c>
      <c r="E1867">
        <v>214</v>
      </c>
      <c r="F1867">
        <v>342</v>
      </c>
      <c r="G1867">
        <v>1823</v>
      </c>
      <c r="H1867" t="s">
        <v>1448</v>
      </c>
    </row>
    <row r="1868" spans="1:8">
      <c r="A1868" t="s">
        <v>2105</v>
      </c>
      <c r="B1868" t="s">
        <v>765</v>
      </c>
      <c r="C1868">
        <v>493</v>
      </c>
      <c r="D1868" t="s">
        <v>4</v>
      </c>
      <c r="E1868">
        <v>366</v>
      </c>
      <c r="F1868">
        <v>482</v>
      </c>
      <c r="G1868">
        <v>11311</v>
      </c>
      <c r="H1868" t="s">
        <v>1452</v>
      </c>
    </row>
    <row r="1869" spans="1:8">
      <c r="A1869" t="s">
        <v>2106</v>
      </c>
      <c r="B1869" t="s">
        <v>766</v>
      </c>
      <c r="C1869">
        <v>522</v>
      </c>
      <c r="D1869" t="s">
        <v>1</v>
      </c>
      <c r="E1869">
        <v>120</v>
      </c>
      <c r="F1869">
        <v>233</v>
      </c>
      <c r="G1869">
        <v>1823</v>
      </c>
      <c r="H1869" t="s">
        <v>1448</v>
      </c>
    </row>
    <row r="1870" spans="1:8">
      <c r="A1870" t="s">
        <v>2106</v>
      </c>
      <c r="B1870" t="s">
        <v>766</v>
      </c>
      <c r="C1870">
        <v>522</v>
      </c>
      <c r="D1870" t="s">
        <v>1</v>
      </c>
      <c r="E1870">
        <v>243</v>
      </c>
      <c r="F1870">
        <v>370</v>
      </c>
      <c r="G1870">
        <v>1823</v>
      </c>
      <c r="H1870" t="s">
        <v>1448</v>
      </c>
    </row>
    <row r="1871" spans="1:8">
      <c r="A1871" t="s">
        <v>2106</v>
      </c>
      <c r="B1871" t="s">
        <v>766</v>
      </c>
      <c r="C1871">
        <v>522</v>
      </c>
      <c r="D1871" t="s">
        <v>4</v>
      </c>
      <c r="E1871">
        <v>394</v>
      </c>
      <c r="F1871">
        <v>511</v>
      </c>
      <c r="G1871">
        <v>11311</v>
      </c>
      <c r="H1871" t="s">
        <v>1452</v>
      </c>
    </row>
    <row r="1872" spans="1:8">
      <c r="A1872" t="s">
        <v>2107</v>
      </c>
      <c r="B1872" t="s">
        <v>767</v>
      </c>
      <c r="C1872">
        <v>404</v>
      </c>
      <c r="D1872" t="s">
        <v>1</v>
      </c>
      <c r="E1872">
        <v>128</v>
      </c>
      <c r="F1872">
        <v>245</v>
      </c>
      <c r="G1872">
        <v>1823</v>
      </c>
      <c r="H1872" t="s">
        <v>1448</v>
      </c>
    </row>
    <row r="1873" spans="1:8">
      <c r="A1873" t="s">
        <v>2107</v>
      </c>
      <c r="B1873" t="s">
        <v>767</v>
      </c>
      <c r="C1873">
        <v>404</v>
      </c>
      <c r="D1873" t="s">
        <v>39</v>
      </c>
      <c r="E1873">
        <v>1</v>
      </c>
      <c r="F1873">
        <v>69</v>
      </c>
      <c r="G1873">
        <v>11</v>
      </c>
      <c r="H1873" t="s">
        <v>39</v>
      </c>
    </row>
    <row r="1874" spans="1:8">
      <c r="A1874" t="s">
        <v>2107</v>
      </c>
      <c r="B1874" t="s">
        <v>767</v>
      </c>
      <c r="C1874">
        <v>404</v>
      </c>
      <c r="D1874" t="s">
        <v>4</v>
      </c>
      <c r="E1874">
        <v>271</v>
      </c>
      <c r="F1874">
        <v>401</v>
      </c>
      <c r="G1874">
        <v>11311</v>
      </c>
      <c r="H1874" t="s">
        <v>1452</v>
      </c>
    </row>
    <row r="1875" spans="1:8">
      <c r="A1875" t="s">
        <v>2108</v>
      </c>
      <c r="B1875" t="s">
        <v>768</v>
      </c>
      <c r="C1875">
        <v>411</v>
      </c>
      <c r="D1875" t="s">
        <v>1</v>
      </c>
      <c r="E1875">
        <v>51</v>
      </c>
      <c r="F1875">
        <v>176</v>
      </c>
      <c r="G1875">
        <v>1823</v>
      </c>
      <c r="H1875" t="s">
        <v>1448</v>
      </c>
    </row>
    <row r="1876" spans="1:8">
      <c r="A1876" t="s">
        <v>2108</v>
      </c>
      <c r="B1876" t="s">
        <v>768</v>
      </c>
      <c r="C1876">
        <v>411</v>
      </c>
      <c r="D1876" t="s">
        <v>1</v>
      </c>
      <c r="E1876">
        <v>187</v>
      </c>
      <c r="F1876">
        <v>304</v>
      </c>
      <c r="G1876">
        <v>1823</v>
      </c>
      <c r="H1876" t="s">
        <v>1448</v>
      </c>
    </row>
    <row r="1877" spans="1:8">
      <c r="A1877" t="s">
        <v>2109</v>
      </c>
      <c r="B1877" t="s">
        <v>769</v>
      </c>
      <c r="C1877">
        <v>469</v>
      </c>
      <c r="D1877" t="s">
        <v>1</v>
      </c>
      <c r="E1877">
        <v>87</v>
      </c>
      <c r="F1877">
        <v>207</v>
      </c>
      <c r="G1877">
        <v>1823</v>
      </c>
      <c r="H1877" t="s">
        <v>1448</v>
      </c>
    </row>
    <row r="1878" spans="1:8">
      <c r="A1878" t="s">
        <v>2109</v>
      </c>
      <c r="B1878" t="s">
        <v>769</v>
      </c>
      <c r="C1878">
        <v>469</v>
      </c>
      <c r="D1878" t="s">
        <v>1</v>
      </c>
      <c r="E1878">
        <v>215</v>
      </c>
      <c r="F1878">
        <v>327</v>
      </c>
      <c r="G1878">
        <v>1823</v>
      </c>
      <c r="H1878" t="s">
        <v>1448</v>
      </c>
    </row>
    <row r="1879" spans="1:8">
      <c r="A1879" t="s">
        <v>2109</v>
      </c>
      <c r="B1879" t="s">
        <v>769</v>
      </c>
      <c r="C1879">
        <v>469</v>
      </c>
      <c r="D1879" t="s">
        <v>23</v>
      </c>
      <c r="E1879">
        <v>1</v>
      </c>
      <c r="F1879">
        <v>86</v>
      </c>
      <c r="G1879">
        <v>5</v>
      </c>
      <c r="H1879" t="s">
        <v>23</v>
      </c>
    </row>
    <row r="1880" spans="1:8">
      <c r="A1880" t="s">
        <v>2109</v>
      </c>
      <c r="B1880" t="s">
        <v>769</v>
      </c>
      <c r="C1880">
        <v>469</v>
      </c>
      <c r="D1880" t="s">
        <v>4</v>
      </c>
      <c r="E1880">
        <v>343</v>
      </c>
      <c r="F1880">
        <v>468</v>
      </c>
      <c r="G1880">
        <v>11311</v>
      </c>
      <c r="H1880" t="s">
        <v>1452</v>
      </c>
    </row>
    <row r="1881" spans="1:8">
      <c r="A1881" t="s">
        <v>2110</v>
      </c>
      <c r="B1881" t="s">
        <v>770</v>
      </c>
      <c r="C1881">
        <v>605</v>
      </c>
      <c r="D1881" t="s">
        <v>1</v>
      </c>
      <c r="E1881">
        <v>203</v>
      </c>
      <c r="F1881">
        <v>315</v>
      </c>
      <c r="G1881">
        <v>1823</v>
      </c>
      <c r="H1881" t="s">
        <v>1448</v>
      </c>
    </row>
    <row r="1882" spans="1:8">
      <c r="A1882" t="s">
        <v>2110</v>
      </c>
      <c r="B1882" t="s">
        <v>770</v>
      </c>
      <c r="C1882">
        <v>605</v>
      </c>
      <c r="D1882" t="s">
        <v>1</v>
      </c>
      <c r="E1882">
        <v>326</v>
      </c>
      <c r="F1882">
        <v>450</v>
      </c>
      <c r="G1882">
        <v>1823</v>
      </c>
      <c r="H1882" t="s">
        <v>1448</v>
      </c>
    </row>
    <row r="1883" spans="1:8">
      <c r="A1883" t="s">
        <v>2110</v>
      </c>
      <c r="B1883" t="s">
        <v>770</v>
      </c>
      <c r="C1883">
        <v>605</v>
      </c>
      <c r="D1883" t="s">
        <v>63</v>
      </c>
      <c r="E1883">
        <v>1</v>
      </c>
      <c r="F1883">
        <v>74</v>
      </c>
      <c r="G1883">
        <v>4</v>
      </c>
      <c r="H1883" t="s">
        <v>63</v>
      </c>
    </row>
    <row r="1884" spans="1:8">
      <c r="A1884" t="s">
        <v>2110</v>
      </c>
      <c r="B1884" t="s">
        <v>770</v>
      </c>
      <c r="C1884">
        <v>605</v>
      </c>
      <c r="D1884" t="s">
        <v>4</v>
      </c>
      <c r="E1884">
        <v>469</v>
      </c>
      <c r="F1884">
        <v>594</v>
      </c>
      <c r="G1884">
        <v>11311</v>
      </c>
      <c r="H1884" t="s">
        <v>1452</v>
      </c>
    </row>
    <row r="1885" spans="1:8">
      <c r="A1885" t="s">
        <v>2111</v>
      </c>
      <c r="B1885" t="s">
        <v>771</v>
      </c>
      <c r="C1885">
        <v>605</v>
      </c>
      <c r="D1885" t="s">
        <v>1</v>
      </c>
      <c r="E1885">
        <v>325</v>
      </c>
      <c r="F1885">
        <v>450</v>
      </c>
      <c r="G1885">
        <v>1823</v>
      </c>
      <c r="H1885" t="s">
        <v>1448</v>
      </c>
    </row>
    <row r="1886" spans="1:8">
      <c r="A1886" t="s">
        <v>2111</v>
      </c>
      <c r="B1886" t="s">
        <v>771</v>
      </c>
      <c r="C1886">
        <v>605</v>
      </c>
      <c r="D1886" t="s">
        <v>63</v>
      </c>
      <c r="E1886">
        <v>1</v>
      </c>
      <c r="F1886">
        <v>74</v>
      </c>
      <c r="G1886">
        <v>4</v>
      </c>
      <c r="H1886" t="s">
        <v>63</v>
      </c>
    </row>
    <row r="1887" spans="1:8">
      <c r="A1887" t="s">
        <v>2111</v>
      </c>
      <c r="B1887" t="s">
        <v>771</v>
      </c>
      <c r="C1887">
        <v>605</v>
      </c>
      <c r="D1887" t="s">
        <v>4</v>
      </c>
      <c r="E1887">
        <v>469</v>
      </c>
      <c r="F1887">
        <v>594</v>
      </c>
      <c r="G1887">
        <v>11311</v>
      </c>
      <c r="H1887" t="s">
        <v>1452</v>
      </c>
    </row>
    <row r="1888" spans="1:8">
      <c r="A1888" t="s">
        <v>2112</v>
      </c>
      <c r="B1888" t="s">
        <v>772</v>
      </c>
      <c r="C1888">
        <v>659</v>
      </c>
      <c r="D1888" t="s">
        <v>1</v>
      </c>
      <c r="E1888">
        <v>276</v>
      </c>
      <c r="F1888">
        <v>397</v>
      </c>
      <c r="G1888">
        <v>1823</v>
      </c>
      <c r="H1888" t="s">
        <v>1448</v>
      </c>
    </row>
    <row r="1889" spans="1:8">
      <c r="A1889" t="s">
        <v>2112</v>
      </c>
      <c r="B1889" t="s">
        <v>772</v>
      </c>
      <c r="C1889">
        <v>659</v>
      </c>
      <c r="D1889" t="s">
        <v>68</v>
      </c>
      <c r="E1889">
        <v>1</v>
      </c>
      <c r="F1889">
        <v>275</v>
      </c>
      <c r="G1889">
        <v>5</v>
      </c>
      <c r="H1889" t="s">
        <v>68</v>
      </c>
    </row>
    <row r="1890" spans="1:8">
      <c r="A1890" t="s">
        <v>2112</v>
      </c>
      <c r="B1890" t="s">
        <v>772</v>
      </c>
      <c r="C1890">
        <v>659</v>
      </c>
      <c r="D1890" t="s">
        <v>2</v>
      </c>
      <c r="E1890">
        <v>432</v>
      </c>
      <c r="F1890">
        <v>563</v>
      </c>
      <c r="G1890">
        <v>1141</v>
      </c>
      <c r="H1890" t="s">
        <v>1449</v>
      </c>
    </row>
    <row r="1891" spans="1:8">
      <c r="A1891" t="s">
        <v>2113</v>
      </c>
      <c r="B1891" t="s">
        <v>773</v>
      </c>
      <c r="C1891">
        <v>489</v>
      </c>
      <c r="D1891" t="s">
        <v>0</v>
      </c>
      <c r="E1891">
        <v>378</v>
      </c>
      <c r="F1891">
        <v>455</v>
      </c>
      <c r="G1891">
        <v>4313</v>
      </c>
      <c r="H1891" t="s">
        <v>1447</v>
      </c>
    </row>
    <row r="1892" spans="1:8">
      <c r="A1892" t="s">
        <v>2113</v>
      </c>
      <c r="B1892" t="s">
        <v>773</v>
      </c>
      <c r="C1892">
        <v>489</v>
      </c>
      <c r="D1892" t="s">
        <v>1</v>
      </c>
      <c r="E1892">
        <v>84</v>
      </c>
      <c r="F1892">
        <v>203</v>
      </c>
      <c r="G1892">
        <v>1823</v>
      </c>
      <c r="H1892" t="s">
        <v>1448</v>
      </c>
    </row>
    <row r="1893" spans="1:8">
      <c r="A1893" t="s">
        <v>2113</v>
      </c>
      <c r="B1893" t="s">
        <v>773</v>
      </c>
      <c r="C1893">
        <v>489</v>
      </c>
      <c r="D1893" t="s">
        <v>2</v>
      </c>
      <c r="E1893">
        <v>240</v>
      </c>
      <c r="F1893">
        <v>371</v>
      </c>
      <c r="G1893">
        <v>1141</v>
      </c>
      <c r="H1893" t="s">
        <v>1449</v>
      </c>
    </row>
    <row r="1894" spans="1:8">
      <c r="A1894" t="s">
        <v>2114</v>
      </c>
      <c r="B1894" t="s">
        <v>774</v>
      </c>
      <c r="C1894">
        <v>591</v>
      </c>
      <c r="D1894" t="s">
        <v>1</v>
      </c>
      <c r="E1894">
        <v>84</v>
      </c>
      <c r="F1894">
        <v>193</v>
      </c>
      <c r="G1894">
        <v>1823</v>
      </c>
      <c r="H1894" t="s">
        <v>1448</v>
      </c>
    </row>
    <row r="1895" spans="1:8">
      <c r="A1895" t="s">
        <v>2114</v>
      </c>
      <c r="B1895" t="s">
        <v>774</v>
      </c>
      <c r="C1895">
        <v>591</v>
      </c>
      <c r="D1895" t="s">
        <v>1</v>
      </c>
      <c r="E1895">
        <v>211</v>
      </c>
      <c r="F1895">
        <v>324</v>
      </c>
      <c r="G1895">
        <v>1823</v>
      </c>
      <c r="H1895" t="s">
        <v>1448</v>
      </c>
    </row>
    <row r="1896" spans="1:8">
      <c r="A1896" t="s">
        <v>2114</v>
      </c>
      <c r="B1896" t="s">
        <v>774</v>
      </c>
      <c r="C1896">
        <v>591</v>
      </c>
      <c r="D1896" t="s">
        <v>2</v>
      </c>
      <c r="E1896">
        <v>369</v>
      </c>
      <c r="F1896">
        <v>504</v>
      </c>
      <c r="G1896">
        <v>1141</v>
      </c>
      <c r="H1896" t="s">
        <v>1449</v>
      </c>
    </row>
    <row r="1897" spans="1:8">
      <c r="A1897" t="s">
        <v>2115</v>
      </c>
      <c r="B1897" t="s">
        <v>775</v>
      </c>
      <c r="C1897">
        <v>566</v>
      </c>
      <c r="D1897" t="s">
        <v>1</v>
      </c>
      <c r="E1897">
        <v>86</v>
      </c>
      <c r="F1897">
        <v>191</v>
      </c>
      <c r="G1897">
        <v>1823</v>
      </c>
      <c r="H1897" t="s">
        <v>1448</v>
      </c>
    </row>
    <row r="1898" spans="1:8">
      <c r="A1898" t="s">
        <v>2115</v>
      </c>
      <c r="B1898" t="s">
        <v>775</v>
      </c>
      <c r="C1898">
        <v>566</v>
      </c>
      <c r="D1898" t="s">
        <v>1</v>
      </c>
      <c r="E1898">
        <v>204</v>
      </c>
      <c r="F1898">
        <v>322</v>
      </c>
      <c r="G1898">
        <v>1823</v>
      </c>
      <c r="H1898" t="s">
        <v>1448</v>
      </c>
    </row>
    <row r="1899" spans="1:8">
      <c r="A1899" t="s">
        <v>2115</v>
      </c>
      <c r="B1899" t="s">
        <v>775</v>
      </c>
      <c r="C1899">
        <v>566</v>
      </c>
      <c r="D1899" t="s">
        <v>2</v>
      </c>
      <c r="E1899">
        <v>357</v>
      </c>
      <c r="F1899">
        <v>488</v>
      </c>
      <c r="G1899">
        <v>1141</v>
      </c>
      <c r="H1899" t="s">
        <v>1449</v>
      </c>
    </row>
    <row r="1900" spans="1:8">
      <c r="A1900" t="s">
        <v>2116</v>
      </c>
      <c r="B1900" t="s">
        <v>776</v>
      </c>
      <c r="C1900">
        <v>475</v>
      </c>
      <c r="D1900" t="s">
        <v>1</v>
      </c>
      <c r="E1900">
        <v>78</v>
      </c>
      <c r="F1900">
        <v>189</v>
      </c>
      <c r="G1900">
        <v>1823</v>
      </c>
      <c r="H1900" t="s">
        <v>1448</v>
      </c>
    </row>
    <row r="1901" spans="1:8">
      <c r="A1901" t="s">
        <v>2116</v>
      </c>
      <c r="B1901" t="s">
        <v>776</v>
      </c>
      <c r="C1901">
        <v>475</v>
      </c>
      <c r="D1901" t="s">
        <v>4</v>
      </c>
      <c r="E1901">
        <v>350</v>
      </c>
      <c r="F1901">
        <v>472</v>
      </c>
      <c r="G1901">
        <v>11311</v>
      </c>
      <c r="H1901" t="s">
        <v>1452</v>
      </c>
    </row>
    <row r="1902" spans="1:8">
      <c r="A1902" t="s">
        <v>2117</v>
      </c>
      <c r="B1902" t="s">
        <v>777</v>
      </c>
      <c r="C1902">
        <v>736</v>
      </c>
      <c r="D1902" t="s">
        <v>1</v>
      </c>
      <c r="E1902">
        <v>517</v>
      </c>
      <c r="F1902">
        <v>607</v>
      </c>
      <c r="G1902">
        <v>1823</v>
      </c>
      <c r="H1902" t="s">
        <v>1448</v>
      </c>
    </row>
    <row r="1903" spans="1:8">
      <c r="A1903" t="s">
        <v>2118</v>
      </c>
      <c r="B1903" t="s">
        <v>778</v>
      </c>
      <c r="C1903">
        <v>451</v>
      </c>
      <c r="D1903" t="s">
        <v>0</v>
      </c>
      <c r="E1903">
        <v>370</v>
      </c>
      <c r="F1903">
        <v>446</v>
      </c>
      <c r="G1903">
        <v>4313</v>
      </c>
      <c r="H1903" t="s">
        <v>1447</v>
      </c>
    </row>
    <row r="1904" spans="1:8">
      <c r="A1904" t="s">
        <v>2118</v>
      </c>
      <c r="B1904" t="s">
        <v>778</v>
      </c>
      <c r="C1904">
        <v>451</v>
      </c>
      <c r="D1904" t="s">
        <v>1</v>
      </c>
      <c r="E1904">
        <v>105</v>
      </c>
      <c r="F1904">
        <v>194</v>
      </c>
      <c r="G1904">
        <v>1823</v>
      </c>
      <c r="H1904" t="s">
        <v>1448</v>
      </c>
    </row>
    <row r="1905" spans="1:8">
      <c r="A1905" t="s">
        <v>2118</v>
      </c>
      <c r="B1905" t="s">
        <v>778</v>
      </c>
      <c r="C1905">
        <v>451</v>
      </c>
      <c r="D1905" t="s">
        <v>2</v>
      </c>
      <c r="E1905">
        <v>231</v>
      </c>
      <c r="F1905">
        <v>363</v>
      </c>
      <c r="G1905">
        <v>1141</v>
      </c>
      <c r="H1905" t="s">
        <v>1449</v>
      </c>
    </row>
    <row r="1906" spans="1:8">
      <c r="A1906" t="s">
        <v>2119</v>
      </c>
      <c r="B1906" t="s">
        <v>779</v>
      </c>
      <c r="C1906">
        <v>488</v>
      </c>
      <c r="D1906" t="s">
        <v>0</v>
      </c>
      <c r="E1906">
        <v>368</v>
      </c>
      <c r="F1906">
        <v>444</v>
      </c>
      <c r="G1906">
        <v>4313</v>
      </c>
      <c r="H1906" t="s">
        <v>1447</v>
      </c>
    </row>
    <row r="1907" spans="1:8">
      <c r="A1907" t="s">
        <v>2119</v>
      </c>
      <c r="B1907" t="s">
        <v>779</v>
      </c>
      <c r="C1907">
        <v>488</v>
      </c>
      <c r="D1907" t="s">
        <v>1</v>
      </c>
      <c r="E1907">
        <v>80</v>
      </c>
      <c r="F1907">
        <v>193</v>
      </c>
      <c r="G1907">
        <v>1823</v>
      </c>
      <c r="H1907" t="s">
        <v>1448</v>
      </c>
    </row>
    <row r="1908" spans="1:8">
      <c r="A1908" t="s">
        <v>2119</v>
      </c>
      <c r="B1908" t="s">
        <v>779</v>
      </c>
      <c r="C1908">
        <v>488</v>
      </c>
      <c r="D1908" t="s">
        <v>2</v>
      </c>
      <c r="E1908">
        <v>230</v>
      </c>
      <c r="F1908">
        <v>361</v>
      </c>
      <c r="G1908">
        <v>1141</v>
      </c>
      <c r="H1908" t="s">
        <v>1449</v>
      </c>
    </row>
    <row r="1909" spans="1:8">
      <c r="A1909" t="s">
        <v>2120</v>
      </c>
      <c r="B1909" t="s">
        <v>780</v>
      </c>
      <c r="C1909">
        <v>459</v>
      </c>
      <c r="D1909" t="s">
        <v>1</v>
      </c>
      <c r="E1909">
        <v>79</v>
      </c>
      <c r="F1909">
        <v>193</v>
      </c>
      <c r="G1909">
        <v>1823</v>
      </c>
      <c r="H1909" t="s">
        <v>1448</v>
      </c>
    </row>
    <row r="1910" spans="1:8">
      <c r="A1910" t="s">
        <v>2120</v>
      </c>
      <c r="B1910" t="s">
        <v>780</v>
      </c>
      <c r="C1910">
        <v>459</v>
      </c>
      <c r="D1910" t="s">
        <v>1</v>
      </c>
      <c r="E1910">
        <v>203</v>
      </c>
      <c r="F1910">
        <v>320</v>
      </c>
      <c r="G1910">
        <v>1823</v>
      </c>
      <c r="H1910" t="s">
        <v>1448</v>
      </c>
    </row>
    <row r="1911" spans="1:8">
      <c r="A1911" t="s">
        <v>2120</v>
      </c>
      <c r="B1911" t="s">
        <v>780</v>
      </c>
      <c r="C1911">
        <v>459</v>
      </c>
      <c r="D1911" t="s">
        <v>4</v>
      </c>
      <c r="E1911">
        <v>338</v>
      </c>
      <c r="F1911">
        <v>456</v>
      </c>
      <c r="G1911">
        <v>11311</v>
      </c>
      <c r="H1911" t="s">
        <v>1452</v>
      </c>
    </row>
    <row r="1912" spans="1:8">
      <c r="A1912" t="s">
        <v>2121</v>
      </c>
      <c r="B1912" t="s">
        <v>781</v>
      </c>
      <c r="C1912">
        <v>508</v>
      </c>
      <c r="D1912" t="s">
        <v>0</v>
      </c>
      <c r="E1912">
        <v>370</v>
      </c>
      <c r="F1912">
        <v>446</v>
      </c>
      <c r="G1912">
        <v>4313</v>
      </c>
      <c r="H1912" t="s">
        <v>1447</v>
      </c>
    </row>
    <row r="1913" spans="1:8">
      <c r="A1913" t="s">
        <v>2121</v>
      </c>
      <c r="B1913" t="s">
        <v>781</v>
      </c>
      <c r="C1913">
        <v>508</v>
      </c>
      <c r="D1913" t="s">
        <v>1</v>
      </c>
      <c r="E1913">
        <v>76</v>
      </c>
      <c r="F1913">
        <v>194</v>
      </c>
      <c r="G1913">
        <v>1823</v>
      </c>
      <c r="H1913" t="s">
        <v>1448</v>
      </c>
    </row>
    <row r="1914" spans="1:8">
      <c r="A1914" t="s">
        <v>2121</v>
      </c>
      <c r="B1914" t="s">
        <v>781</v>
      </c>
      <c r="C1914">
        <v>508</v>
      </c>
      <c r="D1914" t="s">
        <v>2</v>
      </c>
      <c r="E1914">
        <v>230</v>
      </c>
      <c r="F1914">
        <v>361</v>
      </c>
      <c r="G1914">
        <v>1141</v>
      </c>
      <c r="H1914" t="s">
        <v>1449</v>
      </c>
    </row>
    <row r="1915" spans="1:8">
      <c r="A1915" t="s">
        <v>2122</v>
      </c>
      <c r="B1915" t="s">
        <v>782</v>
      </c>
      <c r="C1915">
        <v>621</v>
      </c>
      <c r="D1915" t="s">
        <v>1</v>
      </c>
      <c r="E1915">
        <v>139</v>
      </c>
      <c r="F1915">
        <v>258</v>
      </c>
      <c r="G1915">
        <v>1823</v>
      </c>
      <c r="H1915" t="s">
        <v>1448</v>
      </c>
    </row>
    <row r="1916" spans="1:8">
      <c r="A1916" t="s">
        <v>2122</v>
      </c>
      <c r="B1916" t="s">
        <v>782</v>
      </c>
      <c r="C1916">
        <v>621</v>
      </c>
      <c r="D1916" t="s">
        <v>1</v>
      </c>
      <c r="E1916">
        <v>270</v>
      </c>
      <c r="F1916">
        <v>386</v>
      </c>
      <c r="G1916">
        <v>1823</v>
      </c>
      <c r="H1916" t="s">
        <v>1448</v>
      </c>
    </row>
    <row r="1917" spans="1:8">
      <c r="A1917" t="s">
        <v>2122</v>
      </c>
      <c r="B1917" t="s">
        <v>782</v>
      </c>
      <c r="C1917">
        <v>621</v>
      </c>
      <c r="D1917" t="s">
        <v>69</v>
      </c>
      <c r="E1917">
        <v>549</v>
      </c>
      <c r="F1917">
        <v>589</v>
      </c>
      <c r="G1917">
        <v>33</v>
      </c>
      <c r="H1917" t="s">
        <v>69</v>
      </c>
    </row>
    <row r="1918" spans="1:8">
      <c r="A1918" t="s">
        <v>2122</v>
      </c>
      <c r="B1918" t="s">
        <v>782</v>
      </c>
      <c r="C1918">
        <v>621</v>
      </c>
      <c r="D1918" t="s">
        <v>4</v>
      </c>
      <c r="E1918">
        <v>404</v>
      </c>
      <c r="F1918">
        <v>523</v>
      </c>
      <c r="G1918">
        <v>11311</v>
      </c>
      <c r="H1918" t="s">
        <v>1452</v>
      </c>
    </row>
    <row r="1919" spans="1:8">
      <c r="A1919" t="s">
        <v>2123</v>
      </c>
      <c r="B1919" t="s">
        <v>783</v>
      </c>
      <c r="C1919">
        <v>584</v>
      </c>
      <c r="D1919" t="s">
        <v>0</v>
      </c>
      <c r="E1919">
        <v>420</v>
      </c>
      <c r="F1919">
        <v>496</v>
      </c>
      <c r="G1919">
        <v>4313</v>
      </c>
      <c r="H1919" t="s">
        <v>1447</v>
      </c>
    </row>
    <row r="1920" spans="1:8">
      <c r="A1920" t="s">
        <v>2123</v>
      </c>
      <c r="B1920" t="s">
        <v>783</v>
      </c>
      <c r="C1920">
        <v>584</v>
      </c>
      <c r="D1920" t="s">
        <v>1</v>
      </c>
      <c r="E1920">
        <v>149</v>
      </c>
      <c r="F1920">
        <v>244</v>
      </c>
      <c r="G1920">
        <v>1823</v>
      </c>
      <c r="H1920" t="s">
        <v>1448</v>
      </c>
    </row>
    <row r="1921" spans="1:8">
      <c r="A1921" t="s">
        <v>2123</v>
      </c>
      <c r="B1921" t="s">
        <v>783</v>
      </c>
      <c r="C1921">
        <v>584</v>
      </c>
      <c r="D1921" t="s">
        <v>2</v>
      </c>
      <c r="E1921">
        <v>277</v>
      </c>
      <c r="F1921">
        <v>411</v>
      </c>
      <c r="G1921">
        <v>1141</v>
      </c>
      <c r="H1921" t="s">
        <v>1449</v>
      </c>
    </row>
    <row r="1922" spans="1:8">
      <c r="A1922" t="s">
        <v>2124</v>
      </c>
      <c r="B1922" t="s">
        <v>784</v>
      </c>
      <c r="C1922">
        <v>464</v>
      </c>
      <c r="D1922" t="s">
        <v>1</v>
      </c>
      <c r="E1922">
        <v>72</v>
      </c>
      <c r="F1922">
        <v>182</v>
      </c>
      <c r="G1922">
        <v>1823</v>
      </c>
      <c r="H1922" t="s">
        <v>1448</v>
      </c>
    </row>
    <row r="1923" spans="1:8">
      <c r="A1923" t="s">
        <v>2124</v>
      </c>
      <c r="B1923" t="s">
        <v>784</v>
      </c>
      <c r="C1923">
        <v>464</v>
      </c>
      <c r="D1923" t="s">
        <v>1</v>
      </c>
      <c r="E1923">
        <v>192</v>
      </c>
      <c r="F1923">
        <v>311</v>
      </c>
      <c r="G1923">
        <v>1823</v>
      </c>
      <c r="H1923" t="s">
        <v>1448</v>
      </c>
    </row>
    <row r="1924" spans="1:8">
      <c r="A1924" t="s">
        <v>2124</v>
      </c>
      <c r="B1924" t="s">
        <v>784</v>
      </c>
      <c r="C1924">
        <v>464</v>
      </c>
      <c r="D1924" t="s">
        <v>4</v>
      </c>
      <c r="E1924">
        <v>329</v>
      </c>
      <c r="F1924">
        <v>449</v>
      </c>
      <c r="G1924">
        <v>11311</v>
      </c>
      <c r="H1924" t="s">
        <v>1452</v>
      </c>
    </row>
    <row r="1925" spans="1:8">
      <c r="A1925" t="s">
        <v>2125</v>
      </c>
      <c r="B1925" t="s">
        <v>785</v>
      </c>
      <c r="C1925">
        <v>471</v>
      </c>
      <c r="D1925" t="s">
        <v>0</v>
      </c>
      <c r="E1925">
        <v>371</v>
      </c>
      <c r="F1925">
        <v>443</v>
      </c>
      <c r="G1925">
        <v>4313</v>
      </c>
      <c r="H1925" t="s">
        <v>1447</v>
      </c>
    </row>
    <row r="1926" spans="1:8">
      <c r="A1926" t="s">
        <v>2125</v>
      </c>
      <c r="B1926" t="s">
        <v>785</v>
      </c>
      <c r="C1926">
        <v>471</v>
      </c>
      <c r="D1926" t="s">
        <v>1</v>
      </c>
      <c r="E1926">
        <v>79</v>
      </c>
      <c r="F1926">
        <v>194</v>
      </c>
      <c r="G1926">
        <v>1823</v>
      </c>
      <c r="H1926" t="s">
        <v>1448</v>
      </c>
    </row>
    <row r="1927" spans="1:8">
      <c r="A1927" t="s">
        <v>2125</v>
      </c>
      <c r="B1927" t="s">
        <v>785</v>
      </c>
      <c r="C1927">
        <v>471</v>
      </c>
      <c r="D1927" t="s">
        <v>2</v>
      </c>
      <c r="E1927">
        <v>229</v>
      </c>
      <c r="F1927">
        <v>360</v>
      </c>
      <c r="G1927">
        <v>1141</v>
      </c>
      <c r="H1927" t="s">
        <v>1449</v>
      </c>
    </row>
    <row r="1928" spans="1:8">
      <c r="A1928" t="s">
        <v>2126</v>
      </c>
      <c r="B1928" t="s">
        <v>786</v>
      </c>
      <c r="C1928">
        <v>402</v>
      </c>
      <c r="D1928" t="s">
        <v>1</v>
      </c>
      <c r="E1928">
        <v>126</v>
      </c>
      <c r="F1928">
        <v>243</v>
      </c>
      <c r="G1928">
        <v>1823</v>
      </c>
      <c r="H1928" t="s">
        <v>1448</v>
      </c>
    </row>
    <row r="1929" spans="1:8">
      <c r="A1929" t="s">
        <v>2126</v>
      </c>
      <c r="B1929" t="s">
        <v>786</v>
      </c>
      <c r="C1929">
        <v>402</v>
      </c>
      <c r="D1929" t="s">
        <v>4</v>
      </c>
      <c r="E1929">
        <v>269</v>
      </c>
      <c r="F1929">
        <v>400</v>
      </c>
      <c r="G1929">
        <v>11311</v>
      </c>
      <c r="H1929" t="s">
        <v>1452</v>
      </c>
    </row>
    <row r="1930" spans="1:8">
      <c r="A1930" t="s">
        <v>2127</v>
      </c>
      <c r="B1930" t="s">
        <v>787</v>
      </c>
      <c r="C1930">
        <v>464</v>
      </c>
      <c r="D1930" t="s">
        <v>1</v>
      </c>
      <c r="E1930">
        <v>76</v>
      </c>
      <c r="F1930">
        <v>194</v>
      </c>
      <c r="G1930">
        <v>1823</v>
      </c>
      <c r="H1930" t="s">
        <v>1448</v>
      </c>
    </row>
    <row r="1931" spans="1:8">
      <c r="A1931" t="s">
        <v>2127</v>
      </c>
      <c r="B1931" t="s">
        <v>787</v>
      </c>
      <c r="C1931">
        <v>464</v>
      </c>
      <c r="D1931" t="s">
        <v>1</v>
      </c>
      <c r="E1931">
        <v>204</v>
      </c>
      <c r="F1931">
        <v>321</v>
      </c>
      <c r="G1931">
        <v>1823</v>
      </c>
      <c r="H1931" t="s">
        <v>1448</v>
      </c>
    </row>
    <row r="1932" spans="1:8">
      <c r="A1932" t="s">
        <v>2127</v>
      </c>
      <c r="B1932" t="s">
        <v>787</v>
      </c>
      <c r="C1932">
        <v>464</v>
      </c>
      <c r="D1932" t="s">
        <v>4</v>
      </c>
      <c r="E1932">
        <v>339</v>
      </c>
      <c r="F1932">
        <v>463</v>
      </c>
      <c r="G1932">
        <v>11311</v>
      </c>
      <c r="H1932" t="s">
        <v>1452</v>
      </c>
    </row>
    <row r="1933" spans="1:8">
      <c r="A1933" t="s">
        <v>2128</v>
      </c>
      <c r="B1933" t="s">
        <v>788</v>
      </c>
      <c r="C1933">
        <v>458</v>
      </c>
      <c r="D1933" t="s">
        <v>1</v>
      </c>
      <c r="E1933">
        <v>71</v>
      </c>
      <c r="F1933">
        <v>182</v>
      </c>
      <c r="G1933">
        <v>1823</v>
      </c>
      <c r="H1933" t="s">
        <v>1448</v>
      </c>
    </row>
    <row r="1934" spans="1:8">
      <c r="A1934" t="s">
        <v>2128</v>
      </c>
      <c r="B1934" t="s">
        <v>788</v>
      </c>
      <c r="C1934">
        <v>458</v>
      </c>
      <c r="D1934" t="s">
        <v>1</v>
      </c>
      <c r="E1934">
        <v>192</v>
      </c>
      <c r="F1934">
        <v>312</v>
      </c>
      <c r="G1934">
        <v>1823</v>
      </c>
      <c r="H1934" t="s">
        <v>1448</v>
      </c>
    </row>
    <row r="1935" spans="1:8">
      <c r="A1935" t="s">
        <v>2128</v>
      </c>
      <c r="B1935" t="s">
        <v>788</v>
      </c>
      <c r="C1935">
        <v>458</v>
      </c>
      <c r="D1935" t="s">
        <v>4</v>
      </c>
      <c r="E1935">
        <v>329</v>
      </c>
      <c r="F1935">
        <v>449</v>
      </c>
      <c r="G1935">
        <v>11311</v>
      </c>
      <c r="H1935" t="s">
        <v>1452</v>
      </c>
    </row>
    <row r="1936" spans="1:8">
      <c r="A1936" t="s">
        <v>2129</v>
      </c>
      <c r="B1936" t="s">
        <v>789</v>
      </c>
      <c r="C1936">
        <v>468</v>
      </c>
      <c r="D1936" t="s">
        <v>0</v>
      </c>
      <c r="E1936">
        <v>386</v>
      </c>
      <c r="F1936">
        <v>456</v>
      </c>
      <c r="G1936">
        <v>4313</v>
      </c>
      <c r="H1936" t="s">
        <v>1447</v>
      </c>
    </row>
    <row r="1937" spans="1:8">
      <c r="A1937" t="s">
        <v>2129</v>
      </c>
      <c r="B1937" t="s">
        <v>789</v>
      </c>
      <c r="C1937">
        <v>468</v>
      </c>
      <c r="D1937" t="s">
        <v>1</v>
      </c>
      <c r="E1937">
        <v>91</v>
      </c>
      <c r="F1937">
        <v>207</v>
      </c>
      <c r="G1937">
        <v>1823</v>
      </c>
      <c r="H1937" t="s">
        <v>1448</v>
      </c>
    </row>
    <row r="1938" spans="1:8">
      <c r="A1938" t="s">
        <v>2129</v>
      </c>
      <c r="B1938" t="s">
        <v>789</v>
      </c>
      <c r="C1938">
        <v>468</v>
      </c>
      <c r="D1938" t="s">
        <v>2</v>
      </c>
      <c r="E1938">
        <v>241</v>
      </c>
      <c r="F1938">
        <v>372</v>
      </c>
      <c r="G1938">
        <v>1141</v>
      </c>
      <c r="H1938" t="s">
        <v>1449</v>
      </c>
    </row>
    <row r="1939" spans="1:8">
      <c r="A1939" t="s">
        <v>2130</v>
      </c>
      <c r="B1939" t="s">
        <v>790</v>
      </c>
      <c r="C1939">
        <v>403</v>
      </c>
      <c r="D1939" t="s">
        <v>1</v>
      </c>
      <c r="E1939">
        <v>132</v>
      </c>
      <c r="F1939">
        <v>249</v>
      </c>
      <c r="G1939">
        <v>1823</v>
      </c>
      <c r="H1939" t="s">
        <v>1448</v>
      </c>
    </row>
    <row r="1940" spans="1:8">
      <c r="A1940" t="s">
        <v>2130</v>
      </c>
      <c r="B1940" t="s">
        <v>790</v>
      </c>
      <c r="C1940">
        <v>403</v>
      </c>
      <c r="D1940" t="s">
        <v>4</v>
      </c>
      <c r="E1940">
        <v>275</v>
      </c>
      <c r="F1940">
        <v>402</v>
      </c>
      <c r="G1940">
        <v>11311</v>
      </c>
      <c r="H1940" t="s">
        <v>1452</v>
      </c>
    </row>
    <row r="1941" spans="1:8">
      <c r="A1941" t="s">
        <v>2131</v>
      </c>
      <c r="B1941" t="s">
        <v>791</v>
      </c>
      <c r="C1941">
        <v>456</v>
      </c>
      <c r="D1941" t="s">
        <v>1</v>
      </c>
      <c r="E1941">
        <v>75</v>
      </c>
      <c r="F1941">
        <v>189</v>
      </c>
      <c r="G1941">
        <v>1823</v>
      </c>
      <c r="H1941" t="s">
        <v>1448</v>
      </c>
    </row>
    <row r="1942" spans="1:8">
      <c r="A1942" t="s">
        <v>2131</v>
      </c>
      <c r="B1942" t="s">
        <v>791</v>
      </c>
      <c r="C1942">
        <v>456</v>
      </c>
      <c r="D1942" t="s">
        <v>1</v>
      </c>
      <c r="E1942">
        <v>199</v>
      </c>
      <c r="F1942">
        <v>315</v>
      </c>
      <c r="G1942">
        <v>1823</v>
      </c>
      <c r="H1942" t="s">
        <v>1448</v>
      </c>
    </row>
    <row r="1943" spans="1:8">
      <c r="A1943" t="s">
        <v>2131</v>
      </c>
      <c r="B1943" t="s">
        <v>791</v>
      </c>
      <c r="C1943">
        <v>456</v>
      </c>
      <c r="D1943" t="s">
        <v>4</v>
      </c>
      <c r="E1943">
        <v>332</v>
      </c>
      <c r="F1943">
        <v>455</v>
      </c>
      <c r="G1943">
        <v>11311</v>
      </c>
      <c r="H1943" t="s">
        <v>1452</v>
      </c>
    </row>
    <row r="1944" spans="1:8">
      <c r="A1944" t="s">
        <v>2132</v>
      </c>
      <c r="B1944" t="s">
        <v>792</v>
      </c>
      <c r="C1944">
        <v>435</v>
      </c>
      <c r="D1944" t="s">
        <v>0</v>
      </c>
      <c r="E1944">
        <v>375</v>
      </c>
      <c r="F1944">
        <v>435</v>
      </c>
      <c r="G1944">
        <v>4313</v>
      </c>
      <c r="H1944" t="s">
        <v>1447</v>
      </c>
    </row>
    <row r="1945" spans="1:8">
      <c r="A1945" t="s">
        <v>2132</v>
      </c>
      <c r="B1945" t="s">
        <v>792</v>
      </c>
      <c r="C1945">
        <v>435</v>
      </c>
      <c r="D1945" t="s">
        <v>1</v>
      </c>
      <c r="E1945">
        <v>99</v>
      </c>
      <c r="F1945">
        <v>215</v>
      </c>
      <c r="G1945">
        <v>1823</v>
      </c>
      <c r="H1945" t="s">
        <v>1448</v>
      </c>
    </row>
    <row r="1946" spans="1:8">
      <c r="A1946" t="s">
        <v>2132</v>
      </c>
      <c r="B1946" t="s">
        <v>792</v>
      </c>
      <c r="C1946">
        <v>435</v>
      </c>
      <c r="D1946" t="s">
        <v>2</v>
      </c>
      <c r="E1946">
        <v>251</v>
      </c>
      <c r="F1946">
        <v>382</v>
      </c>
      <c r="G1946">
        <v>1141</v>
      </c>
      <c r="H1946" t="s">
        <v>1449</v>
      </c>
    </row>
    <row r="1947" spans="1:8">
      <c r="A1947" t="s">
        <v>2133</v>
      </c>
      <c r="B1947" t="s">
        <v>793</v>
      </c>
      <c r="C1947">
        <v>436</v>
      </c>
      <c r="D1947" t="s">
        <v>1</v>
      </c>
      <c r="E1947">
        <v>98</v>
      </c>
      <c r="F1947">
        <v>213</v>
      </c>
      <c r="G1947">
        <v>1823</v>
      </c>
      <c r="H1947" t="s">
        <v>1448</v>
      </c>
    </row>
    <row r="1948" spans="1:8">
      <c r="A1948" t="s">
        <v>2133</v>
      </c>
      <c r="B1948" t="s">
        <v>793</v>
      </c>
      <c r="C1948">
        <v>436</v>
      </c>
      <c r="D1948" t="s">
        <v>2</v>
      </c>
      <c r="E1948">
        <v>250</v>
      </c>
      <c r="F1948">
        <v>381</v>
      </c>
      <c r="G1948">
        <v>1141</v>
      </c>
      <c r="H1948" t="s">
        <v>1449</v>
      </c>
    </row>
    <row r="1949" spans="1:8">
      <c r="A1949" t="s">
        <v>2134</v>
      </c>
      <c r="B1949" t="s">
        <v>794</v>
      </c>
      <c r="C1949">
        <v>437</v>
      </c>
      <c r="D1949" t="s">
        <v>1</v>
      </c>
      <c r="E1949">
        <v>103</v>
      </c>
      <c r="F1949">
        <v>217</v>
      </c>
      <c r="G1949">
        <v>1823</v>
      </c>
      <c r="H1949" t="s">
        <v>1448</v>
      </c>
    </row>
    <row r="1950" spans="1:8">
      <c r="A1950" t="s">
        <v>2134</v>
      </c>
      <c r="B1950" t="s">
        <v>794</v>
      </c>
      <c r="C1950">
        <v>437</v>
      </c>
      <c r="D1950" t="s">
        <v>2</v>
      </c>
      <c r="E1950">
        <v>255</v>
      </c>
      <c r="F1950">
        <v>386</v>
      </c>
      <c r="G1950">
        <v>1141</v>
      </c>
      <c r="H1950" t="s">
        <v>1449</v>
      </c>
    </row>
    <row r="1951" spans="1:8">
      <c r="A1951" t="s">
        <v>2135</v>
      </c>
      <c r="B1951" t="s">
        <v>795</v>
      </c>
      <c r="C1951">
        <v>470</v>
      </c>
      <c r="D1951" t="s">
        <v>1</v>
      </c>
      <c r="E1951">
        <v>88</v>
      </c>
      <c r="F1951">
        <v>202</v>
      </c>
      <c r="G1951">
        <v>1823</v>
      </c>
      <c r="H1951" t="s">
        <v>1448</v>
      </c>
    </row>
    <row r="1952" spans="1:8">
      <c r="A1952" t="s">
        <v>2135</v>
      </c>
      <c r="B1952" t="s">
        <v>795</v>
      </c>
      <c r="C1952">
        <v>470</v>
      </c>
      <c r="D1952" t="s">
        <v>1</v>
      </c>
      <c r="E1952">
        <v>214</v>
      </c>
      <c r="F1952">
        <v>332</v>
      </c>
      <c r="G1952">
        <v>1823</v>
      </c>
      <c r="H1952" t="s">
        <v>1448</v>
      </c>
    </row>
    <row r="1953" spans="1:8">
      <c r="A1953" t="s">
        <v>2135</v>
      </c>
      <c r="B1953" t="s">
        <v>795</v>
      </c>
      <c r="C1953">
        <v>470</v>
      </c>
      <c r="D1953" t="s">
        <v>4</v>
      </c>
      <c r="E1953">
        <v>349</v>
      </c>
      <c r="F1953">
        <v>468</v>
      </c>
      <c r="G1953">
        <v>11311</v>
      </c>
      <c r="H1953" t="s">
        <v>1452</v>
      </c>
    </row>
    <row r="1954" spans="1:8">
      <c r="A1954" t="s">
        <v>2136</v>
      </c>
      <c r="B1954" t="s">
        <v>796</v>
      </c>
      <c r="C1954">
        <v>385</v>
      </c>
      <c r="D1954" t="s">
        <v>1</v>
      </c>
      <c r="E1954">
        <v>96</v>
      </c>
      <c r="F1954">
        <v>211</v>
      </c>
      <c r="G1954">
        <v>1823</v>
      </c>
      <c r="H1954" t="s">
        <v>1448</v>
      </c>
    </row>
    <row r="1955" spans="1:8">
      <c r="A1955" t="s">
        <v>2136</v>
      </c>
      <c r="B1955" t="s">
        <v>796</v>
      </c>
      <c r="C1955">
        <v>385</v>
      </c>
      <c r="D1955" t="s">
        <v>2</v>
      </c>
      <c r="E1955">
        <v>248</v>
      </c>
      <c r="F1955">
        <v>379</v>
      </c>
      <c r="G1955">
        <v>1141</v>
      </c>
      <c r="H1955" t="s">
        <v>1449</v>
      </c>
    </row>
    <row r="1956" spans="1:8">
      <c r="A1956" t="s">
        <v>2137</v>
      </c>
      <c r="B1956" t="s">
        <v>797</v>
      </c>
      <c r="C1956">
        <v>420</v>
      </c>
      <c r="D1956" t="s">
        <v>1</v>
      </c>
      <c r="E1956">
        <v>84</v>
      </c>
      <c r="F1956">
        <v>201</v>
      </c>
      <c r="G1956">
        <v>1823</v>
      </c>
      <c r="H1956" t="s">
        <v>1448</v>
      </c>
    </row>
    <row r="1957" spans="1:8">
      <c r="A1957" t="s">
        <v>2137</v>
      </c>
      <c r="B1957" t="s">
        <v>797</v>
      </c>
      <c r="C1957">
        <v>420</v>
      </c>
      <c r="D1957" t="s">
        <v>3</v>
      </c>
      <c r="E1957">
        <v>1</v>
      </c>
      <c r="F1957">
        <v>38</v>
      </c>
      <c r="G1957">
        <v>83</v>
      </c>
      <c r="H1957" t="s">
        <v>3</v>
      </c>
    </row>
    <row r="1958" spans="1:8">
      <c r="A1958" t="s">
        <v>2137</v>
      </c>
      <c r="B1958" t="s">
        <v>797</v>
      </c>
      <c r="C1958">
        <v>420</v>
      </c>
      <c r="D1958" t="s">
        <v>2</v>
      </c>
      <c r="E1958">
        <v>237</v>
      </c>
      <c r="F1958">
        <v>368</v>
      </c>
      <c r="G1958">
        <v>1141</v>
      </c>
      <c r="H1958" t="s">
        <v>1449</v>
      </c>
    </row>
    <row r="1959" spans="1:8">
      <c r="A1959" t="s">
        <v>2138</v>
      </c>
      <c r="B1959" t="s">
        <v>798</v>
      </c>
      <c r="C1959">
        <v>481</v>
      </c>
      <c r="D1959" t="s">
        <v>1</v>
      </c>
      <c r="E1959">
        <v>212</v>
      </c>
      <c r="F1959">
        <v>329</v>
      </c>
      <c r="G1959">
        <v>1823</v>
      </c>
      <c r="H1959" t="s">
        <v>1448</v>
      </c>
    </row>
    <row r="1960" spans="1:8">
      <c r="A1960" t="s">
        <v>2138</v>
      </c>
      <c r="B1960" t="s">
        <v>798</v>
      </c>
      <c r="C1960">
        <v>481</v>
      </c>
      <c r="D1960" t="s">
        <v>4</v>
      </c>
      <c r="E1960">
        <v>355</v>
      </c>
      <c r="F1960">
        <v>480</v>
      </c>
      <c r="G1960">
        <v>11311</v>
      </c>
      <c r="H1960" t="s">
        <v>1452</v>
      </c>
    </row>
    <row r="1961" spans="1:8">
      <c r="A1961" t="s">
        <v>2139</v>
      </c>
      <c r="B1961" t="s">
        <v>799</v>
      </c>
      <c r="C1961">
        <v>691</v>
      </c>
      <c r="D1961" t="s">
        <v>1</v>
      </c>
      <c r="E1961">
        <v>331</v>
      </c>
      <c r="F1961">
        <v>447</v>
      </c>
      <c r="G1961">
        <v>1823</v>
      </c>
      <c r="H1961" t="s">
        <v>1448</v>
      </c>
    </row>
    <row r="1962" spans="1:8">
      <c r="A1962" t="s">
        <v>2139</v>
      </c>
      <c r="B1962" t="s">
        <v>799</v>
      </c>
      <c r="C1962">
        <v>691</v>
      </c>
      <c r="D1962" t="s">
        <v>70</v>
      </c>
      <c r="E1962">
        <v>51</v>
      </c>
      <c r="F1962">
        <v>149</v>
      </c>
      <c r="G1962">
        <v>233</v>
      </c>
      <c r="H1962" t="s">
        <v>70</v>
      </c>
    </row>
    <row r="1963" spans="1:8">
      <c r="A1963" t="s">
        <v>2139</v>
      </c>
      <c r="B1963" t="s">
        <v>799</v>
      </c>
      <c r="C1963">
        <v>691</v>
      </c>
      <c r="D1963" t="s">
        <v>71</v>
      </c>
      <c r="E1963">
        <v>1</v>
      </c>
      <c r="F1963">
        <v>49</v>
      </c>
      <c r="G1963">
        <v>2</v>
      </c>
      <c r="H1963" t="s">
        <v>71</v>
      </c>
    </row>
    <row r="1964" spans="1:8">
      <c r="A1964" t="s">
        <v>2139</v>
      </c>
      <c r="B1964" t="s">
        <v>799</v>
      </c>
      <c r="C1964">
        <v>691</v>
      </c>
      <c r="D1964" t="s">
        <v>2</v>
      </c>
      <c r="E1964">
        <v>484</v>
      </c>
      <c r="F1964">
        <v>617</v>
      </c>
      <c r="G1964">
        <v>1141</v>
      </c>
      <c r="H1964" t="s">
        <v>1449</v>
      </c>
    </row>
    <row r="1965" spans="1:8">
      <c r="A1965" t="s">
        <v>2140</v>
      </c>
      <c r="B1965" t="s">
        <v>800</v>
      </c>
      <c r="C1965">
        <v>594</v>
      </c>
      <c r="D1965" t="s">
        <v>1</v>
      </c>
      <c r="E1965">
        <v>118</v>
      </c>
      <c r="F1965">
        <v>218</v>
      </c>
      <c r="G1965">
        <v>1823</v>
      </c>
      <c r="H1965" t="s">
        <v>1448</v>
      </c>
    </row>
    <row r="1966" spans="1:8">
      <c r="A1966" t="s">
        <v>2140</v>
      </c>
      <c r="B1966" t="s">
        <v>800</v>
      </c>
      <c r="C1966">
        <v>594</v>
      </c>
      <c r="D1966" t="s">
        <v>1</v>
      </c>
      <c r="E1966">
        <v>227</v>
      </c>
      <c r="F1966">
        <v>346</v>
      </c>
      <c r="G1966">
        <v>1823</v>
      </c>
      <c r="H1966" t="s">
        <v>1448</v>
      </c>
    </row>
    <row r="1967" spans="1:8">
      <c r="A1967" t="s">
        <v>2140</v>
      </c>
      <c r="B1967" t="s">
        <v>800</v>
      </c>
      <c r="C1967">
        <v>594</v>
      </c>
      <c r="D1967" t="s">
        <v>72</v>
      </c>
      <c r="E1967">
        <v>547</v>
      </c>
      <c r="F1967">
        <v>584</v>
      </c>
      <c r="G1967">
        <v>2</v>
      </c>
      <c r="H1967" t="s">
        <v>72</v>
      </c>
    </row>
    <row r="1968" spans="1:8">
      <c r="A1968" t="s">
        <v>2140</v>
      </c>
      <c r="B1968" t="s">
        <v>800</v>
      </c>
      <c r="C1968">
        <v>594</v>
      </c>
      <c r="D1968" t="s">
        <v>2</v>
      </c>
      <c r="E1968">
        <v>382</v>
      </c>
      <c r="F1968">
        <v>518</v>
      </c>
      <c r="G1968">
        <v>1141</v>
      </c>
      <c r="H1968" t="s">
        <v>1449</v>
      </c>
    </row>
    <row r="1969" spans="1:8">
      <c r="A1969" t="s">
        <v>2141</v>
      </c>
      <c r="B1969" t="s">
        <v>801</v>
      </c>
      <c r="C1969">
        <v>462</v>
      </c>
      <c r="D1969" t="s">
        <v>1</v>
      </c>
      <c r="E1969">
        <v>192</v>
      </c>
      <c r="F1969">
        <v>309</v>
      </c>
      <c r="G1969">
        <v>1823</v>
      </c>
      <c r="H1969" t="s">
        <v>1448</v>
      </c>
    </row>
    <row r="1970" spans="1:8">
      <c r="A1970" t="s">
        <v>2141</v>
      </c>
      <c r="B1970" t="s">
        <v>801</v>
      </c>
      <c r="C1970">
        <v>462</v>
      </c>
      <c r="D1970" t="s">
        <v>4</v>
      </c>
      <c r="E1970">
        <v>336</v>
      </c>
      <c r="F1970">
        <v>461</v>
      </c>
      <c r="G1970">
        <v>11311</v>
      </c>
      <c r="H1970" t="s">
        <v>1452</v>
      </c>
    </row>
    <row r="1971" spans="1:8">
      <c r="A1971" t="s">
        <v>2142</v>
      </c>
      <c r="B1971" t="s">
        <v>802</v>
      </c>
      <c r="C1971">
        <v>446</v>
      </c>
      <c r="D1971" t="s">
        <v>1</v>
      </c>
      <c r="E1971">
        <v>57</v>
      </c>
      <c r="F1971">
        <v>168</v>
      </c>
      <c r="G1971">
        <v>1823</v>
      </c>
      <c r="H1971" t="s">
        <v>1448</v>
      </c>
    </row>
    <row r="1972" spans="1:8">
      <c r="A1972" t="s">
        <v>2142</v>
      </c>
      <c r="B1972" t="s">
        <v>802</v>
      </c>
      <c r="C1972">
        <v>446</v>
      </c>
      <c r="D1972" t="s">
        <v>1</v>
      </c>
      <c r="E1972">
        <v>176</v>
      </c>
      <c r="F1972">
        <v>292</v>
      </c>
      <c r="G1972">
        <v>1823</v>
      </c>
      <c r="H1972" t="s">
        <v>1448</v>
      </c>
    </row>
    <row r="1973" spans="1:8">
      <c r="A1973" t="s">
        <v>2142</v>
      </c>
      <c r="B1973" t="s">
        <v>802</v>
      </c>
      <c r="C1973">
        <v>446</v>
      </c>
      <c r="D1973" t="s">
        <v>4</v>
      </c>
      <c r="E1973">
        <v>319</v>
      </c>
      <c r="F1973">
        <v>444</v>
      </c>
      <c r="G1973">
        <v>11311</v>
      </c>
      <c r="H1973" t="s">
        <v>1452</v>
      </c>
    </row>
    <row r="1974" spans="1:8">
      <c r="A1974" t="s">
        <v>2143</v>
      </c>
      <c r="B1974" t="s">
        <v>803</v>
      </c>
      <c r="C1974">
        <v>553</v>
      </c>
      <c r="D1974" t="s">
        <v>1</v>
      </c>
      <c r="E1974">
        <v>98</v>
      </c>
      <c r="F1974">
        <v>187</v>
      </c>
      <c r="G1974">
        <v>1823</v>
      </c>
      <c r="H1974" t="s">
        <v>1448</v>
      </c>
    </row>
    <row r="1975" spans="1:8">
      <c r="A1975" t="s">
        <v>2143</v>
      </c>
      <c r="B1975" t="s">
        <v>803</v>
      </c>
      <c r="C1975">
        <v>553</v>
      </c>
      <c r="D1975" t="s">
        <v>1</v>
      </c>
      <c r="E1975">
        <v>195</v>
      </c>
      <c r="F1975">
        <v>316</v>
      </c>
      <c r="G1975">
        <v>1823</v>
      </c>
      <c r="H1975" t="s">
        <v>1448</v>
      </c>
    </row>
    <row r="1976" spans="1:8">
      <c r="A1976" t="s">
        <v>2143</v>
      </c>
      <c r="B1976" t="s">
        <v>803</v>
      </c>
      <c r="C1976">
        <v>553</v>
      </c>
      <c r="D1976" t="s">
        <v>2</v>
      </c>
      <c r="E1976">
        <v>350</v>
      </c>
      <c r="F1976">
        <v>481</v>
      </c>
      <c r="G1976">
        <v>1141</v>
      </c>
      <c r="H1976" t="s">
        <v>1449</v>
      </c>
    </row>
    <row r="1977" spans="1:8">
      <c r="A1977" t="s">
        <v>2144</v>
      </c>
      <c r="B1977" t="s">
        <v>804</v>
      </c>
      <c r="C1977">
        <v>411</v>
      </c>
      <c r="D1977" t="s">
        <v>1</v>
      </c>
      <c r="E1977">
        <v>59</v>
      </c>
      <c r="F1977">
        <v>176</v>
      </c>
      <c r="G1977">
        <v>1823</v>
      </c>
      <c r="H1977" t="s">
        <v>1448</v>
      </c>
    </row>
    <row r="1978" spans="1:8">
      <c r="A1978" t="s">
        <v>2144</v>
      </c>
      <c r="B1978" t="s">
        <v>804</v>
      </c>
      <c r="C1978">
        <v>411</v>
      </c>
      <c r="D1978" t="s">
        <v>1</v>
      </c>
      <c r="E1978">
        <v>187</v>
      </c>
      <c r="F1978">
        <v>304</v>
      </c>
      <c r="G1978">
        <v>1823</v>
      </c>
      <c r="H1978" t="s">
        <v>1448</v>
      </c>
    </row>
    <row r="1979" spans="1:8">
      <c r="A1979" t="s">
        <v>2145</v>
      </c>
      <c r="B1979" t="s">
        <v>805</v>
      </c>
      <c r="C1979">
        <v>469</v>
      </c>
      <c r="D1979" t="s">
        <v>1</v>
      </c>
      <c r="E1979">
        <v>94</v>
      </c>
      <c r="F1979">
        <v>207</v>
      </c>
      <c r="G1979">
        <v>1823</v>
      </c>
      <c r="H1979" t="s">
        <v>1448</v>
      </c>
    </row>
    <row r="1980" spans="1:8">
      <c r="A1980" t="s">
        <v>2145</v>
      </c>
      <c r="B1980" t="s">
        <v>805</v>
      </c>
      <c r="C1980">
        <v>469</v>
      </c>
      <c r="D1980" t="s">
        <v>1</v>
      </c>
      <c r="E1980">
        <v>215</v>
      </c>
      <c r="F1980">
        <v>327</v>
      </c>
      <c r="G1980">
        <v>1823</v>
      </c>
      <c r="H1980" t="s">
        <v>1448</v>
      </c>
    </row>
    <row r="1981" spans="1:8">
      <c r="A1981" t="s">
        <v>2145</v>
      </c>
      <c r="B1981" t="s">
        <v>805</v>
      </c>
      <c r="C1981">
        <v>469</v>
      </c>
      <c r="D1981" t="s">
        <v>23</v>
      </c>
      <c r="E1981">
        <v>20</v>
      </c>
      <c r="F1981">
        <v>86</v>
      </c>
      <c r="G1981">
        <v>5</v>
      </c>
      <c r="H1981" t="s">
        <v>23</v>
      </c>
    </row>
    <row r="1982" spans="1:8">
      <c r="A1982" t="s">
        <v>2145</v>
      </c>
      <c r="B1982" t="s">
        <v>805</v>
      </c>
      <c r="C1982">
        <v>469</v>
      </c>
      <c r="D1982" t="s">
        <v>4</v>
      </c>
      <c r="E1982">
        <v>343</v>
      </c>
      <c r="F1982">
        <v>468</v>
      </c>
      <c r="G1982">
        <v>11311</v>
      </c>
      <c r="H1982" t="s">
        <v>1452</v>
      </c>
    </row>
    <row r="1983" spans="1:8">
      <c r="A1983" t="s">
        <v>2146</v>
      </c>
      <c r="B1983" t="s">
        <v>806</v>
      </c>
      <c r="C1983">
        <v>553</v>
      </c>
      <c r="D1983" t="s">
        <v>1</v>
      </c>
      <c r="E1983">
        <v>98</v>
      </c>
      <c r="F1983">
        <v>187</v>
      </c>
      <c r="G1983">
        <v>1823</v>
      </c>
      <c r="H1983" t="s">
        <v>1448</v>
      </c>
    </row>
    <row r="1984" spans="1:8">
      <c r="A1984" t="s">
        <v>2146</v>
      </c>
      <c r="B1984" t="s">
        <v>806</v>
      </c>
      <c r="C1984">
        <v>553</v>
      </c>
      <c r="D1984" t="s">
        <v>1</v>
      </c>
      <c r="E1984">
        <v>195</v>
      </c>
      <c r="F1984">
        <v>316</v>
      </c>
      <c r="G1984">
        <v>1823</v>
      </c>
      <c r="H1984" t="s">
        <v>1448</v>
      </c>
    </row>
    <row r="1985" spans="1:8">
      <c r="A1985" t="s">
        <v>2146</v>
      </c>
      <c r="B1985" t="s">
        <v>806</v>
      </c>
      <c r="C1985">
        <v>553</v>
      </c>
      <c r="D1985" t="s">
        <v>2</v>
      </c>
      <c r="E1985">
        <v>350</v>
      </c>
      <c r="F1985">
        <v>481</v>
      </c>
      <c r="G1985">
        <v>1141</v>
      </c>
      <c r="H1985" t="s">
        <v>1449</v>
      </c>
    </row>
    <row r="1986" spans="1:8">
      <c r="A1986" t="s">
        <v>2147</v>
      </c>
      <c r="B1986" t="s">
        <v>807</v>
      </c>
      <c r="C1986">
        <v>553</v>
      </c>
      <c r="D1986" t="s">
        <v>1</v>
      </c>
      <c r="E1986">
        <v>98</v>
      </c>
      <c r="F1986">
        <v>187</v>
      </c>
      <c r="G1986">
        <v>1823</v>
      </c>
      <c r="H1986" t="s">
        <v>1448</v>
      </c>
    </row>
    <row r="1987" spans="1:8">
      <c r="A1987" t="s">
        <v>2147</v>
      </c>
      <c r="B1987" t="s">
        <v>807</v>
      </c>
      <c r="C1987">
        <v>553</v>
      </c>
      <c r="D1987" t="s">
        <v>1</v>
      </c>
      <c r="E1987">
        <v>195</v>
      </c>
      <c r="F1987">
        <v>316</v>
      </c>
      <c r="G1987">
        <v>1823</v>
      </c>
      <c r="H1987" t="s">
        <v>1448</v>
      </c>
    </row>
    <row r="1988" spans="1:8">
      <c r="A1988" t="s">
        <v>2147</v>
      </c>
      <c r="B1988" t="s">
        <v>807</v>
      </c>
      <c r="C1988">
        <v>553</v>
      </c>
      <c r="D1988" t="s">
        <v>2</v>
      </c>
      <c r="E1988">
        <v>350</v>
      </c>
      <c r="F1988">
        <v>481</v>
      </c>
      <c r="G1988">
        <v>1141</v>
      </c>
      <c r="H1988" t="s">
        <v>1449</v>
      </c>
    </row>
    <row r="1989" spans="1:8">
      <c r="A1989" t="s">
        <v>2148</v>
      </c>
      <c r="B1989" t="s">
        <v>808</v>
      </c>
      <c r="C1989">
        <v>441</v>
      </c>
      <c r="D1989" t="s">
        <v>0</v>
      </c>
      <c r="E1989">
        <v>372</v>
      </c>
      <c r="F1989">
        <v>441</v>
      </c>
      <c r="G1989">
        <v>4313</v>
      </c>
      <c r="H1989" t="s">
        <v>1447</v>
      </c>
    </row>
    <row r="1990" spans="1:8">
      <c r="A1990" t="s">
        <v>2148</v>
      </c>
      <c r="B1990" t="s">
        <v>808</v>
      </c>
      <c r="C1990">
        <v>441</v>
      </c>
      <c r="D1990" t="s">
        <v>1</v>
      </c>
      <c r="E1990">
        <v>81</v>
      </c>
      <c r="F1990">
        <v>194</v>
      </c>
      <c r="G1990">
        <v>1823</v>
      </c>
      <c r="H1990" t="s">
        <v>1448</v>
      </c>
    </row>
    <row r="1991" spans="1:8">
      <c r="A1991" t="s">
        <v>2148</v>
      </c>
      <c r="B1991" t="s">
        <v>808</v>
      </c>
      <c r="C1991">
        <v>441</v>
      </c>
      <c r="D1991" t="s">
        <v>2</v>
      </c>
      <c r="E1991">
        <v>232</v>
      </c>
      <c r="F1991">
        <v>363</v>
      </c>
      <c r="G1991">
        <v>1141</v>
      </c>
      <c r="H1991" t="s">
        <v>1449</v>
      </c>
    </row>
    <row r="1992" spans="1:8">
      <c r="A1992" t="s">
        <v>2149</v>
      </c>
      <c r="B1992" t="s">
        <v>809</v>
      </c>
      <c r="C1992">
        <v>572</v>
      </c>
      <c r="D1992" t="s">
        <v>0</v>
      </c>
      <c r="E1992">
        <v>418</v>
      </c>
      <c r="F1992">
        <v>489</v>
      </c>
      <c r="G1992">
        <v>4313</v>
      </c>
      <c r="H1992" t="s">
        <v>1447</v>
      </c>
    </row>
    <row r="1993" spans="1:8">
      <c r="A1993" t="s">
        <v>2149</v>
      </c>
      <c r="B1993" t="s">
        <v>809</v>
      </c>
      <c r="C1993">
        <v>572</v>
      </c>
      <c r="D1993" t="s">
        <v>1</v>
      </c>
      <c r="E1993">
        <v>108</v>
      </c>
      <c r="F1993">
        <v>241</v>
      </c>
      <c r="G1993">
        <v>1823</v>
      </c>
      <c r="H1993" t="s">
        <v>1448</v>
      </c>
    </row>
    <row r="1994" spans="1:8">
      <c r="A1994" t="s">
        <v>2149</v>
      </c>
      <c r="B1994" t="s">
        <v>809</v>
      </c>
      <c r="C1994">
        <v>572</v>
      </c>
      <c r="D1994" t="s">
        <v>2</v>
      </c>
      <c r="E1994">
        <v>276</v>
      </c>
      <c r="F1994">
        <v>407</v>
      </c>
      <c r="G1994">
        <v>1141</v>
      </c>
      <c r="H1994" t="s">
        <v>1449</v>
      </c>
    </row>
    <row r="1995" spans="1:8">
      <c r="A1995" t="s">
        <v>2150</v>
      </c>
      <c r="B1995" t="s">
        <v>810</v>
      </c>
      <c r="C1995">
        <v>256</v>
      </c>
      <c r="D1995" t="s">
        <v>1</v>
      </c>
      <c r="E1995">
        <v>107</v>
      </c>
      <c r="F1995">
        <v>199</v>
      </c>
      <c r="G1995">
        <v>1823</v>
      </c>
      <c r="H1995" t="s">
        <v>1448</v>
      </c>
    </row>
    <row r="1996" spans="1:8">
      <c r="A1996" t="s">
        <v>2151</v>
      </c>
      <c r="B1996" t="s">
        <v>811</v>
      </c>
      <c r="C1996">
        <v>498</v>
      </c>
      <c r="D1996" t="s">
        <v>0</v>
      </c>
      <c r="E1996">
        <v>374</v>
      </c>
      <c r="F1996">
        <v>446</v>
      </c>
      <c r="G1996">
        <v>4313</v>
      </c>
      <c r="H1996" t="s">
        <v>1447</v>
      </c>
    </row>
    <row r="1997" spans="1:8">
      <c r="A1997" t="s">
        <v>2151</v>
      </c>
      <c r="B1997" t="s">
        <v>811</v>
      </c>
      <c r="C1997">
        <v>498</v>
      </c>
      <c r="D1997" t="s">
        <v>1</v>
      </c>
      <c r="E1997">
        <v>76</v>
      </c>
      <c r="F1997">
        <v>193</v>
      </c>
      <c r="G1997">
        <v>1823</v>
      </c>
      <c r="H1997" t="s">
        <v>1448</v>
      </c>
    </row>
    <row r="1998" spans="1:8">
      <c r="A1998" t="s">
        <v>2151</v>
      </c>
      <c r="B1998" t="s">
        <v>811</v>
      </c>
      <c r="C1998">
        <v>498</v>
      </c>
      <c r="D1998" t="s">
        <v>2</v>
      </c>
      <c r="E1998">
        <v>229</v>
      </c>
      <c r="F1998">
        <v>360</v>
      </c>
      <c r="G1998">
        <v>1141</v>
      </c>
      <c r="H1998" t="s">
        <v>1449</v>
      </c>
    </row>
    <row r="1999" spans="1:8">
      <c r="A1999" t="s">
        <v>2152</v>
      </c>
      <c r="B1999" t="s">
        <v>812</v>
      </c>
      <c r="C1999">
        <v>469</v>
      </c>
      <c r="D1999" t="s">
        <v>1</v>
      </c>
      <c r="E1999">
        <v>80</v>
      </c>
      <c r="F1999">
        <v>196</v>
      </c>
      <c r="G1999">
        <v>1823</v>
      </c>
      <c r="H1999" t="s">
        <v>1448</v>
      </c>
    </row>
    <row r="2000" spans="1:8">
      <c r="A2000" t="s">
        <v>2152</v>
      </c>
      <c r="B2000" t="s">
        <v>812</v>
      </c>
      <c r="C2000">
        <v>469</v>
      </c>
      <c r="D2000" t="s">
        <v>1</v>
      </c>
      <c r="E2000">
        <v>206</v>
      </c>
      <c r="F2000">
        <v>325</v>
      </c>
      <c r="G2000">
        <v>1823</v>
      </c>
      <c r="H2000" t="s">
        <v>1448</v>
      </c>
    </row>
    <row r="2001" spans="1:8">
      <c r="A2001" t="s">
        <v>2152</v>
      </c>
      <c r="B2001" t="s">
        <v>812</v>
      </c>
      <c r="C2001">
        <v>469</v>
      </c>
      <c r="D2001" t="s">
        <v>4</v>
      </c>
      <c r="E2001">
        <v>341</v>
      </c>
      <c r="F2001">
        <v>467</v>
      </c>
      <c r="G2001">
        <v>11311</v>
      </c>
      <c r="H2001" t="s">
        <v>1452</v>
      </c>
    </row>
    <row r="2002" spans="1:8">
      <c r="A2002" t="s">
        <v>2153</v>
      </c>
      <c r="B2002" t="s">
        <v>813</v>
      </c>
      <c r="C2002">
        <v>565</v>
      </c>
      <c r="D2002" t="s">
        <v>1</v>
      </c>
      <c r="E2002">
        <v>91</v>
      </c>
      <c r="F2002">
        <v>207</v>
      </c>
      <c r="G2002">
        <v>1823</v>
      </c>
      <c r="H2002" t="s">
        <v>1448</v>
      </c>
    </row>
    <row r="2003" spans="1:8">
      <c r="A2003" t="s">
        <v>2153</v>
      </c>
      <c r="B2003" t="s">
        <v>813</v>
      </c>
      <c r="C2003">
        <v>565</v>
      </c>
      <c r="D2003" t="s">
        <v>1</v>
      </c>
      <c r="E2003">
        <v>219</v>
      </c>
      <c r="F2003">
        <v>336</v>
      </c>
      <c r="G2003">
        <v>1823</v>
      </c>
      <c r="H2003" t="s">
        <v>1448</v>
      </c>
    </row>
    <row r="2004" spans="1:8">
      <c r="A2004" t="s">
        <v>2153</v>
      </c>
      <c r="B2004" t="s">
        <v>813</v>
      </c>
      <c r="C2004">
        <v>565</v>
      </c>
      <c r="D2004" t="s">
        <v>4</v>
      </c>
      <c r="E2004">
        <v>354</v>
      </c>
      <c r="F2004">
        <v>473</v>
      </c>
      <c r="G2004">
        <v>11311</v>
      </c>
      <c r="H2004" t="s">
        <v>1452</v>
      </c>
    </row>
    <row r="2005" spans="1:8">
      <c r="A2005" t="s">
        <v>2154</v>
      </c>
      <c r="B2005" t="s">
        <v>814</v>
      </c>
      <c r="C2005">
        <v>473</v>
      </c>
      <c r="D2005" t="s">
        <v>0</v>
      </c>
      <c r="E2005">
        <v>366</v>
      </c>
      <c r="F2005">
        <v>441</v>
      </c>
      <c r="G2005">
        <v>4313</v>
      </c>
      <c r="H2005" t="s">
        <v>1447</v>
      </c>
    </row>
    <row r="2006" spans="1:8">
      <c r="A2006" t="s">
        <v>2154</v>
      </c>
      <c r="B2006" t="s">
        <v>814</v>
      </c>
      <c r="C2006">
        <v>473</v>
      </c>
      <c r="D2006" t="s">
        <v>1</v>
      </c>
      <c r="E2006">
        <v>78</v>
      </c>
      <c r="F2006">
        <v>193</v>
      </c>
      <c r="G2006">
        <v>1823</v>
      </c>
      <c r="H2006" t="s">
        <v>1448</v>
      </c>
    </row>
    <row r="2007" spans="1:8">
      <c r="A2007" t="s">
        <v>2154</v>
      </c>
      <c r="B2007" t="s">
        <v>814</v>
      </c>
      <c r="C2007">
        <v>473</v>
      </c>
      <c r="D2007" t="s">
        <v>2</v>
      </c>
      <c r="E2007">
        <v>229</v>
      </c>
      <c r="F2007">
        <v>360</v>
      </c>
      <c r="G2007">
        <v>1141</v>
      </c>
      <c r="H2007" t="s">
        <v>1449</v>
      </c>
    </row>
    <row r="2008" spans="1:8">
      <c r="A2008" t="s">
        <v>2155</v>
      </c>
      <c r="B2008" t="s">
        <v>815</v>
      </c>
      <c r="C2008">
        <v>456</v>
      </c>
      <c r="D2008" t="s">
        <v>0</v>
      </c>
      <c r="E2008">
        <v>379</v>
      </c>
      <c r="F2008">
        <v>454</v>
      </c>
      <c r="G2008">
        <v>4313</v>
      </c>
      <c r="H2008" t="s">
        <v>1447</v>
      </c>
    </row>
    <row r="2009" spans="1:8">
      <c r="A2009" t="s">
        <v>2155</v>
      </c>
      <c r="B2009" t="s">
        <v>815</v>
      </c>
      <c r="C2009">
        <v>456</v>
      </c>
      <c r="D2009" t="s">
        <v>1</v>
      </c>
      <c r="E2009">
        <v>87</v>
      </c>
      <c r="F2009">
        <v>200</v>
      </c>
      <c r="G2009">
        <v>1823</v>
      </c>
      <c r="H2009" t="s">
        <v>1448</v>
      </c>
    </row>
    <row r="2010" spans="1:8">
      <c r="A2010" t="s">
        <v>2155</v>
      </c>
      <c r="B2010" t="s">
        <v>815</v>
      </c>
      <c r="C2010">
        <v>456</v>
      </c>
      <c r="D2010" t="s">
        <v>2</v>
      </c>
      <c r="E2010">
        <v>237</v>
      </c>
      <c r="F2010">
        <v>368</v>
      </c>
      <c r="G2010">
        <v>1141</v>
      </c>
      <c r="H2010" t="s">
        <v>1449</v>
      </c>
    </row>
    <row r="2011" spans="1:8">
      <c r="A2011" t="s">
        <v>2156</v>
      </c>
      <c r="B2011" t="s">
        <v>816</v>
      </c>
      <c r="C2011">
        <v>454</v>
      </c>
      <c r="D2011" t="s">
        <v>1</v>
      </c>
      <c r="E2011">
        <v>75</v>
      </c>
      <c r="F2011">
        <v>189</v>
      </c>
      <c r="G2011">
        <v>1823</v>
      </c>
      <c r="H2011" t="s">
        <v>1448</v>
      </c>
    </row>
    <row r="2012" spans="1:8">
      <c r="A2012" t="s">
        <v>2156</v>
      </c>
      <c r="B2012" t="s">
        <v>816</v>
      </c>
      <c r="C2012">
        <v>454</v>
      </c>
      <c r="D2012" t="s">
        <v>1</v>
      </c>
      <c r="E2012">
        <v>200</v>
      </c>
      <c r="F2012">
        <v>315</v>
      </c>
      <c r="G2012">
        <v>1823</v>
      </c>
      <c r="H2012" t="s">
        <v>1448</v>
      </c>
    </row>
    <row r="2013" spans="1:8">
      <c r="A2013" t="s">
        <v>2156</v>
      </c>
      <c r="B2013" t="s">
        <v>816</v>
      </c>
      <c r="C2013">
        <v>454</v>
      </c>
      <c r="D2013" t="s">
        <v>4</v>
      </c>
      <c r="E2013">
        <v>333</v>
      </c>
      <c r="F2013">
        <v>453</v>
      </c>
      <c r="G2013">
        <v>11311</v>
      </c>
      <c r="H2013" t="s">
        <v>1452</v>
      </c>
    </row>
    <row r="2014" spans="1:8">
      <c r="A2014" t="s">
        <v>2157</v>
      </c>
      <c r="B2014" t="s">
        <v>817</v>
      </c>
      <c r="C2014">
        <v>456</v>
      </c>
      <c r="D2014" t="s">
        <v>1</v>
      </c>
      <c r="E2014">
        <v>75</v>
      </c>
      <c r="F2014">
        <v>189</v>
      </c>
      <c r="G2014">
        <v>1823</v>
      </c>
      <c r="H2014" t="s">
        <v>1448</v>
      </c>
    </row>
    <row r="2015" spans="1:8">
      <c r="A2015" t="s">
        <v>2157</v>
      </c>
      <c r="B2015" t="s">
        <v>817</v>
      </c>
      <c r="C2015">
        <v>456</v>
      </c>
      <c r="D2015" t="s">
        <v>1</v>
      </c>
      <c r="E2015">
        <v>199</v>
      </c>
      <c r="F2015">
        <v>315</v>
      </c>
      <c r="G2015">
        <v>1823</v>
      </c>
      <c r="H2015" t="s">
        <v>1448</v>
      </c>
    </row>
    <row r="2016" spans="1:8">
      <c r="A2016" t="s">
        <v>2157</v>
      </c>
      <c r="B2016" t="s">
        <v>817</v>
      </c>
      <c r="C2016">
        <v>456</v>
      </c>
      <c r="D2016" t="s">
        <v>4</v>
      </c>
      <c r="E2016">
        <v>333</v>
      </c>
      <c r="F2016">
        <v>455</v>
      </c>
      <c r="G2016">
        <v>11311</v>
      </c>
      <c r="H2016" t="s">
        <v>1452</v>
      </c>
    </row>
    <row r="2017" spans="1:8">
      <c r="A2017" t="s">
        <v>2158</v>
      </c>
      <c r="B2017" t="s">
        <v>818</v>
      </c>
      <c r="C2017">
        <v>607</v>
      </c>
      <c r="D2017" t="s">
        <v>1</v>
      </c>
      <c r="E2017">
        <v>239</v>
      </c>
      <c r="F2017">
        <v>359</v>
      </c>
      <c r="G2017">
        <v>1823</v>
      </c>
      <c r="H2017" t="s">
        <v>1448</v>
      </c>
    </row>
    <row r="2018" spans="1:8">
      <c r="A2018" t="s">
        <v>2158</v>
      </c>
      <c r="B2018" t="s">
        <v>818</v>
      </c>
      <c r="C2018">
        <v>607</v>
      </c>
      <c r="D2018" t="s">
        <v>2</v>
      </c>
      <c r="E2018">
        <v>397</v>
      </c>
      <c r="F2018">
        <v>528</v>
      </c>
      <c r="G2018">
        <v>1141</v>
      </c>
      <c r="H2018" t="s">
        <v>1449</v>
      </c>
    </row>
    <row r="2019" spans="1:8">
      <c r="A2019" t="s">
        <v>2159</v>
      </c>
      <c r="B2019" t="s">
        <v>819</v>
      </c>
      <c r="C2019">
        <v>458</v>
      </c>
      <c r="D2019" t="s">
        <v>0</v>
      </c>
      <c r="E2019">
        <v>371</v>
      </c>
      <c r="F2019">
        <v>448</v>
      </c>
      <c r="G2019">
        <v>4313</v>
      </c>
      <c r="H2019" t="s">
        <v>1447</v>
      </c>
    </row>
    <row r="2020" spans="1:8">
      <c r="A2020" t="s">
        <v>2159</v>
      </c>
      <c r="B2020" t="s">
        <v>819</v>
      </c>
      <c r="C2020">
        <v>458</v>
      </c>
      <c r="D2020" t="s">
        <v>1</v>
      </c>
      <c r="E2020">
        <v>82</v>
      </c>
      <c r="F2020">
        <v>198</v>
      </c>
      <c r="G2020">
        <v>1823</v>
      </c>
      <c r="H2020" t="s">
        <v>1448</v>
      </c>
    </row>
    <row r="2021" spans="1:8">
      <c r="A2021" t="s">
        <v>2159</v>
      </c>
      <c r="B2021" t="s">
        <v>819</v>
      </c>
      <c r="C2021">
        <v>458</v>
      </c>
      <c r="D2021" t="s">
        <v>2</v>
      </c>
      <c r="E2021">
        <v>233</v>
      </c>
      <c r="F2021">
        <v>364</v>
      </c>
      <c r="G2021">
        <v>1141</v>
      </c>
      <c r="H2021" t="s">
        <v>1449</v>
      </c>
    </row>
    <row r="2022" spans="1:8">
      <c r="A2022" t="s">
        <v>2160</v>
      </c>
      <c r="B2022" t="s">
        <v>820</v>
      </c>
      <c r="C2022">
        <v>494</v>
      </c>
      <c r="D2022" t="s">
        <v>0</v>
      </c>
      <c r="E2022">
        <v>385</v>
      </c>
      <c r="F2022">
        <v>460</v>
      </c>
      <c r="G2022">
        <v>4313</v>
      </c>
      <c r="H2022" t="s">
        <v>1447</v>
      </c>
    </row>
    <row r="2023" spans="1:8">
      <c r="A2023" t="s">
        <v>2160</v>
      </c>
      <c r="B2023" t="s">
        <v>820</v>
      </c>
      <c r="C2023">
        <v>494</v>
      </c>
      <c r="D2023" t="s">
        <v>1</v>
      </c>
      <c r="E2023">
        <v>88</v>
      </c>
      <c r="F2023">
        <v>203</v>
      </c>
      <c r="G2023">
        <v>1823</v>
      </c>
      <c r="H2023" t="s">
        <v>1448</v>
      </c>
    </row>
    <row r="2024" spans="1:8">
      <c r="A2024" t="s">
        <v>2160</v>
      </c>
      <c r="B2024" t="s">
        <v>820</v>
      </c>
      <c r="C2024">
        <v>494</v>
      </c>
      <c r="D2024" t="s">
        <v>2</v>
      </c>
      <c r="E2024">
        <v>245</v>
      </c>
      <c r="F2024">
        <v>376</v>
      </c>
      <c r="G2024">
        <v>1141</v>
      </c>
      <c r="H2024" t="s">
        <v>1449</v>
      </c>
    </row>
    <row r="2025" spans="1:8">
      <c r="A2025" t="s">
        <v>2161</v>
      </c>
      <c r="B2025" t="s">
        <v>821</v>
      </c>
      <c r="C2025">
        <v>612</v>
      </c>
      <c r="D2025" t="s">
        <v>1</v>
      </c>
      <c r="E2025">
        <v>260</v>
      </c>
      <c r="F2025">
        <v>373</v>
      </c>
      <c r="G2025">
        <v>1823</v>
      </c>
      <c r="H2025" t="s">
        <v>1448</v>
      </c>
    </row>
    <row r="2026" spans="1:8">
      <c r="A2026" t="s">
        <v>2161</v>
      </c>
      <c r="B2026" t="s">
        <v>821</v>
      </c>
      <c r="C2026">
        <v>612</v>
      </c>
      <c r="D2026" t="s">
        <v>27</v>
      </c>
      <c r="E2026">
        <v>1</v>
      </c>
      <c r="F2026">
        <v>175</v>
      </c>
      <c r="G2026">
        <v>17</v>
      </c>
      <c r="H2026" t="s">
        <v>27</v>
      </c>
    </row>
    <row r="2027" spans="1:8">
      <c r="A2027" t="s">
        <v>2161</v>
      </c>
      <c r="B2027" t="s">
        <v>821</v>
      </c>
      <c r="C2027">
        <v>612</v>
      </c>
      <c r="D2027" t="s">
        <v>2</v>
      </c>
      <c r="E2027">
        <v>410</v>
      </c>
      <c r="F2027">
        <v>538</v>
      </c>
      <c r="G2027">
        <v>1141</v>
      </c>
      <c r="H2027" t="s">
        <v>1449</v>
      </c>
    </row>
    <row r="2028" spans="1:8">
      <c r="A2028" t="s">
        <v>2162</v>
      </c>
      <c r="B2028" t="s">
        <v>822</v>
      </c>
      <c r="C2028">
        <v>618</v>
      </c>
      <c r="D2028" t="s">
        <v>1</v>
      </c>
      <c r="E2028">
        <v>253</v>
      </c>
      <c r="F2028">
        <v>373</v>
      </c>
      <c r="G2028">
        <v>1823</v>
      </c>
      <c r="H2028" t="s">
        <v>1448</v>
      </c>
    </row>
    <row r="2029" spans="1:8">
      <c r="A2029" t="s">
        <v>2162</v>
      </c>
      <c r="B2029" t="s">
        <v>822</v>
      </c>
      <c r="C2029">
        <v>618</v>
      </c>
      <c r="D2029" t="s">
        <v>2</v>
      </c>
      <c r="E2029">
        <v>407</v>
      </c>
      <c r="F2029">
        <v>543</v>
      </c>
      <c r="G2029">
        <v>1141</v>
      </c>
      <c r="H2029" t="s">
        <v>1449</v>
      </c>
    </row>
    <row r="2030" spans="1:8">
      <c r="A2030" t="s">
        <v>2163</v>
      </c>
      <c r="B2030" t="s">
        <v>823</v>
      </c>
      <c r="C2030">
        <v>356</v>
      </c>
      <c r="D2030" t="s">
        <v>1</v>
      </c>
      <c r="E2030">
        <v>137</v>
      </c>
      <c r="F2030">
        <v>227</v>
      </c>
      <c r="G2030">
        <v>1823</v>
      </c>
      <c r="H2030" t="s">
        <v>1448</v>
      </c>
    </row>
    <row r="2031" spans="1:8">
      <c r="A2031" t="s">
        <v>2164</v>
      </c>
      <c r="B2031" t="s">
        <v>824</v>
      </c>
      <c r="C2031">
        <v>565</v>
      </c>
      <c r="D2031" t="s">
        <v>1</v>
      </c>
      <c r="E2031">
        <v>235</v>
      </c>
      <c r="F2031">
        <v>328</v>
      </c>
      <c r="G2031">
        <v>1823</v>
      </c>
      <c r="H2031" t="s">
        <v>1448</v>
      </c>
    </row>
    <row r="2032" spans="1:8">
      <c r="A2032" t="s">
        <v>2164</v>
      </c>
      <c r="B2032" t="s">
        <v>824</v>
      </c>
      <c r="C2032">
        <v>565</v>
      </c>
      <c r="D2032" t="s">
        <v>2</v>
      </c>
      <c r="E2032">
        <v>362</v>
      </c>
      <c r="F2032">
        <v>493</v>
      </c>
      <c r="G2032">
        <v>1141</v>
      </c>
      <c r="H2032" t="s">
        <v>1449</v>
      </c>
    </row>
    <row r="2033" spans="1:8">
      <c r="A2033" t="s">
        <v>2165</v>
      </c>
      <c r="B2033" t="s">
        <v>825</v>
      </c>
      <c r="C2033">
        <v>483</v>
      </c>
      <c r="D2033" t="s">
        <v>0</v>
      </c>
      <c r="E2033">
        <v>385</v>
      </c>
      <c r="F2033">
        <v>448</v>
      </c>
      <c r="G2033">
        <v>4313</v>
      </c>
      <c r="H2033" t="s">
        <v>1447</v>
      </c>
    </row>
    <row r="2034" spans="1:8">
      <c r="A2034" t="s">
        <v>2165</v>
      </c>
      <c r="B2034" t="s">
        <v>825</v>
      </c>
      <c r="C2034">
        <v>483</v>
      </c>
      <c r="D2034" t="s">
        <v>1</v>
      </c>
      <c r="E2034">
        <v>79</v>
      </c>
      <c r="F2034">
        <v>197</v>
      </c>
      <c r="G2034">
        <v>1823</v>
      </c>
      <c r="H2034" t="s">
        <v>1448</v>
      </c>
    </row>
    <row r="2035" spans="1:8">
      <c r="A2035" t="s">
        <v>2165</v>
      </c>
      <c r="B2035" t="s">
        <v>825</v>
      </c>
      <c r="C2035">
        <v>483</v>
      </c>
      <c r="D2035" t="s">
        <v>73</v>
      </c>
      <c r="E2035">
        <v>1</v>
      </c>
      <c r="F2035">
        <v>59</v>
      </c>
      <c r="G2035">
        <v>24</v>
      </c>
      <c r="H2035" t="s">
        <v>73</v>
      </c>
    </row>
    <row r="2036" spans="1:8">
      <c r="A2036" t="s">
        <v>2165</v>
      </c>
      <c r="B2036" t="s">
        <v>825</v>
      </c>
      <c r="C2036">
        <v>483</v>
      </c>
      <c r="D2036" t="s">
        <v>2</v>
      </c>
      <c r="E2036">
        <v>231</v>
      </c>
      <c r="F2036">
        <v>364</v>
      </c>
      <c r="G2036">
        <v>1141</v>
      </c>
      <c r="H2036" t="s">
        <v>1449</v>
      </c>
    </row>
    <row r="2037" spans="1:8">
      <c r="A2037" t="s">
        <v>2166</v>
      </c>
      <c r="B2037" t="s">
        <v>826</v>
      </c>
      <c r="C2037">
        <v>800</v>
      </c>
      <c r="D2037" t="s">
        <v>1</v>
      </c>
      <c r="E2037">
        <v>540</v>
      </c>
      <c r="F2037">
        <v>660</v>
      </c>
      <c r="G2037">
        <v>1823</v>
      </c>
      <c r="H2037" t="s">
        <v>1448</v>
      </c>
    </row>
    <row r="2038" spans="1:8">
      <c r="A2038" t="s">
        <v>2166</v>
      </c>
      <c r="B2038" t="s">
        <v>826</v>
      </c>
      <c r="C2038">
        <v>800</v>
      </c>
      <c r="D2038" t="s">
        <v>74</v>
      </c>
      <c r="E2038">
        <v>1</v>
      </c>
      <c r="F2038">
        <v>218</v>
      </c>
      <c r="G2038">
        <v>331</v>
      </c>
      <c r="H2038" t="s">
        <v>74</v>
      </c>
    </row>
    <row r="2039" spans="1:8">
      <c r="A2039" t="s">
        <v>2166</v>
      </c>
      <c r="B2039" t="s">
        <v>826</v>
      </c>
      <c r="C2039">
        <v>800</v>
      </c>
      <c r="D2039" t="s">
        <v>4</v>
      </c>
      <c r="E2039">
        <v>679</v>
      </c>
      <c r="F2039">
        <v>798</v>
      </c>
      <c r="G2039">
        <v>11311</v>
      </c>
      <c r="H2039" t="s">
        <v>1452</v>
      </c>
    </row>
    <row r="2040" spans="1:8">
      <c r="A2040" t="s">
        <v>2167</v>
      </c>
      <c r="B2040" t="s">
        <v>827</v>
      </c>
      <c r="C2040">
        <v>481</v>
      </c>
      <c r="D2040" t="s">
        <v>1</v>
      </c>
      <c r="E2040">
        <v>62</v>
      </c>
      <c r="F2040">
        <v>183</v>
      </c>
      <c r="G2040">
        <v>1823</v>
      </c>
      <c r="H2040" t="s">
        <v>1448</v>
      </c>
    </row>
    <row r="2041" spans="1:8">
      <c r="A2041" t="s">
        <v>2167</v>
      </c>
      <c r="B2041" t="s">
        <v>827</v>
      </c>
      <c r="C2041">
        <v>481</v>
      </c>
      <c r="D2041" t="s">
        <v>1</v>
      </c>
      <c r="E2041">
        <v>195</v>
      </c>
      <c r="F2041">
        <v>309</v>
      </c>
      <c r="G2041">
        <v>1823</v>
      </c>
      <c r="H2041" t="s">
        <v>1448</v>
      </c>
    </row>
    <row r="2042" spans="1:8">
      <c r="A2042" t="s">
        <v>2167</v>
      </c>
      <c r="B2042" t="s">
        <v>827</v>
      </c>
      <c r="C2042">
        <v>481</v>
      </c>
      <c r="D2042" t="s">
        <v>4</v>
      </c>
      <c r="E2042">
        <v>326</v>
      </c>
      <c r="F2042">
        <v>459</v>
      </c>
      <c r="G2042">
        <v>11311</v>
      </c>
      <c r="H2042" t="s">
        <v>1452</v>
      </c>
    </row>
    <row r="2043" spans="1:8">
      <c r="A2043" t="s">
        <v>2168</v>
      </c>
      <c r="B2043" t="s">
        <v>828</v>
      </c>
      <c r="C2043">
        <v>481</v>
      </c>
      <c r="D2043" t="s">
        <v>1</v>
      </c>
      <c r="E2043">
        <v>62</v>
      </c>
      <c r="F2043">
        <v>183</v>
      </c>
      <c r="G2043">
        <v>1823</v>
      </c>
      <c r="H2043" t="s">
        <v>1448</v>
      </c>
    </row>
    <row r="2044" spans="1:8">
      <c r="A2044" t="s">
        <v>2168</v>
      </c>
      <c r="B2044" t="s">
        <v>828</v>
      </c>
      <c r="C2044">
        <v>481</v>
      </c>
      <c r="D2044" t="s">
        <v>1</v>
      </c>
      <c r="E2044">
        <v>195</v>
      </c>
      <c r="F2044">
        <v>309</v>
      </c>
      <c r="G2044">
        <v>1823</v>
      </c>
      <c r="H2044" t="s">
        <v>1448</v>
      </c>
    </row>
    <row r="2045" spans="1:8">
      <c r="A2045" t="s">
        <v>2168</v>
      </c>
      <c r="B2045" t="s">
        <v>828</v>
      </c>
      <c r="C2045">
        <v>481</v>
      </c>
      <c r="D2045" t="s">
        <v>4</v>
      </c>
      <c r="E2045">
        <v>326</v>
      </c>
      <c r="F2045">
        <v>459</v>
      </c>
      <c r="G2045">
        <v>11311</v>
      </c>
      <c r="H2045" t="s">
        <v>1452</v>
      </c>
    </row>
    <row r="2046" spans="1:8">
      <c r="A2046" t="s">
        <v>2169</v>
      </c>
      <c r="B2046" t="s">
        <v>829</v>
      </c>
      <c r="C2046">
        <v>481</v>
      </c>
      <c r="D2046" t="s">
        <v>1</v>
      </c>
      <c r="E2046">
        <v>62</v>
      </c>
      <c r="F2046">
        <v>183</v>
      </c>
      <c r="G2046">
        <v>1823</v>
      </c>
      <c r="H2046" t="s">
        <v>1448</v>
      </c>
    </row>
    <row r="2047" spans="1:8">
      <c r="A2047" t="s">
        <v>2169</v>
      </c>
      <c r="B2047" t="s">
        <v>829</v>
      </c>
      <c r="C2047">
        <v>481</v>
      </c>
      <c r="D2047" t="s">
        <v>1</v>
      </c>
      <c r="E2047">
        <v>195</v>
      </c>
      <c r="F2047">
        <v>309</v>
      </c>
      <c r="G2047">
        <v>1823</v>
      </c>
      <c r="H2047" t="s">
        <v>1448</v>
      </c>
    </row>
    <row r="2048" spans="1:8">
      <c r="A2048" t="s">
        <v>2169</v>
      </c>
      <c r="B2048" t="s">
        <v>829</v>
      </c>
      <c r="C2048">
        <v>481</v>
      </c>
      <c r="D2048" t="s">
        <v>4</v>
      </c>
      <c r="E2048">
        <v>326</v>
      </c>
      <c r="F2048">
        <v>459</v>
      </c>
      <c r="G2048">
        <v>11311</v>
      </c>
      <c r="H2048" t="s">
        <v>1452</v>
      </c>
    </row>
    <row r="2049" spans="1:8">
      <c r="A2049" t="s">
        <v>2170</v>
      </c>
      <c r="B2049" t="s">
        <v>830</v>
      </c>
      <c r="C2049">
        <v>481</v>
      </c>
      <c r="D2049" t="s">
        <v>1</v>
      </c>
      <c r="E2049">
        <v>62</v>
      </c>
      <c r="F2049">
        <v>183</v>
      </c>
      <c r="G2049">
        <v>1823</v>
      </c>
      <c r="H2049" t="s">
        <v>1448</v>
      </c>
    </row>
    <row r="2050" spans="1:8">
      <c r="A2050" t="s">
        <v>2170</v>
      </c>
      <c r="B2050" t="s">
        <v>830</v>
      </c>
      <c r="C2050">
        <v>481</v>
      </c>
      <c r="D2050" t="s">
        <v>1</v>
      </c>
      <c r="E2050">
        <v>195</v>
      </c>
      <c r="F2050">
        <v>309</v>
      </c>
      <c r="G2050">
        <v>1823</v>
      </c>
      <c r="H2050" t="s">
        <v>1448</v>
      </c>
    </row>
    <row r="2051" spans="1:8">
      <c r="A2051" t="s">
        <v>2170</v>
      </c>
      <c r="B2051" t="s">
        <v>830</v>
      </c>
      <c r="C2051">
        <v>481</v>
      </c>
      <c r="D2051" t="s">
        <v>4</v>
      </c>
      <c r="E2051">
        <v>326</v>
      </c>
      <c r="F2051">
        <v>459</v>
      </c>
      <c r="G2051">
        <v>11311</v>
      </c>
      <c r="H2051" t="s">
        <v>1452</v>
      </c>
    </row>
    <row r="2052" spans="1:8">
      <c r="A2052" t="s">
        <v>2171</v>
      </c>
      <c r="B2052" t="s">
        <v>831</v>
      </c>
      <c r="C2052">
        <v>481</v>
      </c>
      <c r="D2052" t="s">
        <v>1</v>
      </c>
      <c r="E2052">
        <v>62</v>
      </c>
      <c r="F2052">
        <v>183</v>
      </c>
      <c r="G2052">
        <v>1823</v>
      </c>
      <c r="H2052" t="s">
        <v>1448</v>
      </c>
    </row>
    <row r="2053" spans="1:8">
      <c r="A2053" t="s">
        <v>2171</v>
      </c>
      <c r="B2053" t="s">
        <v>831</v>
      </c>
      <c r="C2053">
        <v>481</v>
      </c>
      <c r="D2053" t="s">
        <v>1</v>
      </c>
      <c r="E2053">
        <v>195</v>
      </c>
      <c r="F2053">
        <v>309</v>
      </c>
      <c r="G2053">
        <v>1823</v>
      </c>
      <c r="H2053" t="s">
        <v>1448</v>
      </c>
    </row>
    <row r="2054" spans="1:8">
      <c r="A2054" t="s">
        <v>2171</v>
      </c>
      <c r="B2054" t="s">
        <v>831</v>
      </c>
      <c r="C2054">
        <v>481</v>
      </c>
      <c r="D2054" t="s">
        <v>4</v>
      </c>
      <c r="E2054">
        <v>326</v>
      </c>
      <c r="F2054">
        <v>459</v>
      </c>
      <c r="G2054">
        <v>11311</v>
      </c>
      <c r="H2054" t="s">
        <v>1452</v>
      </c>
    </row>
    <row r="2055" spans="1:8">
      <c r="A2055" t="s">
        <v>2172</v>
      </c>
      <c r="B2055" t="s">
        <v>832</v>
      </c>
      <c r="C2055">
        <v>481</v>
      </c>
      <c r="D2055" t="s">
        <v>1</v>
      </c>
      <c r="E2055">
        <v>62</v>
      </c>
      <c r="F2055">
        <v>183</v>
      </c>
      <c r="G2055">
        <v>1823</v>
      </c>
      <c r="H2055" t="s">
        <v>1448</v>
      </c>
    </row>
    <row r="2056" spans="1:8">
      <c r="A2056" t="s">
        <v>2172</v>
      </c>
      <c r="B2056" t="s">
        <v>832</v>
      </c>
      <c r="C2056">
        <v>481</v>
      </c>
      <c r="D2056" t="s">
        <v>1</v>
      </c>
      <c r="E2056">
        <v>195</v>
      </c>
      <c r="F2056">
        <v>309</v>
      </c>
      <c r="G2056">
        <v>1823</v>
      </c>
      <c r="H2056" t="s">
        <v>1448</v>
      </c>
    </row>
    <row r="2057" spans="1:8">
      <c r="A2057" t="s">
        <v>2172</v>
      </c>
      <c r="B2057" t="s">
        <v>832</v>
      </c>
      <c r="C2057">
        <v>481</v>
      </c>
      <c r="D2057" t="s">
        <v>4</v>
      </c>
      <c r="E2057">
        <v>326</v>
      </c>
      <c r="F2057">
        <v>459</v>
      </c>
      <c r="G2057">
        <v>11311</v>
      </c>
      <c r="H2057" t="s">
        <v>1452</v>
      </c>
    </row>
    <row r="2058" spans="1:8">
      <c r="A2058" t="s">
        <v>2173</v>
      </c>
      <c r="B2058" t="s">
        <v>833</v>
      </c>
      <c r="C2058">
        <v>562</v>
      </c>
      <c r="D2058" t="s">
        <v>1</v>
      </c>
      <c r="E2058">
        <v>86</v>
      </c>
      <c r="F2058">
        <v>195</v>
      </c>
      <c r="G2058">
        <v>1823</v>
      </c>
      <c r="H2058" t="s">
        <v>1448</v>
      </c>
    </row>
    <row r="2059" spans="1:8">
      <c r="A2059" t="s">
        <v>2173</v>
      </c>
      <c r="B2059" t="s">
        <v>833</v>
      </c>
      <c r="C2059">
        <v>562</v>
      </c>
      <c r="D2059" t="s">
        <v>1</v>
      </c>
      <c r="E2059">
        <v>204</v>
      </c>
      <c r="F2059">
        <v>324</v>
      </c>
      <c r="G2059">
        <v>1823</v>
      </c>
      <c r="H2059" t="s">
        <v>1448</v>
      </c>
    </row>
    <row r="2060" spans="1:8">
      <c r="A2060" t="s">
        <v>2173</v>
      </c>
      <c r="B2060" t="s">
        <v>833</v>
      </c>
      <c r="C2060">
        <v>562</v>
      </c>
      <c r="D2060" t="s">
        <v>2</v>
      </c>
      <c r="E2060">
        <v>359</v>
      </c>
      <c r="F2060">
        <v>490</v>
      </c>
      <c r="G2060">
        <v>1141</v>
      </c>
      <c r="H2060" t="s">
        <v>1449</v>
      </c>
    </row>
    <row r="2061" spans="1:8">
      <c r="A2061" t="s">
        <v>2174</v>
      </c>
      <c r="B2061" t="s">
        <v>834</v>
      </c>
      <c r="C2061">
        <v>659</v>
      </c>
      <c r="D2061" t="s">
        <v>1</v>
      </c>
      <c r="E2061">
        <v>276</v>
      </c>
      <c r="F2061">
        <v>397</v>
      </c>
      <c r="G2061">
        <v>1823</v>
      </c>
      <c r="H2061" t="s">
        <v>1448</v>
      </c>
    </row>
    <row r="2062" spans="1:8">
      <c r="A2062" t="s">
        <v>2174</v>
      </c>
      <c r="B2062" t="s">
        <v>834</v>
      </c>
      <c r="C2062">
        <v>659</v>
      </c>
      <c r="D2062" t="s">
        <v>68</v>
      </c>
      <c r="E2062">
        <v>1</v>
      </c>
      <c r="F2062">
        <v>275</v>
      </c>
      <c r="G2062">
        <v>5</v>
      </c>
      <c r="H2062" t="s">
        <v>68</v>
      </c>
    </row>
    <row r="2063" spans="1:8">
      <c r="A2063" t="s">
        <v>2174</v>
      </c>
      <c r="B2063" t="s">
        <v>834</v>
      </c>
      <c r="C2063">
        <v>659</v>
      </c>
      <c r="D2063" t="s">
        <v>2</v>
      </c>
      <c r="E2063">
        <v>432</v>
      </c>
      <c r="F2063">
        <v>563</v>
      </c>
      <c r="G2063">
        <v>1141</v>
      </c>
      <c r="H2063" t="s">
        <v>1449</v>
      </c>
    </row>
    <row r="2064" spans="1:8">
      <c r="A2064" t="s">
        <v>2175</v>
      </c>
      <c r="B2064" t="s">
        <v>835</v>
      </c>
      <c r="C2064">
        <v>457</v>
      </c>
      <c r="D2064" t="s">
        <v>1</v>
      </c>
      <c r="E2064">
        <v>193</v>
      </c>
      <c r="F2064">
        <v>313</v>
      </c>
      <c r="G2064">
        <v>1823</v>
      </c>
      <c r="H2064" t="s">
        <v>1448</v>
      </c>
    </row>
    <row r="2065" spans="1:8">
      <c r="A2065" t="s">
        <v>2175</v>
      </c>
      <c r="B2065" t="s">
        <v>835</v>
      </c>
      <c r="C2065">
        <v>457</v>
      </c>
      <c r="D2065" t="s">
        <v>4</v>
      </c>
      <c r="E2065">
        <v>331</v>
      </c>
      <c r="F2065">
        <v>456</v>
      </c>
      <c r="G2065">
        <v>11311</v>
      </c>
      <c r="H2065" t="s">
        <v>1452</v>
      </c>
    </row>
    <row r="2066" spans="1:8">
      <c r="A2066" t="s">
        <v>2176</v>
      </c>
      <c r="B2066" t="s">
        <v>836</v>
      </c>
      <c r="C2066">
        <v>461</v>
      </c>
      <c r="D2066" t="s">
        <v>1</v>
      </c>
      <c r="E2066">
        <v>72</v>
      </c>
      <c r="F2066">
        <v>183</v>
      </c>
      <c r="G2066">
        <v>1823</v>
      </c>
      <c r="H2066" t="s">
        <v>1448</v>
      </c>
    </row>
    <row r="2067" spans="1:8">
      <c r="A2067" t="s">
        <v>2176</v>
      </c>
      <c r="B2067" t="s">
        <v>836</v>
      </c>
      <c r="C2067">
        <v>461</v>
      </c>
      <c r="D2067" t="s">
        <v>1</v>
      </c>
      <c r="E2067">
        <v>197</v>
      </c>
      <c r="F2067">
        <v>312</v>
      </c>
      <c r="G2067">
        <v>1823</v>
      </c>
      <c r="H2067" t="s">
        <v>1448</v>
      </c>
    </row>
    <row r="2068" spans="1:8">
      <c r="A2068" t="s">
        <v>2176</v>
      </c>
      <c r="B2068" t="s">
        <v>836</v>
      </c>
      <c r="C2068">
        <v>461</v>
      </c>
      <c r="D2068" t="s">
        <v>75</v>
      </c>
      <c r="E2068">
        <v>1</v>
      </c>
      <c r="F2068">
        <v>71</v>
      </c>
      <c r="G2068">
        <v>3</v>
      </c>
      <c r="H2068" t="s">
        <v>75</v>
      </c>
    </row>
    <row r="2069" spans="1:8">
      <c r="A2069" t="s">
        <v>2176</v>
      </c>
      <c r="B2069" t="s">
        <v>836</v>
      </c>
      <c r="C2069">
        <v>461</v>
      </c>
      <c r="D2069" t="s">
        <v>4</v>
      </c>
      <c r="E2069">
        <v>329</v>
      </c>
      <c r="F2069">
        <v>449</v>
      </c>
      <c r="G2069">
        <v>11311</v>
      </c>
      <c r="H2069" t="s">
        <v>1452</v>
      </c>
    </row>
    <row r="2070" spans="1:8">
      <c r="A2070" t="s">
        <v>2177</v>
      </c>
      <c r="B2070" t="s">
        <v>837</v>
      </c>
      <c r="C2070">
        <v>493</v>
      </c>
      <c r="D2070" t="s">
        <v>0</v>
      </c>
      <c r="E2070">
        <v>371</v>
      </c>
      <c r="F2070">
        <v>444</v>
      </c>
      <c r="G2070">
        <v>4313</v>
      </c>
      <c r="H2070" t="s">
        <v>1447</v>
      </c>
    </row>
    <row r="2071" spans="1:8">
      <c r="A2071" t="s">
        <v>2177</v>
      </c>
      <c r="B2071" t="s">
        <v>837</v>
      </c>
      <c r="C2071">
        <v>493</v>
      </c>
      <c r="D2071" t="s">
        <v>1</v>
      </c>
      <c r="E2071">
        <v>80</v>
      </c>
      <c r="F2071">
        <v>195</v>
      </c>
      <c r="G2071">
        <v>1823</v>
      </c>
      <c r="H2071" t="s">
        <v>1448</v>
      </c>
    </row>
    <row r="2072" spans="1:8">
      <c r="A2072" t="s">
        <v>2177</v>
      </c>
      <c r="B2072" t="s">
        <v>837</v>
      </c>
      <c r="C2072">
        <v>493</v>
      </c>
      <c r="D2072" t="s">
        <v>2</v>
      </c>
      <c r="E2072">
        <v>229</v>
      </c>
      <c r="F2072">
        <v>360</v>
      </c>
      <c r="G2072">
        <v>1141</v>
      </c>
      <c r="H2072" t="s">
        <v>1449</v>
      </c>
    </row>
    <row r="2073" spans="1:8">
      <c r="A2073" t="s">
        <v>2178</v>
      </c>
      <c r="B2073" t="s">
        <v>838</v>
      </c>
      <c r="C2073">
        <v>523</v>
      </c>
      <c r="D2073" t="s">
        <v>1</v>
      </c>
      <c r="E2073">
        <v>117</v>
      </c>
      <c r="F2073">
        <v>233</v>
      </c>
      <c r="G2073">
        <v>1823</v>
      </c>
      <c r="H2073" t="s">
        <v>1448</v>
      </c>
    </row>
    <row r="2074" spans="1:8">
      <c r="A2074" t="s">
        <v>2178</v>
      </c>
      <c r="B2074" t="s">
        <v>838</v>
      </c>
      <c r="C2074">
        <v>523</v>
      </c>
      <c r="D2074" t="s">
        <v>1</v>
      </c>
      <c r="E2074">
        <v>245</v>
      </c>
      <c r="F2074">
        <v>371</v>
      </c>
      <c r="G2074">
        <v>1823</v>
      </c>
      <c r="H2074" t="s">
        <v>1448</v>
      </c>
    </row>
    <row r="2075" spans="1:8">
      <c r="A2075" t="s">
        <v>2178</v>
      </c>
      <c r="B2075" t="s">
        <v>838</v>
      </c>
      <c r="C2075">
        <v>523</v>
      </c>
      <c r="D2075" t="s">
        <v>5</v>
      </c>
      <c r="E2075">
        <v>1</v>
      </c>
      <c r="F2075">
        <v>109</v>
      </c>
      <c r="G2075">
        <v>7</v>
      </c>
      <c r="H2075" t="s">
        <v>5</v>
      </c>
    </row>
    <row r="2076" spans="1:8">
      <c r="A2076" t="s">
        <v>2178</v>
      </c>
      <c r="B2076" t="s">
        <v>838</v>
      </c>
      <c r="C2076">
        <v>523</v>
      </c>
      <c r="D2076" t="s">
        <v>4</v>
      </c>
      <c r="E2076">
        <v>388</v>
      </c>
      <c r="F2076">
        <v>513</v>
      </c>
      <c r="G2076">
        <v>11311</v>
      </c>
      <c r="H2076" t="s">
        <v>1452</v>
      </c>
    </row>
    <row r="2077" spans="1:8">
      <c r="A2077" t="s">
        <v>2179</v>
      </c>
      <c r="B2077" t="s">
        <v>839</v>
      </c>
      <c r="C2077">
        <v>400</v>
      </c>
      <c r="D2077" t="s">
        <v>1</v>
      </c>
      <c r="E2077">
        <v>75</v>
      </c>
      <c r="F2077">
        <v>193</v>
      </c>
      <c r="G2077">
        <v>1823</v>
      </c>
      <c r="H2077" t="s">
        <v>1448</v>
      </c>
    </row>
    <row r="2078" spans="1:8">
      <c r="A2078" t="s">
        <v>2179</v>
      </c>
      <c r="B2078" t="s">
        <v>839</v>
      </c>
      <c r="C2078">
        <v>400</v>
      </c>
      <c r="D2078" t="s">
        <v>2</v>
      </c>
      <c r="E2078">
        <v>229</v>
      </c>
      <c r="F2078">
        <v>360</v>
      </c>
      <c r="G2078">
        <v>1141</v>
      </c>
      <c r="H2078" t="s">
        <v>1449</v>
      </c>
    </row>
    <row r="2079" spans="1:8">
      <c r="A2079" t="s">
        <v>2180</v>
      </c>
      <c r="B2079" t="s">
        <v>840</v>
      </c>
      <c r="C2079">
        <v>491</v>
      </c>
      <c r="D2079" t="s">
        <v>0</v>
      </c>
      <c r="E2079">
        <v>387</v>
      </c>
      <c r="F2079">
        <v>459</v>
      </c>
      <c r="G2079">
        <v>4313</v>
      </c>
      <c r="H2079" t="s">
        <v>1447</v>
      </c>
    </row>
    <row r="2080" spans="1:8">
      <c r="A2080" t="s">
        <v>2180</v>
      </c>
      <c r="B2080" t="s">
        <v>840</v>
      </c>
      <c r="C2080">
        <v>491</v>
      </c>
      <c r="D2080" t="s">
        <v>1</v>
      </c>
      <c r="E2080">
        <v>95</v>
      </c>
      <c r="F2080">
        <v>212</v>
      </c>
      <c r="G2080">
        <v>1823</v>
      </c>
      <c r="H2080" t="s">
        <v>1448</v>
      </c>
    </row>
    <row r="2081" spans="1:8">
      <c r="A2081" t="s">
        <v>2180</v>
      </c>
      <c r="B2081" t="s">
        <v>840</v>
      </c>
      <c r="C2081">
        <v>491</v>
      </c>
      <c r="D2081" t="s">
        <v>2</v>
      </c>
      <c r="E2081">
        <v>250</v>
      </c>
      <c r="F2081">
        <v>381</v>
      </c>
      <c r="G2081">
        <v>1141</v>
      </c>
      <c r="H2081" t="s">
        <v>1449</v>
      </c>
    </row>
    <row r="2082" spans="1:8">
      <c r="A2082" t="s">
        <v>2181</v>
      </c>
      <c r="B2082" t="s">
        <v>841</v>
      </c>
      <c r="C2082">
        <v>637</v>
      </c>
      <c r="D2082" t="s">
        <v>1</v>
      </c>
      <c r="E2082">
        <v>244</v>
      </c>
      <c r="F2082">
        <v>365</v>
      </c>
      <c r="G2082">
        <v>1823</v>
      </c>
      <c r="H2082" t="s">
        <v>1448</v>
      </c>
    </row>
    <row r="2083" spans="1:8">
      <c r="A2083" t="s">
        <v>2181</v>
      </c>
      <c r="B2083" t="s">
        <v>841</v>
      </c>
      <c r="C2083">
        <v>637</v>
      </c>
      <c r="D2083" t="s">
        <v>2</v>
      </c>
      <c r="E2083">
        <v>400</v>
      </c>
      <c r="F2083">
        <v>531</v>
      </c>
      <c r="G2083">
        <v>1141</v>
      </c>
      <c r="H2083" t="s">
        <v>1449</v>
      </c>
    </row>
    <row r="2084" spans="1:8">
      <c r="A2084" t="s">
        <v>2182</v>
      </c>
      <c r="B2084" t="s">
        <v>842</v>
      </c>
      <c r="C2084">
        <v>522</v>
      </c>
      <c r="D2084" t="s">
        <v>0</v>
      </c>
      <c r="E2084">
        <v>376</v>
      </c>
      <c r="F2084">
        <v>448</v>
      </c>
      <c r="G2084">
        <v>4313</v>
      </c>
      <c r="H2084" t="s">
        <v>1447</v>
      </c>
    </row>
    <row r="2085" spans="1:8">
      <c r="A2085" t="s">
        <v>2182</v>
      </c>
      <c r="B2085" t="s">
        <v>842</v>
      </c>
      <c r="C2085">
        <v>522</v>
      </c>
      <c r="D2085" t="s">
        <v>1</v>
      </c>
      <c r="E2085">
        <v>76</v>
      </c>
      <c r="F2085">
        <v>192</v>
      </c>
      <c r="G2085">
        <v>1823</v>
      </c>
      <c r="H2085" t="s">
        <v>1448</v>
      </c>
    </row>
    <row r="2086" spans="1:8">
      <c r="A2086" t="s">
        <v>2182</v>
      </c>
      <c r="B2086" t="s">
        <v>842</v>
      </c>
      <c r="C2086">
        <v>522</v>
      </c>
      <c r="D2086" t="s">
        <v>2</v>
      </c>
      <c r="E2086">
        <v>230</v>
      </c>
      <c r="F2086">
        <v>363</v>
      </c>
      <c r="G2086">
        <v>1141</v>
      </c>
      <c r="H2086" t="s">
        <v>1449</v>
      </c>
    </row>
    <row r="2087" spans="1:8">
      <c r="A2087" t="s">
        <v>2183</v>
      </c>
      <c r="B2087" t="s">
        <v>843</v>
      </c>
      <c r="C2087">
        <v>303</v>
      </c>
      <c r="D2087" t="s">
        <v>1</v>
      </c>
      <c r="E2087">
        <v>20</v>
      </c>
      <c r="F2087">
        <v>111</v>
      </c>
      <c r="G2087">
        <v>1823</v>
      </c>
      <c r="H2087" t="s">
        <v>1448</v>
      </c>
    </row>
    <row r="2088" spans="1:8">
      <c r="A2088" t="s">
        <v>2183</v>
      </c>
      <c r="B2088" t="s">
        <v>843</v>
      </c>
      <c r="C2088">
        <v>303</v>
      </c>
      <c r="D2088" t="s">
        <v>2</v>
      </c>
      <c r="E2088">
        <v>146</v>
      </c>
      <c r="F2088">
        <v>277</v>
      </c>
      <c r="G2088">
        <v>1141</v>
      </c>
      <c r="H2088" t="s">
        <v>1449</v>
      </c>
    </row>
    <row r="2089" spans="1:8">
      <c r="A2089" t="s">
        <v>2184</v>
      </c>
      <c r="B2089" t="s">
        <v>844</v>
      </c>
      <c r="C2089">
        <v>481</v>
      </c>
      <c r="D2089" t="s">
        <v>1</v>
      </c>
      <c r="E2089">
        <v>62</v>
      </c>
      <c r="F2089">
        <v>183</v>
      </c>
      <c r="G2089">
        <v>1823</v>
      </c>
      <c r="H2089" t="s">
        <v>1448</v>
      </c>
    </row>
    <row r="2090" spans="1:8">
      <c r="A2090" t="s">
        <v>2184</v>
      </c>
      <c r="B2090" t="s">
        <v>844</v>
      </c>
      <c r="C2090">
        <v>481</v>
      </c>
      <c r="D2090" t="s">
        <v>1</v>
      </c>
      <c r="E2090">
        <v>195</v>
      </c>
      <c r="F2090">
        <v>309</v>
      </c>
      <c r="G2090">
        <v>1823</v>
      </c>
      <c r="H2090" t="s">
        <v>1448</v>
      </c>
    </row>
    <row r="2091" spans="1:8">
      <c r="A2091" t="s">
        <v>2184</v>
      </c>
      <c r="B2091" t="s">
        <v>844</v>
      </c>
      <c r="C2091">
        <v>481</v>
      </c>
      <c r="D2091" t="s">
        <v>4</v>
      </c>
      <c r="E2091">
        <v>326</v>
      </c>
      <c r="F2091">
        <v>459</v>
      </c>
      <c r="G2091">
        <v>11311</v>
      </c>
      <c r="H2091" t="s">
        <v>1452</v>
      </c>
    </row>
    <row r="2092" spans="1:8">
      <c r="A2092" t="s">
        <v>2185</v>
      </c>
      <c r="B2092" t="s">
        <v>845</v>
      </c>
      <c r="C2092">
        <v>491</v>
      </c>
      <c r="D2092" t="s">
        <v>0</v>
      </c>
      <c r="E2092">
        <v>378</v>
      </c>
      <c r="F2092">
        <v>455</v>
      </c>
      <c r="G2092">
        <v>4313</v>
      </c>
      <c r="H2092" t="s">
        <v>1447</v>
      </c>
    </row>
    <row r="2093" spans="1:8">
      <c r="A2093" t="s">
        <v>2185</v>
      </c>
      <c r="B2093" t="s">
        <v>845</v>
      </c>
      <c r="C2093">
        <v>491</v>
      </c>
      <c r="D2093" t="s">
        <v>1</v>
      </c>
      <c r="E2093">
        <v>84</v>
      </c>
      <c r="F2093">
        <v>202</v>
      </c>
      <c r="G2093">
        <v>1823</v>
      </c>
      <c r="H2093" t="s">
        <v>1448</v>
      </c>
    </row>
    <row r="2094" spans="1:8">
      <c r="A2094" t="s">
        <v>2185</v>
      </c>
      <c r="B2094" t="s">
        <v>845</v>
      </c>
      <c r="C2094">
        <v>491</v>
      </c>
      <c r="D2094" t="s">
        <v>2</v>
      </c>
      <c r="E2094">
        <v>240</v>
      </c>
      <c r="F2094">
        <v>371</v>
      </c>
      <c r="G2094">
        <v>1141</v>
      </c>
      <c r="H2094" t="s">
        <v>1449</v>
      </c>
    </row>
    <row r="2095" spans="1:8">
      <c r="A2095" t="s">
        <v>2186</v>
      </c>
      <c r="B2095" t="s">
        <v>846</v>
      </c>
      <c r="C2095">
        <v>107</v>
      </c>
      <c r="D2095" t="s">
        <v>1</v>
      </c>
      <c r="E2095">
        <v>10</v>
      </c>
      <c r="F2095">
        <v>103</v>
      </c>
      <c r="G2095">
        <v>1823</v>
      </c>
      <c r="H2095" t="s">
        <v>1448</v>
      </c>
    </row>
    <row r="2096" spans="1:8">
      <c r="A2096" t="s">
        <v>2187</v>
      </c>
      <c r="B2096" t="s">
        <v>847</v>
      </c>
      <c r="C2096">
        <v>688</v>
      </c>
      <c r="D2096" t="s">
        <v>1</v>
      </c>
      <c r="E2096">
        <v>101</v>
      </c>
      <c r="F2096">
        <v>218</v>
      </c>
      <c r="G2096">
        <v>1823</v>
      </c>
      <c r="H2096" t="s">
        <v>1448</v>
      </c>
    </row>
    <row r="2097" spans="1:8">
      <c r="A2097" t="s">
        <v>2187</v>
      </c>
      <c r="B2097" t="s">
        <v>847</v>
      </c>
      <c r="C2097">
        <v>688</v>
      </c>
      <c r="D2097" t="s">
        <v>1</v>
      </c>
      <c r="E2097">
        <v>226</v>
      </c>
      <c r="F2097">
        <v>350</v>
      </c>
      <c r="G2097">
        <v>1823</v>
      </c>
      <c r="H2097" t="s">
        <v>1448</v>
      </c>
    </row>
    <row r="2098" spans="1:8">
      <c r="A2098" t="s">
        <v>2187</v>
      </c>
      <c r="B2098" t="s">
        <v>847</v>
      </c>
      <c r="C2098">
        <v>688</v>
      </c>
      <c r="D2098" t="s">
        <v>76</v>
      </c>
      <c r="E2098">
        <v>633</v>
      </c>
      <c r="F2098">
        <v>673</v>
      </c>
      <c r="G2098">
        <v>26</v>
      </c>
      <c r="H2098" t="s">
        <v>76</v>
      </c>
    </row>
    <row r="2099" spans="1:8">
      <c r="A2099" t="s">
        <v>2187</v>
      </c>
      <c r="B2099" t="s">
        <v>847</v>
      </c>
      <c r="C2099">
        <v>688</v>
      </c>
      <c r="D2099" t="s">
        <v>2</v>
      </c>
      <c r="E2099">
        <v>388</v>
      </c>
      <c r="F2099">
        <v>531</v>
      </c>
      <c r="G2099">
        <v>1141</v>
      </c>
      <c r="H2099" t="s">
        <v>1449</v>
      </c>
    </row>
    <row r="2100" spans="1:8">
      <c r="A2100" t="s">
        <v>2188</v>
      </c>
      <c r="B2100" t="s">
        <v>848</v>
      </c>
      <c r="C2100">
        <v>586</v>
      </c>
      <c r="D2100" t="s">
        <v>1</v>
      </c>
      <c r="E2100">
        <v>71</v>
      </c>
      <c r="F2100">
        <v>188</v>
      </c>
      <c r="G2100">
        <v>1823</v>
      </c>
      <c r="H2100" t="s">
        <v>1448</v>
      </c>
    </row>
    <row r="2101" spans="1:8">
      <c r="A2101" t="s">
        <v>2188</v>
      </c>
      <c r="B2101" t="s">
        <v>848</v>
      </c>
      <c r="C2101">
        <v>586</v>
      </c>
      <c r="D2101" t="s">
        <v>1</v>
      </c>
      <c r="E2101">
        <v>232</v>
      </c>
      <c r="F2101">
        <v>326</v>
      </c>
      <c r="G2101">
        <v>1823</v>
      </c>
      <c r="H2101" t="s">
        <v>1448</v>
      </c>
    </row>
    <row r="2102" spans="1:8">
      <c r="A2102" t="s">
        <v>2188</v>
      </c>
      <c r="B2102" t="s">
        <v>848</v>
      </c>
      <c r="C2102">
        <v>586</v>
      </c>
      <c r="D2102" t="s">
        <v>2</v>
      </c>
      <c r="E2102">
        <v>363</v>
      </c>
      <c r="F2102">
        <v>501</v>
      </c>
      <c r="G2102">
        <v>1141</v>
      </c>
      <c r="H2102" t="s">
        <v>1449</v>
      </c>
    </row>
    <row r="2103" spans="1:8">
      <c r="A2103" t="s">
        <v>2189</v>
      </c>
      <c r="B2103" t="s">
        <v>849</v>
      </c>
      <c r="C2103">
        <v>520</v>
      </c>
      <c r="D2103" t="s">
        <v>1</v>
      </c>
      <c r="E2103">
        <v>10</v>
      </c>
      <c r="F2103">
        <v>127</v>
      </c>
      <c r="G2103">
        <v>1823</v>
      </c>
      <c r="H2103" t="s">
        <v>1448</v>
      </c>
    </row>
    <row r="2104" spans="1:8">
      <c r="A2104" t="s">
        <v>2189</v>
      </c>
      <c r="B2104" t="s">
        <v>849</v>
      </c>
      <c r="C2104">
        <v>520</v>
      </c>
      <c r="D2104" t="s">
        <v>1</v>
      </c>
      <c r="E2104">
        <v>139</v>
      </c>
      <c r="F2104">
        <v>254</v>
      </c>
      <c r="G2104">
        <v>1823</v>
      </c>
      <c r="H2104" t="s">
        <v>1448</v>
      </c>
    </row>
    <row r="2105" spans="1:8">
      <c r="A2105" t="s">
        <v>2189</v>
      </c>
      <c r="B2105" t="s">
        <v>849</v>
      </c>
      <c r="C2105">
        <v>520</v>
      </c>
      <c r="D2105" t="s">
        <v>2</v>
      </c>
      <c r="E2105">
        <v>294</v>
      </c>
      <c r="F2105">
        <v>437</v>
      </c>
      <c r="G2105">
        <v>1141</v>
      </c>
      <c r="H2105" t="s">
        <v>1449</v>
      </c>
    </row>
    <row r="2106" spans="1:8">
      <c r="A2106" t="s">
        <v>2190</v>
      </c>
      <c r="B2106" t="s">
        <v>850</v>
      </c>
      <c r="C2106">
        <v>463</v>
      </c>
      <c r="D2106" t="s">
        <v>1</v>
      </c>
      <c r="E2106">
        <v>76</v>
      </c>
      <c r="F2106">
        <v>185</v>
      </c>
      <c r="G2106">
        <v>1823</v>
      </c>
      <c r="H2106" t="s">
        <v>1448</v>
      </c>
    </row>
    <row r="2107" spans="1:8">
      <c r="A2107" t="s">
        <v>2190</v>
      </c>
      <c r="B2107" t="s">
        <v>850</v>
      </c>
      <c r="C2107">
        <v>463</v>
      </c>
      <c r="D2107" t="s">
        <v>1</v>
      </c>
      <c r="E2107">
        <v>193</v>
      </c>
      <c r="F2107">
        <v>309</v>
      </c>
      <c r="G2107">
        <v>1823</v>
      </c>
      <c r="H2107" t="s">
        <v>1448</v>
      </c>
    </row>
    <row r="2108" spans="1:8">
      <c r="A2108" t="s">
        <v>2190</v>
      </c>
      <c r="B2108" t="s">
        <v>850</v>
      </c>
      <c r="C2108">
        <v>463</v>
      </c>
      <c r="D2108" t="s">
        <v>4</v>
      </c>
      <c r="E2108">
        <v>336</v>
      </c>
      <c r="F2108">
        <v>461</v>
      </c>
      <c r="G2108">
        <v>11311</v>
      </c>
      <c r="H2108" t="s">
        <v>1452</v>
      </c>
    </row>
    <row r="2109" spans="1:8">
      <c r="A2109" t="s">
        <v>2191</v>
      </c>
      <c r="B2109" t="s">
        <v>851</v>
      </c>
      <c r="C2109">
        <v>469</v>
      </c>
      <c r="D2109" t="s">
        <v>1</v>
      </c>
      <c r="E2109">
        <v>91</v>
      </c>
      <c r="F2109">
        <v>207</v>
      </c>
      <c r="G2109">
        <v>1823</v>
      </c>
      <c r="H2109" t="s">
        <v>1448</v>
      </c>
    </row>
    <row r="2110" spans="1:8">
      <c r="A2110" t="s">
        <v>2191</v>
      </c>
      <c r="B2110" t="s">
        <v>851</v>
      </c>
      <c r="C2110">
        <v>469</v>
      </c>
      <c r="D2110" t="s">
        <v>1</v>
      </c>
      <c r="E2110">
        <v>215</v>
      </c>
      <c r="F2110">
        <v>327</v>
      </c>
      <c r="G2110">
        <v>1823</v>
      </c>
      <c r="H2110" t="s">
        <v>1448</v>
      </c>
    </row>
    <row r="2111" spans="1:8">
      <c r="A2111" t="s">
        <v>2191</v>
      </c>
      <c r="B2111" t="s">
        <v>851</v>
      </c>
      <c r="C2111">
        <v>469</v>
      </c>
      <c r="D2111" t="s">
        <v>23</v>
      </c>
      <c r="E2111">
        <v>20</v>
      </c>
      <c r="F2111">
        <v>86</v>
      </c>
      <c r="G2111">
        <v>5</v>
      </c>
      <c r="H2111" t="s">
        <v>23</v>
      </c>
    </row>
    <row r="2112" spans="1:8">
      <c r="A2112" t="s">
        <v>2191</v>
      </c>
      <c r="B2112" t="s">
        <v>851</v>
      </c>
      <c r="C2112">
        <v>469</v>
      </c>
      <c r="D2112" t="s">
        <v>4</v>
      </c>
      <c r="E2112">
        <v>343</v>
      </c>
      <c r="F2112">
        <v>468</v>
      </c>
      <c r="G2112">
        <v>11311</v>
      </c>
      <c r="H2112" t="s">
        <v>1452</v>
      </c>
    </row>
    <row r="2113" spans="1:8">
      <c r="A2113" t="s">
        <v>2192</v>
      </c>
      <c r="B2113" t="s">
        <v>852</v>
      </c>
      <c r="C2113">
        <v>411</v>
      </c>
      <c r="D2113" t="s">
        <v>1</v>
      </c>
      <c r="E2113">
        <v>51</v>
      </c>
      <c r="F2113">
        <v>176</v>
      </c>
      <c r="G2113">
        <v>1823</v>
      </c>
      <c r="H2113" t="s">
        <v>1448</v>
      </c>
    </row>
    <row r="2114" spans="1:8">
      <c r="A2114" t="s">
        <v>2192</v>
      </c>
      <c r="B2114" t="s">
        <v>852</v>
      </c>
      <c r="C2114">
        <v>411</v>
      </c>
      <c r="D2114" t="s">
        <v>1</v>
      </c>
      <c r="E2114">
        <v>187</v>
      </c>
      <c r="F2114">
        <v>304</v>
      </c>
      <c r="G2114">
        <v>1823</v>
      </c>
      <c r="H2114" t="s">
        <v>1448</v>
      </c>
    </row>
    <row r="2115" spans="1:8">
      <c r="A2115" t="s">
        <v>2193</v>
      </c>
      <c r="B2115" t="s">
        <v>853</v>
      </c>
      <c r="C2115">
        <v>543</v>
      </c>
      <c r="D2115" t="s">
        <v>1</v>
      </c>
      <c r="E2115">
        <v>161</v>
      </c>
      <c r="F2115">
        <v>278</v>
      </c>
      <c r="G2115">
        <v>1823</v>
      </c>
      <c r="H2115" t="s">
        <v>1448</v>
      </c>
    </row>
    <row r="2116" spans="1:8">
      <c r="A2116" t="s">
        <v>2193</v>
      </c>
      <c r="B2116" t="s">
        <v>853</v>
      </c>
      <c r="C2116">
        <v>543</v>
      </c>
      <c r="D2116" t="s">
        <v>4</v>
      </c>
      <c r="E2116">
        <v>416</v>
      </c>
      <c r="F2116">
        <v>542</v>
      </c>
      <c r="G2116">
        <v>11311</v>
      </c>
      <c r="H2116" t="s">
        <v>1452</v>
      </c>
    </row>
    <row r="2117" spans="1:8">
      <c r="A2117" t="s">
        <v>2194</v>
      </c>
      <c r="B2117" t="s">
        <v>854</v>
      </c>
      <c r="C2117">
        <v>452</v>
      </c>
      <c r="D2117" t="s">
        <v>1</v>
      </c>
      <c r="E2117">
        <v>74</v>
      </c>
      <c r="F2117">
        <v>191</v>
      </c>
      <c r="G2117">
        <v>1823</v>
      </c>
      <c r="H2117" t="s">
        <v>1448</v>
      </c>
    </row>
    <row r="2118" spans="1:8">
      <c r="A2118" t="s">
        <v>2194</v>
      </c>
      <c r="B2118" t="s">
        <v>854</v>
      </c>
      <c r="C2118">
        <v>452</v>
      </c>
      <c r="D2118" t="s">
        <v>77</v>
      </c>
      <c r="E2118">
        <v>1</v>
      </c>
      <c r="F2118">
        <v>39</v>
      </c>
      <c r="G2118">
        <v>2</v>
      </c>
      <c r="H2118" t="s">
        <v>77</v>
      </c>
    </row>
    <row r="2119" spans="1:8">
      <c r="A2119" t="s">
        <v>2194</v>
      </c>
      <c r="B2119" t="s">
        <v>854</v>
      </c>
      <c r="C2119">
        <v>452</v>
      </c>
      <c r="D2119" t="s">
        <v>2</v>
      </c>
      <c r="E2119">
        <v>226</v>
      </c>
      <c r="F2119">
        <v>357</v>
      </c>
      <c r="G2119">
        <v>1141</v>
      </c>
      <c r="H2119" t="s">
        <v>1449</v>
      </c>
    </row>
    <row r="2120" spans="1:8">
      <c r="A2120" t="s">
        <v>2195</v>
      </c>
      <c r="B2120" t="s">
        <v>855</v>
      </c>
      <c r="C2120">
        <v>452</v>
      </c>
      <c r="D2120" t="s">
        <v>1</v>
      </c>
      <c r="E2120">
        <v>74</v>
      </c>
      <c r="F2120">
        <v>191</v>
      </c>
      <c r="G2120">
        <v>1823</v>
      </c>
      <c r="H2120" t="s">
        <v>1448</v>
      </c>
    </row>
    <row r="2121" spans="1:8">
      <c r="A2121" t="s">
        <v>2195</v>
      </c>
      <c r="B2121" t="s">
        <v>855</v>
      </c>
      <c r="C2121">
        <v>452</v>
      </c>
      <c r="D2121" t="s">
        <v>77</v>
      </c>
      <c r="E2121">
        <v>1</v>
      </c>
      <c r="F2121">
        <v>39</v>
      </c>
      <c r="G2121">
        <v>2</v>
      </c>
      <c r="H2121" t="s">
        <v>77</v>
      </c>
    </row>
    <row r="2122" spans="1:8">
      <c r="A2122" t="s">
        <v>2195</v>
      </c>
      <c r="B2122" t="s">
        <v>855</v>
      </c>
      <c r="C2122">
        <v>452</v>
      </c>
      <c r="D2122" t="s">
        <v>2</v>
      </c>
      <c r="E2122">
        <v>226</v>
      </c>
      <c r="F2122">
        <v>357</v>
      </c>
      <c r="G2122">
        <v>1141</v>
      </c>
      <c r="H2122" t="s">
        <v>1449</v>
      </c>
    </row>
    <row r="2123" spans="1:8">
      <c r="A2123" t="s">
        <v>2196</v>
      </c>
      <c r="B2123" t="s">
        <v>856</v>
      </c>
      <c r="C2123">
        <v>574</v>
      </c>
      <c r="D2123" t="s">
        <v>1</v>
      </c>
      <c r="E2123">
        <v>184</v>
      </c>
      <c r="F2123">
        <v>305</v>
      </c>
      <c r="G2123">
        <v>1823</v>
      </c>
      <c r="H2123" t="s">
        <v>1448</v>
      </c>
    </row>
    <row r="2124" spans="1:8">
      <c r="A2124" t="s">
        <v>2196</v>
      </c>
      <c r="B2124" t="s">
        <v>856</v>
      </c>
      <c r="C2124">
        <v>574</v>
      </c>
      <c r="D2124" t="s">
        <v>2</v>
      </c>
      <c r="E2124">
        <v>340</v>
      </c>
      <c r="F2124">
        <v>471</v>
      </c>
      <c r="G2124">
        <v>1141</v>
      </c>
      <c r="H2124" t="s">
        <v>1449</v>
      </c>
    </row>
    <row r="2125" spans="1:8">
      <c r="A2125" t="s">
        <v>2197</v>
      </c>
      <c r="B2125" t="s">
        <v>857</v>
      </c>
      <c r="C2125">
        <v>523</v>
      </c>
      <c r="D2125" t="s">
        <v>1</v>
      </c>
      <c r="E2125">
        <v>117</v>
      </c>
      <c r="F2125">
        <v>233</v>
      </c>
      <c r="G2125">
        <v>1823</v>
      </c>
      <c r="H2125" t="s">
        <v>1448</v>
      </c>
    </row>
    <row r="2126" spans="1:8">
      <c r="A2126" t="s">
        <v>2197</v>
      </c>
      <c r="B2126" t="s">
        <v>857</v>
      </c>
      <c r="C2126">
        <v>523</v>
      </c>
      <c r="D2126" t="s">
        <v>1</v>
      </c>
      <c r="E2126">
        <v>245</v>
      </c>
      <c r="F2126">
        <v>371</v>
      </c>
      <c r="G2126">
        <v>1823</v>
      </c>
      <c r="H2126" t="s">
        <v>1448</v>
      </c>
    </row>
    <row r="2127" spans="1:8">
      <c r="A2127" t="s">
        <v>2197</v>
      </c>
      <c r="B2127" t="s">
        <v>857</v>
      </c>
      <c r="C2127">
        <v>523</v>
      </c>
      <c r="D2127" t="s">
        <v>5</v>
      </c>
      <c r="E2127">
        <v>1</v>
      </c>
      <c r="F2127">
        <v>109</v>
      </c>
      <c r="G2127">
        <v>7</v>
      </c>
      <c r="H2127" t="s">
        <v>5</v>
      </c>
    </row>
    <row r="2128" spans="1:8">
      <c r="A2128" t="s">
        <v>2197</v>
      </c>
      <c r="B2128" t="s">
        <v>857</v>
      </c>
      <c r="C2128">
        <v>523</v>
      </c>
      <c r="D2128" t="s">
        <v>4</v>
      </c>
      <c r="E2128">
        <v>388</v>
      </c>
      <c r="F2128">
        <v>513</v>
      </c>
      <c r="G2128">
        <v>11311</v>
      </c>
      <c r="H2128" t="s">
        <v>1452</v>
      </c>
    </row>
    <row r="2129" spans="1:8">
      <c r="A2129" t="s">
        <v>2198</v>
      </c>
      <c r="B2129" t="s">
        <v>858</v>
      </c>
      <c r="C2129">
        <v>393</v>
      </c>
      <c r="D2129" t="s">
        <v>1</v>
      </c>
      <c r="E2129">
        <v>122</v>
      </c>
      <c r="F2129">
        <v>239</v>
      </c>
      <c r="G2129">
        <v>1823</v>
      </c>
      <c r="H2129" t="s">
        <v>1448</v>
      </c>
    </row>
    <row r="2130" spans="1:8">
      <c r="A2130" t="s">
        <v>2198</v>
      </c>
      <c r="B2130" t="s">
        <v>858</v>
      </c>
      <c r="C2130">
        <v>393</v>
      </c>
      <c r="D2130" t="s">
        <v>4</v>
      </c>
      <c r="E2130">
        <v>265</v>
      </c>
      <c r="F2130">
        <v>392</v>
      </c>
      <c r="G2130">
        <v>11311</v>
      </c>
      <c r="H2130" t="s">
        <v>1452</v>
      </c>
    </row>
    <row r="2131" spans="1:8">
      <c r="A2131" t="s">
        <v>2199</v>
      </c>
      <c r="B2131" t="s">
        <v>859</v>
      </c>
      <c r="C2131">
        <v>393</v>
      </c>
      <c r="D2131" t="s">
        <v>1</v>
      </c>
      <c r="E2131">
        <v>122</v>
      </c>
      <c r="F2131">
        <v>239</v>
      </c>
      <c r="G2131">
        <v>1823</v>
      </c>
      <c r="H2131" t="s">
        <v>1448</v>
      </c>
    </row>
    <row r="2132" spans="1:8">
      <c r="A2132" t="s">
        <v>2199</v>
      </c>
      <c r="B2132" t="s">
        <v>859</v>
      </c>
      <c r="C2132">
        <v>393</v>
      </c>
      <c r="D2132" t="s">
        <v>4</v>
      </c>
      <c r="E2132">
        <v>265</v>
      </c>
      <c r="F2132">
        <v>392</v>
      </c>
      <c r="G2132">
        <v>11311</v>
      </c>
      <c r="H2132" t="s">
        <v>1452</v>
      </c>
    </row>
    <row r="2133" spans="1:8">
      <c r="A2133" t="s">
        <v>2200</v>
      </c>
      <c r="B2133" t="s">
        <v>860</v>
      </c>
      <c r="C2133">
        <v>394</v>
      </c>
      <c r="D2133" t="s">
        <v>1</v>
      </c>
      <c r="E2133">
        <v>123</v>
      </c>
      <c r="F2133">
        <v>240</v>
      </c>
      <c r="G2133">
        <v>1823</v>
      </c>
      <c r="H2133" t="s">
        <v>1448</v>
      </c>
    </row>
    <row r="2134" spans="1:8">
      <c r="A2134" t="s">
        <v>2200</v>
      </c>
      <c r="B2134" t="s">
        <v>860</v>
      </c>
      <c r="C2134">
        <v>394</v>
      </c>
      <c r="D2134" t="s">
        <v>4</v>
      </c>
      <c r="E2134">
        <v>266</v>
      </c>
      <c r="F2134">
        <v>393</v>
      </c>
      <c r="G2134">
        <v>11311</v>
      </c>
      <c r="H2134" t="s">
        <v>1452</v>
      </c>
    </row>
    <row r="2135" spans="1:8">
      <c r="A2135" t="s">
        <v>2201</v>
      </c>
      <c r="B2135" t="s">
        <v>861</v>
      </c>
      <c r="C2135">
        <v>396</v>
      </c>
      <c r="D2135" t="s">
        <v>1</v>
      </c>
      <c r="E2135">
        <v>125</v>
      </c>
      <c r="F2135">
        <v>242</v>
      </c>
      <c r="G2135">
        <v>1823</v>
      </c>
      <c r="H2135" t="s">
        <v>1448</v>
      </c>
    </row>
    <row r="2136" spans="1:8">
      <c r="A2136" t="s">
        <v>2201</v>
      </c>
      <c r="B2136" t="s">
        <v>861</v>
      </c>
      <c r="C2136">
        <v>396</v>
      </c>
      <c r="D2136" t="s">
        <v>4</v>
      </c>
      <c r="E2136">
        <v>268</v>
      </c>
      <c r="F2136">
        <v>395</v>
      </c>
      <c r="G2136">
        <v>11311</v>
      </c>
      <c r="H2136" t="s">
        <v>1452</v>
      </c>
    </row>
    <row r="2137" spans="1:8">
      <c r="A2137" t="s">
        <v>2202</v>
      </c>
      <c r="B2137" t="s">
        <v>862</v>
      </c>
      <c r="C2137">
        <v>230</v>
      </c>
      <c r="D2137" t="s">
        <v>1</v>
      </c>
      <c r="E2137">
        <v>9</v>
      </c>
      <c r="F2137">
        <v>76</v>
      </c>
      <c r="G2137">
        <v>1823</v>
      </c>
      <c r="H2137" t="s">
        <v>1448</v>
      </c>
    </row>
    <row r="2138" spans="1:8">
      <c r="A2138" t="s">
        <v>2202</v>
      </c>
      <c r="B2138" t="s">
        <v>862</v>
      </c>
      <c r="C2138">
        <v>230</v>
      </c>
      <c r="D2138" t="s">
        <v>4</v>
      </c>
      <c r="E2138">
        <v>102</v>
      </c>
      <c r="F2138">
        <v>229</v>
      </c>
      <c r="G2138">
        <v>11311</v>
      </c>
      <c r="H2138" t="s">
        <v>1452</v>
      </c>
    </row>
    <row r="2139" spans="1:8">
      <c r="A2139" t="s">
        <v>2203</v>
      </c>
      <c r="B2139" t="s">
        <v>863</v>
      </c>
      <c r="C2139">
        <v>526</v>
      </c>
      <c r="D2139" t="s">
        <v>1</v>
      </c>
      <c r="E2139">
        <v>129</v>
      </c>
      <c r="F2139">
        <v>245</v>
      </c>
      <c r="G2139">
        <v>1823</v>
      </c>
      <c r="H2139" t="s">
        <v>1448</v>
      </c>
    </row>
    <row r="2140" spans="1:8">
      <c r="A2140" t="s">
        <v>2203</v>
      </c>
      <c r="B2140" t="s">
        <v>863</v>
      </c>
      <c r="C2140">
        <v>526</v>
      </c>
      <c r="D2140" t="s">
        <v>1</v>
      </c>
      <c r="E2140">
        <v>256</v>
      </c>
      <c r="F2140">
        <v>376</v>
      </c>
      <c r="G2140">
        <v>1823</v>
      </c>
      <c r="H2140" t="s">
        <v>1448</v>
      </c>
    </row>
    <row r="2141" spans="1:8">
      <c r="A2141" t="s">
        <v>2203</v>
      </c>
      <c r="B2141" t="s">
        <v>863</v>
      </c>
      <c r="C2141">
        <v>526</v>
      </c>
      <c r="D2141" t="s">
        <v>4</v>
      </c>
      <c r="E2141">
        <v>394</v>
      </c>
      <c r="F2141">
        <v>524</v>
      </c>
      <c r="G2141">
        <v>11311</v>
      </c>
      <c r="H2141" t="s">
        <v>1452</v>
      </c>
    </row>
    <row r="2142" spans="1:8">
      <c r="A2142" t="s">
        <v>2204</v>
      </c>
      <c r="B2142" t="s">
        <v>864</v>
      </c>
      <c r="C2142">
        <v>491</v>
      </c>
      <c r="D2142" t="s">
        <v>0</v>
      </c>
      <c r="E2142">
        <v>378</v>
      </c>
      <c r="F2142">
        <v>455</v>
      </c>
      <c r="G2142">
        <v>4313</v>
      </c>
      <c r="H2142" t="s">
        <v>1447</v>
      </c>
    </row>
    <row r="2143" spans="1:8">
      <c r="A2143" t="s">
        <v>2204</v>
      </c>
      <c r="B2143" t="s">
        <v>864</v>
      </c>
      <c r="C2143">
        <v>491</v>
      </c>
      <c r="D2143" t="s">
        <v>1</v>
      </c>
      <c r="E2143">
        <v>84</v>
      </c>
      <c r="F2143">
        <v>202</v>
      </c>
      <c r="G2143">
        <v>1823</v>
      </c>
      <c r="H2143" t="s">
        <v>1448</v>
      </c>
    </row>
    <row r="2144" spans="1:8">
      <c r="A2144" t="s">
        <v>2204</v>
      </c>
      <c r="B2144" t="s">
        <v>864</v>
      </c>
      <c r="C2144">
        <v>491</v>
      </c>
      <c r="D2144" t="s">
        <v>2</v>
      </c>
      <c r="E2144">
        <v>240</v>
      </c>
      <c r="F2144">
        <v>371</v>
      </c>
      <c r="G2144">
        <v>1141</v>
      </c>
      <c r="H2144" t="s">
        <v>1449</v>
      </c>
    </row>
    <row r="2145" spans="1:8">
      <c r="A2145" t="s">
        <v>2205</v>
      </c>
      <c r="B2145" t="s">
        <v>865</v>
      </c>
      <c r="C2145">
        <v>464</v>
      </c>
      <c r="D2145" t="s">
        <v>1</v>
      </c>
      <c r="E2145">
        <v>76</v>
      </c>
      <c r="F2145">
        <v>194</v>
      </c>
      <c r="G2145">
        <v>1823</v>
      </c>
      <c r="H2145" t="s">
        <v>1448</v>
      </c>
    </row>
    <row r="2146" spans="1:8">
      <c r="A2146" t="s">
        <v>2205</v>
      </c>
      <c r="B2146" t="s">
        <v>865</v>
      </c>
      <c r="C2146">
        <v>464</v>
      </c>
      <c r="D2146" t="s">
        <v>1</v>
      </c>
      <c r="E2146">
        <v>204</v>
      </c>
      <c r="F2146">
        <v>321</v>
      </c>
      <c r="G2146">
        <v>1823</v>
      </c>
      <c r="H2146" t="s">
        <v>1448</v>
      </c>
    </row>
    <row r="2147" spans="1:8">
      <c r="A2147" t="s">
        <v>2205</v>
      </c>
      <c r="B2147" t="s">
        <v>865</v>
      </c>
      <c r="C2147">
        <v>464</v>
      </c>
      <c r="D2147" t="s">
        <v>4</v>
      </c>
      <c r="E2147">
        <v>339</v>
      </c>
      <c r="F2147">
        <v>463</v>
      </c>
      <c r="G2147">
        <v>11311</v>
      </c>
      <c r="H2147" t="s">
        <v>1452</v>
      </c>
    </row>
    <row r="2148" spans="1:8">
      <c r="A2148" t="s">
        <v>2206</v>
      </c>
      <c r="B2148" t="s">
        <v>866</v>
      </c>
      <c r="C2148">
        <v>582</v>
      </c>
      <c r="D2148" t="s">
        <v>1</v>
      </c>
      <c r="E2148">
        <v>99</v>
      </c>
      <c r="F2148">
        <v>202</v>
      </c>
      <c r="G2148">
        <v>1823</v>
      </c>
      <c r="H2148" t="s">
        <v>1448</v>
      </c>
    </row>
    <row r="2149" spans="1:8">
      <c r="A2149" t="s">
        <v>2206</v>
      </c>
      <c r="B2149" t="s">
        <v>866</v>
      </c>
      <c r="C2149">
        <v>582</v>
      </c>
      <c r="D2149" t="s">
        <v>1</v>
      </c>
      <c r="E2149">
        <v>217</v>
      </c>
      <c r="F2149">
        <v>336</v>
      </c>
      <c r="G2149">
        <v>1823</v>
      </c>
      <c r="H2149" t="s">
        <v>1448</v>
      </c>
    </row>
    <row r="2150" spans="1:8">
      <c r="A2150" t="s">
        <v>2206</v>
      </c>
      <c r="B2150" t="s">
        <v>866</v>
      </c>
      <c r="C2150">
        <v>582</v>
      </c>
      <c r="D2150" t="s">
        <v>2</v>
      </c>
      <c r="E2150">
        <v>372</v>
      </c>
      <c r="F2150">
        <v>503</v>
      </c>
      <c r="G2150">
        <v>1141</v>
      </c>
      <c r="H2150" t="s">
        <v>1449</v>
      </c>
    </row>
    <row r="2151" spans="1:8">
      <c r="A2151" t="s">
        <v>2207</v>
      </c>
      <c r="B2151" t="s">
        <v>867</v>
      </c>
      <c r="C2151">
        <v>562</v>
      </c>
      <c r="D2151" t="s">
        <v>1</v>
      </c>
      <c r="E2151">
        <v>214</v>
      </c>
      <c r="F2151">
        <v>325</v>
      </c>
      <c r="G2151">
        <v>1823</v>
      </c>
      <c r="H2151" t="s">
        <v>1448</v>
      </c>
    </row>
    <row r="2152" spans="1:8">
      <c r="A2152" t="s">
        <v>2207</v>
      </c>
      <c r="B2152" t="s">
        <v>867</v>
      </c>
      <c r="C2152">
        <v>562</v>
      </c>
      <c r="D2152" t="s">
        <v>2</v>
      </c>
      <c r="E2152">
        <v>359</v>
      </c>
      <c r="F2152">
        <v>490</v>
      </c>
      <c r="G2152">
        <v>1141</v>
      </c>
      <c r="H2152" t="s">
        <v>1449</v>
      </c>
    </row>
    <row r="2153" spans="1:8">
      <c r="A2153" t="s">
        <v>2208</v>
      </c>
      <c r="B2153" t="s">
        <v>868</v>
      </c>
      <c r="C2153">
        <v>487</v>
      </c>
      <c r="D2153" t="s">
        <v>1</v>
      </c>
      <c r="E2153">
        <v>82</v>
      </c>
      <c r="F2153">
        <v>199</v>
      </c>
      <c r="G2153">
        <v>1823</v>
      </c>
      <c r="H2153" t="s">
        <v>1448</v>
      </c>
    </row>
    <row r="2154" spans="1:8">
      <c r="A2154" t="s">
        <v>2208</v>
      </c>
      <c r="B2154" t="s">
        <v>868</v>
      </c>
      <c r="C2154">
        <v>487</v>
      </c>
      <c r="D2154" t="s">
        <v>1</v>
      </c>
      <c r="E2154">
        <v>210</v>
      </c>
      <c r="F2154">
        <v>332</v>
      </c>
      <c r="G2154">
        <v>1823</v>
      </c>
      <c r="H2154" t="s">
        <v>1448</v>
      </c>
    </row>
    <row r="2155" spans="1:8">
      <c r="A2155" t="s">
        <v>2208</v>
      </c>
      <c r="B2155" t="s">
        <v>868</v>
      </c>
      <c r="C2155">
        <v>487</v>
      </c>
      <c r="D2155" t="s">
        <v>4</v>
      </c>
      <c r="E2155">
        <v>350</v>
      </c>
      <c r="F2155">
        <v>477</v>
      </c>
      <c r="G2155">
        <v>11311</v>
      </c>
      <c r="H2155" t="s">
        <v>1452</v>
      </c>
    </row>
    <row r="2156" spans="1:8">
      <c r="A2156" t="s">
        <v>2209</v>
      </c>
      <c r="B2156" t="s">
        <v>869</v>
      </c>
      <c r="C2156">
        <v>597</v>
      </c>
      <c r="D2156" t="s">
        <v>1</v>
      </c>
      <c r="E2156">
        <v>106</v>
      </c>
      <c r="F2156">
        <v>216</v>
      </c>
      <c r="G2156">
        <v>1823</v>
      </c>
      <c r="H2156" t="s">
        <v>1448</v>
      </c>
    </row>
    <row r="2157" spans="1:8">
      <c r="A2157" t="s">
        <v>2209</v>
      </c>
      <c r="B2157" t="s">
        <v>869</v>
      </c>
      <c r="C2157">
        <v>597</v>
      </c>
      <c r="D2157" t="s">
        <v>2</v>
      </c>
      <c r="E2157">
        <v>389</v>
      </c>
      <c r="F2157">
        <v>520</v>
      </c>
      <c r="G2157">
        <v>1141</v>
      </c>
      <c r="H2157" t="s">
        <v>1449</v>
      </c>
    </row>
    <row r="2158" spans="1:8">
      <c r="A2158" t="s">
        <v>2210</v>
      </c>
      <c r="B2158" t="s">
        <v>870</v>
      </c>
      <c r="C2158">
        <v>561</v>
      </c>
      <c r="D2158" t="s">
        <v>1</v>
      </c>
      <c r="E2158">
        <v>107</v>
      </c>
      <c r="F2158">
        <v>196</v>
      </c>
      <c r="G2158">
        <v>1823</v>
      </c>
      <c r="H2158" t="s">
        <v>1448</v>
      </c>
    </row>
    <row r="2159" spans="1:8">
      <c r="A2159" t="s">
        <v>2210</v>
      </c>
      <c r="B2159" t="s">
        <v>870</v>
      </c>
      <c r="C2159">
        <v>561</v>
      </c>
      <c r="D2159" t="s">
        <v>1</v>
      </c>
      <c r="E2159">
        <v>204</v>
      </c>
      <c r="F2159">
        <v>324</v>
      </c>
      <c r="G2159">
        <v>1823</v>
      </c>
      <c r="H2159" t="s">
        <v>1448</v>
      </c>
    </row>
    <row r="2160" spans="1:8">
      <c r="A2160" t="s">
        <v>2210</v>
      </c>
      <c r="B2160" t="s">
        <v>870</v>
      </c>
      <c r="C2160">
        <v>561</v>
      </c>
      <c r="D2160" t="s">
        <v>37</v>
      </c>
      <c r="E2160">
        <v>1</v>
      </c>
      <c r="F2160">
        <v>99</v>
      </c>
      <c r="G2160">
        <v>6</v>
      </c>
      <c r="H2160" t="s">
        <v>37</v>
      </c>
    </row>
    <row r="2161" spans="1:8">
      <c r="A2161" t="s">
        <v>2210</v>
      </c>
      <c r="B2161" t="s">
        <v>870</v>
      </c>
      <c r="C2161">
        <v>561</v>
      </c>
      <c r="D2161" t="s">
        <v>2</v>
      </c>
      <c r="E2161">
        <v>359</v>
      </c>
      <c r="F2161">
        <v>490</v>
      </c>
      <c r="G2161">
        <v>1141</v>
      </c>
      <c r="H2161" t="s">
        <v>1449</v>
      </c>
    </row>
    <row r="2162" spans="1:8">
      <c r="A2162" t="s">
        <v>2211</v>
      </c>
      <c r="B2162" t="s">
        <v>871</v>
      </c>
      <c r="C2162">
        <v>633</v>
      </c>
      <c r="D2162" t="s">
        <v>1</v>
      </c>
      <c r="E2162">
        <v>257</v>
      </c>
      <c r="F2162">
        <v>376</v>
      </c>
      <c r="G2162">
        <v>1823</v>
      </c>
      <c r="H2162" t="s">
        <v>1448</v>
      </c>
    </row>
    <row r="2163" spans="1:8">
      <c r="A2163" t="s">
        <v>2211</v>
      </c>
      <c r="B2163" t="s">
        <v>871</v>
      </c>
      <c r="C2163">
        <v>633</v>
      </c>
      <c r="D2163" t="s">
        <v>78</v>
      </c>
      <c r="E2163">
        <v>1</v>
      </c>
      <c r="F2163">
        <v>168</v>
      </c>
      <c r="G2163">
        <v>2</v>
      </c>
      <c r="H2163" t="s">
        <v>78</v>
      </c>
    </row>
    <row r="2164" spans="1:8">
      <c r="A2164" t="s">
        <v>2211</v>
      </c>
      <c r="B2164" t="s">
        <v>871</v>
      </c>
      <c r="C2164">
        <v>633</v>
      </c>
      <c r="D2164" t="s">
        <v>2</v>
      </c>
      <c r="E2164">
        <v>414</v>
      </c>
      <c r="F2164">
        <v>551</v>
      </c>
      <c r="G2164">
        <v>1141</v>
      </c>
      <c r="H2164" t="s">
        <v>1449</v>
      </c>
    </row>
    <row r="2165" spans="1:8">
      <c r="A2165" t="s">
        <v>2212</v>
      </c>
      <c r="B2165" t="s">
        <v>872</v>
      </c>
      <c r="C2165">
        <v>481</v>
      </c>
      <c r="D2165" t="s">
        <v>1</v>
      </c>
      <c r="E2165">
        <v>61</v>
      </c>
      <c r="F2165">
        <v>183</v>
      </c>
      <c r="G2165">
        <v>1823</v>
      </c>
      <c r="H2165" t="s">
        <v>1448</v>
      </c>
    </row>
    <row r="2166" spans="1:8">
      <c r="A2166" t="s">
        <v>2212</v>
      </c>
      <c r="B2166" t="s">
        <v>872</v>
      </c>
      <c r="C2166">
        <v>481</v>
      </c>
      <c r="D2166" t="s">
        <v>1</v>
      </c>
      <c r="E2166">
        <v>195</v>
      </c>
      <c r="F2166">
        <v>309</v>
      </c>
      <c r="G2166">
        <v>1823</v>
      </c>
      <c r="H2166" t="s">
        <v>1448</v>
      </c>
    </row>
    <row r="2167" spans="1:8">
      <c r="A2167" t="s">
        <v>2212</v>
      </c>
      <c r="B2167" t="s">
        <v>872</v>
      </c>
      <c r="C2167">
        <v>481</v>
      </c>
      <c r="D2167" t="s">
        <v>4</v>
      </c>
      <c r="E2167">
        <v>326</v>
      </c>
      <c r="F2167">
        <v>459</v>
      </c>
      <c r="G2167">
        <v>11311</v>
      </c>
      <c r="H2167" t="s">
        <v>1452</v>
      </c>
    </row>
    <row r="2168" spans="1:8">
      <c r="A2168" t="s">
        <v>2213</v>
      </c>
      <c r="B2168" t="s">
        <v>873</v>
      </c>
      <c r="C2168">
        <v>481</v>
      </c>
      <c r="D2168" t="s">
        <v>1</v>
      </c>
      <c r="E2168">
        <v>62</v>
      </c>
      <c r="F2168">
        <v>183</v>
      </c>
      <c r="G2168">
        <v>1823</v>
      </c>
      <c r="H2168" t="s">
        <v>1448</v>
      </c>
    </row>
    <row r="2169" spans="1:8">
      <c r="A2169" t="s">
        <v>2213</v>
      </c>
      <c r="B2169" t="s">
        <v>873</v>
      </c>
      <c r="C2169">
        <v>481</v>
      </c>
      <c r="D2169" t="s">
        <v>1</v>
      </c>
      <c r="E2169">
        <v>195</v>
      </c>
      <c r="F2169">
        <v>309</v>
      </c>
      <c r="G2169">
        <v>1823</v>
      </c>
      <c r="H2169" t="s">
        <v>1448</v>
      </c>
    </row>
    <row r="2170" spans="1:8">
      <c r="A2170" t="s">
        <v>2213</v>
      </c>
      <c r="B2170" t="s">
        <v>873</v>
      </c>
      <c r="C2170">
        <v>481</v>
      </c>
      <c r="D2170" t="s">
        <v>4</v>
      </c>
      <c r="E2170">
        <v>326</v>
      </c>
      <c r="F2170">
        <v>459</v>
      </c>
      <c r="G2170">
        <v>11311</v>
      </c>
      <c r="H2170" t="s">
        <v>1452</v>
      </c>
    </row>
    <row r="2171" spans="1:8">
      <c r="A2171" t="s">
        <v>2214</v>
      </c>
      <c r="B2171" t="s">
        <v>874</v>
      </c>
      <c r="C2171">
        <v>481</v>
      </c>
      <c r="D2171" t="s">
        <v>1</v>
      </c>
      <c r="E2171">
        <v>62</v>
      </c>
      <c r="F2171">
        <v>183</v>
      </c>
      <c r="G2171">
        <v>1823</v>
      </c>
      <c r="H2171" t="s">
        <v>1448</v>
      </c>
    </row>
    <row r="2172" spans="1:8">
      <c r="A2172" t="s">
        <v>2214</v>
      </c>
      <c r="B2172" t="s">
        <v>874</v>
      </c>
      <c r="C2172">
        <v>481</v>
      </c>
      <c r="D2172" t="s">
        <v>1</v>
      </c>
      <c r="E2172">
        <v>195</v>
      </c>
      <c r="F2172">
        <v>309</v>
      </c>
      <c r="G2172">
        <v>1823</v>
      </c>
      <c r="H2172" t="s">
        <v>1448</v>
      </c>
    </row>
    <row r="2173" spans="1:8">
      <c r="A2173" t="s">
        <v>2214</v>
      </c>
      <c r="B2173" t="s">
        <v>874</v>
      </c>
      <c r="C2173">
        <v>481</v>
      </c>
      <c r="D2173" t="s">
        <v>4</v>
      </c>
      <c r="E2173">
        <v>326</v>
      </c>
      <c r="F2173">
        <v>459</v>
      </c>
      <c r="G2173">
        <v>11311</v>
      </c>
      <c r="H2173" t="s">
        <v>1452</v>
      </c>
    </row>
    <row r="2174" spans="1:8">
      <c r="A2174" t="s">
        <v>2215</v>
      </c>
      <c r="B2174" t="s">
        <v>875</v>
      </c>
      <c r="C2174">
        <v>481</v>
      </c>
      <c r="D2174" t="s">
        <v>1</v>
      </c>
      <c r="E2174">
        <v>62</v>
      </c>
      <c r="F2174">
        <v>183</v>
      </c>
      <c r="G2174">
        <v>1823</v>
      </c>
      <c r="H2174" t="s">
        <v>1448</v>
      </c>
    </row>
    <row r="2175" spans="1:8">
      <c r="A2175" t="s">
        <v>2215</v>
      </c>
      <c r="B2175" t="s">
        <v>875</v>
      </c>
      <c r="C2175">
        <v>481</v>
      </c>
      <c r="D2175" t="s">
        <v>1</v>
      </c>
      <c r="E2175">
        <v>195</v>
      </c>
      <c r="F2175">
        <v>309</v>
      </c>
      <c r="G2175">
        <v>1823</v>
      </c>
      <c r="H2175" t="s">
        <v>1448</v>
      </c>
    </row>
    <row r="2176" spans="1:8">
      <c r="A2176" t="s">
        <v>2215</v>
      </c>
      <c r="B2176" t="s">
        <v>875</v>
      </c>
      <c r="C2176">
        <v>481</v>
      </c>
      <c r="D2176" t="s">
        <v>4</v>
      </c>
      <c r="E2176">
        <v>326</v>
      </c>
      <c r="F2176">
        <v>459</v>
      </c>
      <c r="G2176">
        <v>11311</v>
      </c>
      <c r="H2176" t="s">
        <v>1452</v>
      </c>
    </row>
    <row r="2177" spans="1:8">
      <c r="A2177" t="s">
        <v>2216</v>
      </c>
      <c r="B2177" t="s">
        <v>876</v>
      </c>
      <c r="C2177">
        <v>481</v>
      </c>
      <c r="D2177" t="s">
        <v>1</v>
      </c>
      <c r="E2177">
        <v>62</v>
      </c>
      <c r="F2177">
        <v>183</v>
      </c>
      <c r="G2177">
        <v>1823</v>
      </c>
      <c r="H2177" t="s">
        <v>1448</v>
      </c>
    </row>
    <row r="2178" spans="1:8">
      <c r="A2178" t="s">
        <v>2216</v>
      </c>
      <c r="B2178" t="s">
        <v>876</v>
      </c>
      <c r="C2178">
        <v>481</v>
      </c>
      <c r="D2178" t="s">
        <v>1</v>
      </c>
      <c r="E2178">
        <v>195</v>
      </c>
      <c r="F2178">
        <v>309</v>
      </c>
      <c r="G2178">
        <v>1823</v>
      </c>
      <c r="H2178" t="s">
        <v>1448</v>
      </c>
    </row>
    <row r="2179" spans="1:8">
      <c r="A2179" t="s">
        <v>2216</v>
      </c>
      <c r="B2179" t="s">
        <v>876</v>
      </c>
      <c r="C2179">
        <v>481</v>
      </c>
      <c r="D2179" t="s">
        <v>4</v>
      </c>
      <c r="E2179">
        <v>326</v>
      </c>
      <c r="F2179">
        <v>459</v>
      </c>
      <c r="G2179">
        <v>11311</v>
      </c>
      <c r="H2179" t="s">
        <v>1452</v>
      </c>
    </row>
    <row r="2180" spans="1:8">
      <c r="A2180" t="s">
        <v>2217</v>
      </c>
      <c r="B2180" t="s">
        <v>877</v>
      </c>
      <c r="C2180">
        <v>579</v>
      </c>
      <c r="D2180" t="s">
        <v>1</v>
      </c>
      <c r="E2180">
        <v>114</v>
      </c>
      <c r="F2180">
        <v>196</v>
      </c>
      <c r="G2180">
        <v>1823</v>
      </c>
      <c r="H2180" t="s">
        <v>1448</v>
      </c>
    </row>
    <row r="2181" spans="1:8">
      <c r="A2181" t="s">
        <v>2217</v>
      </c>
      <c r="B2181" t="s">
        <v>877</v>
      </c>
      <c r="C2181">
        <v>579</v>
      </c>
      <c r="D2181" t="s">
        <v>1</v>
      </c>
      <c r="E2181">
        <v>212</v>
      </c>
      <c r="F2181">
        <v>331</v>
      </c>
      <c r="G2181">
        <v>1823</v>
      </c>
      <c r="H2181" t="s">
        <v>1448</v>
      </c>
    </row>
    <row r="2182" spans="1:8">
      <c r="A2182" t="s">
        <v>2217</v>
      </c>
      <c r="B2182" t="s">
        <v>877</v>
      </c>
      <c r="C2182">
        <v>579</v>
      </c>
      <c r="D2182" t="s">
        <v>2</v>
      </c>
      <c r="E2182">
        <v>370</v>
      </c>
      <c r="F2182">
        <v>502</v>
      </c>
      <c r="G2182">
        <v>1141</v>
      </c>
      <c r="H2182" t="s">
        <v>1449</v>
      </c>
    </row>
    <row r="2183" spans="1:8">
      <c r="A2183" t="s">
        <v>2218</v>
      </c>
      <c r="B2183" t="s">
        <v>878</v>
      </c>
      <c r="C2183">
        <v>396</v>
      </c>
      <c r="D2183" t="s">
        <v>1</v>
      </c>
      <c r="E2183">
        <v>125</v>
      </c>
      <c r="F2183">
        <v>242</v>
      </c>
      <c r="G2183">
        <v>1823</v>
      </c>
      <c r="H2183" t="s">
        <v>1448</v>
      </c>
    </row>
    <row r="2184" spans="1:8">
      <c r="A2184" t="s">
        <v>2218</v>
      </c>
      <c r="B2184" t="s">
        <v>878</v>
      </c>
      <c r="C2184">
        <v>396</v>
      </c>
      <c r="D2184" t="s">
        <v>4</v>
      </c>
      <c r="E2184">
        <v>268</v>
      </c>
      <c r="F2184">
        <v>395</v>
      </c>
      <c r="G2184">
        <v>11311</v>
      </c>
      <c r="H2184" t="s">
        <v>1452</v>
      </c>
    </row>
    <row r="2185" spans="1:8">
      <c r="A2185" t="s">
        <v>2219</v>
      </c>
      <c r="B2185" t="s">
        <v>879</v>
      </c>
      <c r="C2185">
        <v>396</v>
      </c>
      <c r="D2185" t="s">
        <v>1</v>
      </c>
      <c r="E2185">
        <v>125</v>
      </c>
      <c r="F2185">
        <v>242</v>
      </c>
      <c r="G2185">
        <v>1823</v>
      </c>
      <c r="H2185" t="s">
        <v>1448</v>
      </c>
    </row>
    <row r="2186" spans="1:8">
      <c r="A2186" t="s">
        <v>2219</v>
      </c>
      <c r="B2186" t="s">
        <v>879</v>
      </c>
      <c r="C2186">
        <v>396</v>
      </c>
      <c r="D2186" t="s">
        <v>4</v>
      </c>
      <c r="E2186">
        <v>268</v>
      </c>
      <c r="F2186">
        <v>395</v>
      </c>
      <c r="G2186">
        <v>11311</v>
      </c>
      <c r="H2186" t="s">
        <v>1452</v>
      </c>
    </row>
    <row r="2187" spans="1:8">
      <c r="A2187" t="s">
        <v>2220</v>
      </c>
      <c r="B2187" t="s">
        <v>880</v>
      </c>
      <c r="C2187">
        <v>396</v>
      </c>
      <c r="D2187" t="s">
        <v>1</v>
      </c>
      <c r="E2187">
        <v>125</v>
      </c>
      <c r="F2187">
        <v>242</v>
      </c>
      <c r="G2187">
        <v>1823</v>
      </c>
      <c r="H2187" t="s">
        <v>1448</v>
      </c>
    </row>
    <row r="2188" spans="1:8">
      <c r="A2188" t="s">
        <v>2220</v>
      </c>
      <c r="B2188" t="s">
        <v>880</v>
      </c>
      <c r="C2188">
        <v>396</v>
      </c>
      <c r="D2188" t="s">
        <v>4</v>
      </c>
      <c r="E2188">
        <v>268</v>
      </c>
      <c r="F2188">
        <v>395</v>
      </c>
      <c r="G2188">
        <v>11311</v>
      </c>
      <c r="H2188" t="s">
        <v>1452</v>
      </c>
    </row>
    <row r="2189" spans="1:8">
      <c r="A2189" t="s">
        <v>2221</v>
      </c>
      <c r="B2189" t="s">
        <v>881</v>
      </c>
      <c r="C2189">
        <v>393</v>
      </c>
      <c r="D2189" t="s">
        <v>1</v>
      </c>
      <c r="E2189">
        <v>122</v>
      </c>
      <c r="F2189">
        <v>239</v>
      </c>
      <c r="G2189">
        <v>1823</v>
      </c>
      <c r="H2189" t="s">
        <v>1448</v>
      </c>
    </row>
    <row r="2190" spans="1:8">
      <c r="A2190" t="s">
        <v>2221</v>
      </c>
      <c r="B2190" t="s">
        <v>881</v>
      </c>
      <c r="C2190">
        <v>393</v>
      </c>
      <c r="D2190" t="s">
        <v>4</v>
      </c>
      <c r="E2190">
        <v>265</v>
      </c>
      <c r="F2190">
        <v>392</v>
      </c>
      <c r="G2190">
        <v>11311</v>
      </c>
      <c r="H2190" t="s">
        <v>1452</v>
      </c>
    </row>
    <row r="2191" spans="1:8">
      <c r="A2191" t="s">
        <v>2222</v>
      </c>
      <c r="B2191" t="s">
        <v>882</v>
      </c>
      <c r="C2191">
        <v>463</v>
      </c>
      <c r="D2191" t="s">
        <v>1</v>
      </c>
      <c r="E2191">
        <v>192</v>
      </c>
      <c r="F2191">
        <v>308</v>
      </c>
      <c r="G2191">
        <v>1823</v>
      </c>
      <c r="H2191" t="s">
        <v>1448</v>
      </c>
    </row>
    <row r="2192" spans="1:8">
      <c r="A2192" t="s">
        <v>2222</v>
      </c>
      <c r="B2192" t="s">
        <v>882</v>
      </c>
      <c r="C2192">
        <v>463</v>
      </c>
      <c r="D2192" t="s">
        <v>79</v>
      </c>
      <c r="E2192">
        <v>1</v>
      </c>
      <c r="F2192">
        <v>69</v>
      </c>
      <c r="G2192">
        <v>8</v>
      </c>
      <c r="H2192" t="s">
        <v>79</v>
      </c>
    </row>
    <row r="2193" spans="1:8">
      <c r="A2193" t="s">
        <v>2222</v>
      </c>
      <c r="B2193" t="s">
        <v>882</v>
      </c>
      <c r="C2193">
        <v>463</v>
      </c>
      <c r="D2193" t="s">
        <v>80</v>
      </c>
      <c r="E2193">
        <v>71</v>
      </c>
      <c r="F2193">
        <v>191</v>
      </c>
      <c r="G2193">
        <v>3</v>
      </c>
      <c r="H2193" t="s">
        <v>80</v>
      </c>
    </row>
    <row r="2194" spans="1:8">
      <c r="A2194" t="s">
        <v>2222</v>
      </c>
      <c r="B2194" t="s">
        <v>882</v>
      </c>
      <c r="C2194">
        <v>463</v>
      </c>
      <c r="D2194" t="s">
        <v>4</v>
      </c>
      <c r="E2194">
        <v>335</v>
      </c>
      <c r="F2194">
        <v>462</v>
      </c>
      <c r="G2194">
        <v>11311</v>
      </c>
      <c r="H2194" t="s">
        <v>1452</v>
      </c>
    </row>
    <row r="2195" spans="1:8">
      <c r="A2195" t="s">
        <v>2223</v>
      </c>
      <c r="B2195" t="s">
        <v>883</v>
      </c>
      <c r="C2195">
        <v>302</v>
      </c>
      <c r="D2195" t="s">
        <v>1</v>
      </c>
      <c r="E2195">
        <v>19</v>
      </c>
      <c r="F2195">
        <v>111</v>
      </c>
      <c r="G2195">
        <v>1823</v>
      </c>
      <c r="H2195" t="s">
        <v>1448</v>
      </c>
    </row>
    <row r="2196" spans="1:8">
      <c r="A2196" t="s">
        <v>2223</v>
      </c>
      <c r="B2196" t="s">
        <v>883</v>
      </c>
      <c r="C2196">
        <v>302</v>
      </c>
      <c r="D2196" t="s">
        <v>2</v>
      </c>
      <c r="E2196">
        <v>146</v>
      </c>
      <c r="F2196">
        <v>277</v>
      </c>
      <c r="G2196">
        <v>1141</v>
      </c>
      <c r="H2196" t="s">
        <v>1449</v>
      </c>
    </row>
    <row r="2197" spans="1:8">
      <c r="A2197" t="s">
        <v>2224</v>
      </c>
      <c r="B2197" t="s">
        <v>884</v>
      </c>
      <c r="C2197">
        <v>553</v>
      </c>
      <c r="D2197" t="s">
        <v>1</v>
      </c>
      <c r="E2197">
        <v>98</v>
      </c>
      <c r="F2197">
        <v>187</v>
      </c>
      <c r="G2197">
        <v>1823</v>
      </c>
      <c r="H2197" t="s">
        <v>1448</v>
      </c>
    </row>
    <row r="2198" spans="1:8">
      <c r="A2198" t="s">
        <v>2224</v>
      </c>
      <c r="B2198" t="s">
        <v>884</v>
      </c>
      <c r="C2198">
        <v>553</v>
      </c>
      <c r="D2198" t="s">
        <v>1</v>
      </c>
      <c r="E2198">
        <v>195</v>
      </c>
      <c r="F2198">
        <v>316</v>
      </c>
      <c r="G2198">
        <v>1823</v>
      </c>
      <c r="H2198" t="s">
        <v>1448</v>
      </c>
    </row>
    <row r="2199" spans="1:8">
      <c r="A2199" t="s">
        <v>2224</v>
      </c>
      <c r="B2199" t="s">
        <v>884</v>
      </c>
      <c r="C2199">
        <v>553</v>
      </c>
      <c r="D2199" t="s">
        <v>2</v>
      </c>
      <c r="E2199">
        <v>350</v>
      </c>
      <c r="F2199">
        <v>481</v>
      </c>
      <c r="G2199">
        <v>1141</v>
      </c>
      <c r="H2199" t="s">
        <v>1449</v>
      </c>
    </row>
    <row r="2200" spans="1:8">
      <c r="A2200" t="s">
        <v>2225</v>
      </c>
      <c r="B2200" t="s">
        <v>885</v>
      </c>
      <c r="C2200">
        <v>551</v>
      </c>
      <c r="D2200" t="s">
        <v>1</v>
      </c>
      <c r="E2200">
        <v>170</v>
      </c>
      <c r="F2200">
        <v>284</v>
      </c>
      <c r="G2200">
        <v>1823</v>
      </c>
      <c r="H2200" t="s">
        <v>1448</v>
      </c>
    </row>
    <row r="2201" spans="1:8">
      <c r="A2201" t="s">
        <v>2225</v>
      </c>
      <c r="B2201" t="s">
        <v>885</v>
      </c>
      <c r="C2201">
        <v>551</v>
      </c>
      <c r="D2201" t="s">
        <v>1</v>
      </c>
      <c r="E2201">
        <v>296</v>
      </c>
      <c r="F2201">
        <v>413</v>
      </c>
      <c r="G2201">
        <v>1823</v>
      </c>
      <c r="H2201" t="s">
        <v>1448</v>
      </c>
    </row>
    <row r="2202" spans="1:8">
      <c r="A2202" t="s">
        <v>2225</v>
      </c>
      <c r="B2202" t="s">
        <v>885</v>
      </c>
      <c r="C2202">
        <v>551</v>
      </c>
      <c r="D2202" t="s">
        <v>4</v>
      </c>
      <c r="E2202">
        <v>431</v>
      </c>
      <c r="F2202">
        <v>550</v>
      </c>
      <c r="G2202">
        <v>11311</v>
      </c>
      <c r="H2202" t="s">
        <v>1452</v>
      </c>
    </row>
    <row r="2203" spans="1:8">
      <c r="A2203" t="s">
        <v>2226</v>
      </c>
      <c r="B2203" t="s">
        <v>886</v>
      </c>
      <c r="C2203">
        <v>468</v>
      </c>
      <c r="D2203" t="s">
        <v>0</v>
      </c>
      <c r="E2203">
        <v>362</v>
      </c>
      <c r="F2203">
        <v>434</v>
      </c>
      <c r="G2203">
        <v>4313</v>
      </c>
      <c r="H2203" t="s">
        <v>1447</v>
      </c>
    </row>
    <row r="2204" spans="1:8">
      <c r="A2204" t="s">
        <v>2226</v>
      </c>
      <c r="B2204" t="s">
        <v>886</v>
      </c>
      <c r="C2204">
        <v>468</v>
      </c>
      <c r="D2204" t="s">
        <v>1</v>
      </c>
      <c r="E2204">
        <v>73</v>
      </c>
      <c r="F2204">
        <v>189</v>
      </c>
      <c r="G2204">
        <v>1823</v>
      </c>
      <c r="H2204" t="s">
        <v>1448</v>
      </c>
    </row>
    <row r="2205" spans="1:8">
      <c r="A2205" t="s">
        <v>2226</v>
      </c>
      <c r="B2205" t="s">
        <v>886</v>
      </c>
      <c r="C2205">
        <v>468</v>
      </c>
      <c r="D2205" t="s">
        <v>2</v>
      </c>
      <c r="E2205">
        <v>225</v>
      </c>
      <c r="F2205">
        <v>356</v>
      </c>
      <c r="G2205">
        <v>1141</v>
      </c>
      <c r="H2205" t="s">
        <v>1449</v>
      </c>
    </row>
    <row r="2206" spans="1:8">
      <c r="A2206" t="s">
        <v>2227</v>
      </c>
      <c r="B2206" t="s">
        <v>887</v>
      </c>
      <c r="C2206">
        <v>401</v>
      </c>
      <c r="D2206" t="s">
        <v>1</v>
      </c>
      <c r="E2206">
        <v>123</v>
      </c>
      <c r="F2206">
        <v>245</v>
      </c>
      <c r="G2206">
        <v>1823</v>
      </c>
      <c r="H2206" t="s">
        <v>1448</v>
      </c>
    </row>
    <row r="2207" spans="1:8">
      <c r="A2207" t="s">
        <v>2227</v>
      </c>
      <c r="B2207" t="s">
        <v>887</v>
      </c>
      <c r="C2207">
        <v>401</v>
      </c>
      <c r="D2207" t="s">
        <v>21</v>
      </c>
      <c r="E2207">
        <v>1</v>
      </c>
      <c r="F2207">
        <v>99</v>
      </c>
      <c r="G2207">
        <v>30</v>
      </c>
      <c r="H2207" t="s">
        <v>21</v>
      </c>
    </row>
    <row r="2208" spans="1:8">
      <c r="A2208" t="s">
        <v>2227</v>
      </c>
      <c r="B2208" t="s">
        <v>887</v>
      </c>
      <c r="C2208">
        <v>401</v>
      </c>
      <c r="D2208" t="s">
        <v>4</v>
      </c>
      <c r="E2208">
        <v>271</v>
      </c>
      <c r="F2208">
        <v>399</v>
      </c>
      <c r="G2208">
        <v>11311</v>
      </c>
      <c r="H2208" t="s">
        <v>1452</v>
      </c>
    </row>
    <row r="2209" spans="1:8">
      <c r="A2209" t="s">
        <v>2228</v>
      </c>
      <c r="B2209" t="s">
        <v>888</v>
      </c>
      <c r="C2209">
        <v>400</v>
      </c>
      <c r="D2209" t="s">
        <v>1</v>
      </c>
      <c r="E2209">
        <v>125</v>
      </c>
      <c r="F2209">
        <v>247</v>
      </c>
      <c r="G2209">
        <v>1823</v>
      </c>
      <c r="H2209" t="s">
        <v>1448</v>
      </c>
    </row>
    <row r="2210" spans="1:8">
      <c r="A2210" t="s">
        <v>2228</v>
      </c>
      <c r="B2210" t="s">
        <v>888</v>
      </c>
      <c r="C2210">
        <v>400</v>
      </c>
      <c r="D2210" t="s">
        <v>21</v>
      </c>
      <c r="E2210">
        <v>52</v>
      </c>
      <c r="F2210">
        <v>85</v>
      </c>
      <c r="G2210">
        <v>30</v>
      </c>
      <c r="H2210" t="s">
        <v>21</v>
      </c>
    </row>
    <row r="2211" spans="1:8">
      <c r="A2211" t="s">
        <v>2228</v>
      </c>
      <c r="B2211" t="s">
        <v>888</v>
      </c>
      <c r="C2211">
        <v>400</v>
      </c>
      <c r="D2211" t="s">
        <v>4</v>
      </c>
      <c r="E2211">
        <v>273</v>
      </c>
      <c r="F2211">
        <v>399</v>
      </c>
      <c r="G2211">
        <v>11311</v>
      </c>
      <c r="H2211" t="s">
        <v>1452</v>
      </c>
    </row>
    <row r="2212" spans="1:8">
      <c r="A2212" t="s">
        <v>2229</v>
      </c>
      <c r="B2212" t="s">
        <v>889</v>
      </c>
      <c r="C2212">
        <v>402</v>
      </c>
      <c r="D2212" t="s">
        <v>1</v>
      </c>
      <c r="E2212">
        <v>126</v>
      </c>
      <c r="F2212">
        <v>243</v>
      </c>
      <c r="G2212">
        <v>1823</v>
      </c>
      <c r="H2212" t="s">
        <v>1448</v>
      </c>
    </row>
    <row r="2213" spans="1:8">
      <c r="A2213" t="s">
        <v>2229</v>
      </c>
      <c r="B2213" t="s">
        <v>889</v>
      </c>
      <c r="C2213">
        <v>402</v>
      </c>
      <c r="D2213" t="s">
        <v>4</v>
      </c>
      <c r="E2213">
        <v>269</v>
      </c>
      <c r="F2213">
        <v>400</v>
      </c>
      <c r="G2213">
        <v>11311</v>
      </c>
      <c r="H2213" t="s">
        <v>1452</v>
      </c>
    </row>
    <row r="2214" spans="1:8">
      <c r="A2214" t="s">
        <v>2230</v>
      </c>
      <c r="B2214" t="s">
        <v>890</v>
      </c>
      <c r="C2214">
        <v>426</v>
      </c>
      <c r="D2214" t="s">
        <v>1</v>
      </c>
      <c r="E2214">
        <v>42</v>
      </c>
      <c r="F2214">
        <v>159</v>
      </c>
      <c r="G2214">
        <v>1823</v>
      </c>
      <c r="H2214" t="s">
        <v>1448</v>
      </c>
    </row>
    <row r="2215" spans="1:8">
      <c r="A2215" t="s">
        <v>2230</v>
      </c>
      <c r="B2215" t="s">
        <v>890</v>
      </c>
      <c r="C2215">
        <v>426</v>
      </c>
      <c r="D2215" t="s">
        <v>1</v>
      </c>
      <c r="E2215">
        <v>169</v>
      </c>
      <c r="F2215">
        <v>285</v>
      </c>
      <c r="G2215">
        <v>1823</v>
      </c>
      <c r="H2215" t="s">
        <v>1448</v>
      </c>
    </row>
    <row r="2216" spans="1:8">
      <c r="A2216" t="s">
        <v>2230</v>
      </c>
      <c r="B2216" t="s">
        <v>890</v>
      </c>
      <c r="C2216">
        <v>426</v>
      </c>
      <c r="D2216" t="s">
        <v>4</v>
      </c>
      <c r="E2216">
        <v>302</v>
      </c>
      <c r="F2216">
        <v>425</v>
      </c>
      <c r="G2216">
        <v>11311</v>
      </c>
      <c r="H2216" t="s">
        <v>1452</v>
      </c>
    </row>
    <row r="2217" spans="1:8">
      <c r="A2217" t="s">
        <v>2231</v>
      </c>
      <c r="B2217" t="s">
        <v>891</v>
      </c>
      <c r="C2217">
        <v>426</v>
      </c>
      <c r="D2217" t="s">
        <v>1</v>
      </c>
      <c r="E2217">
        <v>42</v>
      </c>
      <c r="F2217">
        <v>159</v>
      </c>
      <c r="G2217">
        <v>1823</v>
      </c>
      <c r="H2217" t="s">
        <v>1448</v>
      </c>
    </row>
    <row r="2218" spans="1:8">
      <c r="A2218" t="s">
        <v>2231</v>
      </c>
      <c r="B2218" t="s">
        <v>891</v>
      </c>
      <c r="C2218">
        <v>426</v>
      </c>
      <c r="D2218" t="s">
        <v>1</v>
      </c>
      <c r="E2218">
        <v>169</v>
      </c>
      <c r="F2218">
        <v>285</v>
      </c>
      <c r="G2218">
        <v>1823</v>
      </c>
      <c r="H2218" t="s">
        <v>1448</v>
      </c>
    </row>
    <row r="2219" spans="1:8">
      <c r="A2219" t="s">
        <v>2231</v>
      </c>
      <c r="B2219" t="s">
        <v>891</v>
      </c>
      <c r="C2219">
        <v>426</v>
      </c>
      <c r="D2219" t="s">
        <v>4</v>
      </c>
      <c r="E2219">
        <v>302</v>
      </c>
      <c r="F2219">
        <v>425</v>
      </c>
      <c r="G2219">
        <v>11311</v>
      </c>
      <c r="H2219" t="s">
        <v>1452</v>
      </c>
    </row>
    <row r="2220" spans="1:8">
      <c r="A2220" t="s">
        <v>2232</v>
      </c>
      <c r="B2220" t="s">
        <v>892</v>
      </c>
      <c r="C2220">
        <v>426</v>
      </c>
      <c r="D2220" t="s">
        <v>1</v>
      </c>
      <c r="E2220">
        <v>42</v>
      </c>
      <c r="F2220">
        <v>159</v>
      </c>
      <c r="G2220">
        <v>1823</v>
      </c>
      <c r="H2220" t="s">
        <v>1448</v>
      </c>
    </row>
    <row r="2221" spans="1:8">
      <c r="A2221" t="s">
        <v>2232</v>
      </c>
      <c r="B2221" t="s">
        <v>892</v>
      </c>
      <c r="C2221">
        <v>426</v>
      </c>
      <c r="D2221" t="s">
        <v>1</v>
      </c>
      <c r="E2221">
        <v>169</v>
      </c>
      <c r="F2221">
        <v>285</v>
      </c>
      <c r="G2221">
        <v>1823</v>
      </c>
      <c r="H2221" t="s">
        <v>1448</v>
      </c>
    </row>
    <row r="2222" spans="1:8">
      <c r="A2222" t="s">
        <v>2232</v>
      </c>
      <c r="B2222" t="s">
        <v>892</v>
      </c>
      <c r="C2222">
        <v>426</v>
      </c>
      <c r="D2222" t="s">
        <v>4</v>
      </c>
      <c r="E2222">
        <v>302</v>
      </c>
      <c r="F2222">
        <v>425</v>
      </c>
      <c r="G2222">
        <v>11311</v>
      </c>
      <c r="H2222" t="s">
        <v>1452</v>
      </c>
    </row>
    <row r="2223" spans="1:8">
      <c r="A2223" t="s">
        <v>2233</v>
      </c>
      <c r="B2223" t="s">
        <v>893</v>
      </c>
      <c r="C2223">
        <v>426</v>
      </c>
      <c r="D2223" t="s">
        <v>1</v>
      </c>
      <c r="E2223">
        <v>42</v>
      </c>
      <c r="F2223">
        <v>159</v>
      </c>
      <c r="G2223">
        <v>1823</v>
      </c>
      <c r="H2223" t="s">
        <v>1448</v>
      </c>
    </row>
    <row r="2224" spans="1:8">
      <c r="A2224" t="s">
        <v>2233</v>
      </c>
      <c r="B2224" t="s">
        <v>893</v>
      </c>
      <c r="C2224">
        <v>426</v>
      </c>
      <c r="D2224" t="s">
        <v>1</v>
      </c>
      <c r="E2224">
        <v>169</v>
      </c>
      <c r="F2224">
        <v>285</v>
      </c>
      <c r="G2224">
        <v>1823</v>
      </c>
      <c r="H2224" t="s">
        <v>1448</v>
      </c>
    </row>
    <row r="2225" spans="1:8">
      <c r="A2225" t="s">
        <v>2233</v>
      </c>
      <c r="B2225" t="s">
        <v>893</v>
      </c>
      <c r="C2225">
        <v>426</v>
      </c>
      <c r="D2225" t="s">
        <v>4</v>
      </c>
      <c r="E2225">
        <v>302</v>
      </c>
      <c r="F2225">
        <v>425</v>
      </c>
      <c r="G2225">
        <v>11311</v>
      </c>
      <c r="H2225" t="s">
        <v>1452</v>
      </c>
    </row>
    <row r="2226" spans="1:8">
      <c r="A2226" t="s">
        <v>2234</v>
      </c>
      <c r="B2226" t="s">
        <v>894</v>
      </c>
      <c r="C2226">
        <v>426</v>
      </c>
      <c r="D2226" t="s">
        <v>1</v>
      </c>
      <c r="E2226">
        <v>42</v>
      </c>
      <c r="F2226">
        <v>159</v>
      </c>
      <c r="G2226">
        <v>1823</v>
      </c>
      <c r="H2226" t="s">
        <v>1448</v>
      </c>
    </row>
    <row r="2227" spans="1:8">
      <c r="A2227" t="s">
        <v>2234</v>
      </c>
      <c r="B2227" t="s">
        <v>894</v>
      </c>
      <c r="C2227">
        <v>426</v>
      </c>
      <c r="D2227" t="s">
        <v>1</v>
      </c>
      <c r="E2227">
        <v>169</v>
      </c>
      <c r="F2227">
        <v>285</v>
      </c>
      <c r="G2227">
        <v>1823</v>
      </c>
      <c r="H2227" t="s">
        <v>1448</v>
      </c>
    </row>
    <row r="2228" spans="1:8">
      <c r="A2228" t="s">
        <v>2234</v>
      </c>
      <c r="B2228" t="s">
        <v>894</v>
      </c>
      <c r="C2228">
        <v>426</v>
      </c>
      <c r="D2228" t="s">
        <v>4</v>
      </c>
      <c r="E2228">
        <v>302</v>
      </c>
      <c r="F2228">
        <v>425</v>
      </c>
      <c r="G2228">
        <v>11311</v>
      </c>
      <c r="H2228" t="s">
        <v>1452</v>
      </c>
    </row>
    <row r="2229" spans="1:8">
      <c r="A2229" t="s">
        <v>2235</v>
      </c>
      <c r="B2229" t="s">
        <v>895</v>
      </c>
      <c r="C2229">
        <v>426</v>
      </c>
      <c r="D2229" t="s">
        <v>1</v>
      </c>
      <c r="E2229">
        <v>42</v>
      </c>
      <c r="F2229">
        <v>159</v>
      </c>
      <c r="G2229">
        <v>1823</v>
      </c>
      <c r="H2229" t="s">
        <v>1448</v>
      </c>
    </row>
    <row r="2230" spans="1:8">
      <c r="A2230" t="s">
        <v>2235</v>
      </c>
      <c r="B2230" t="s">
        <v>895</v>
      </c>
      <c r="C2230">
        <v>426</v>
      </c>
      <c r="D2230" t="s">
        <v>1</v>
      </c>
      <c r="E2230">
        <v>169</v>
      </c>
      <c r="F2230">
        <v>285</v>
      </c>
      <c r="G2230">
        <v>1823</v>
      </c>
      <c r="H2230" t="s">
        <v>1448</v>
      </c>
    </row>
    <row r="2231" spans="1:8">
      <c r="A2231" t="s">
        <v>2235</v>
      </c>
      <c r="B2231" t="s">
        <v>895</v>
      </c>
      <c r="C2231">
        <v>426</v>
      </c>
      <c r="D2231" t="s">
        <v>4</v>
      </c>
      <c r="E2231">
        <v>302</v>
      </c>
      <c r="F2231">
        <v>425</v>
      </c>
      <c r="G2231">
        <v>11311</v>
      </c>
      <c r="H2231" t="s">
        <v>1452</v>
      </c>
    </row>
    <row r="2232" spans="1:8">
      <c r="A2232" t="s">
        <v>2236</v>
      </c>
      <c r="B2232" t="s">
        <v>896</v>
      </c>
      <c r="C2232">
        <v>471</v>
      </c>
      <c r="D2232" t="s">
        <v>1</v>
      </c>
      <c r="E2232">
        <v>93</v>
      </c>
      <c r="F2232">
        <v>202</v>
      </c>
      <c r="G2232">
        <v>1823</v>
      </c>
      <c r="H2232" t="s">
        <v>1448</v>
      </c>
    </row>
    <row r="2233" spans="1:8">
      <c r="A2233" t="s">
        <v>2236</v>
      </c>
      <c r="B2233" t="s">
        <v>896</v>
      </c>
      <c r="C2233">
        <v>471</v>
      </c>
      <c r="D2233" t="s">
        <v>1</v>
      </c>
      <c r="E2233">
        <v>212</v>
      </c>
      <c r="F2233">
        <v>329</v>
      </c>
      <c r="G2233">
        <v>1823</v>
      </c>
      <c r="H2233" t="s">
        <v>1448</v>
      </c>
    </row>
    <row r="2234" spans="1:8">
      <c r="A2234" t="s">
        <v>2236</v>
      </c>
      <c r="B2234" t="s">
        <v>896</v>
      </c>
      <c r="C2234">
        <v>471</v>
      </c>
      <c r="D2234" t="s">
        <v>4</v>
      </c>
      <c r="E2234">
        <v>346</v>
      </c>
      <c r="F2234">
        <v>470</v>
      </c>
      <c r="G2234">
        <v>11311</v>
      </c>
      <c r="H2234" t="s">
        <v>1452</v>
      </c>
    </row>
    <row r="2235" spans="1:8">
      <c r="A2235" t="s">
        <v>2237</v>
      </c>
      <c r="B2235" t="s">
        <v>897</v>
      </c>
      <c r="C2235">
        <v>459</v>
      </c>
      <c r="D2235" t="s">
        <v>1</v>
      </c>
      <c r="E2235">
        <v>72</v>
      </c>
      <c r="F2235">
        <v>188</v>
      </c>
      <c r="G2235">
        <v>1823</v>
      </c>
      <c r="H2235" t="s">
        <v>1448</v>
      </c>
    </row>
    <row r="2236" spans="1:8">
      <c r="A2236" t="s">
        <v>2237</v>
      </c>
      <c r="B2236" t="s">
        <v>897</v>
      </c>
      <c r="C2236">
        <v>459</v>
      </c>
      <c r="D2236" t="s">
        <v>1</v>
      </c>
      <c r="E2236">
        <v>199</v>
      </c>
      <c r="F2236">
        <v>314</v>
      </c>
      <c r="G2236">
        <v>1823</v>
      </c>
      <c r="H2236" t="s">
        <v>1448</v>
      </c>
    </row>
    <row r="2237" spans="1:8">
      <c r="A2237" t="s">
        <v>2237</v>
      </c>
      <c r="B2237" t="s">
        <v>897</v>
      </c>
      <c r="C2237">
        <v>459</v>
      </c>
      <c r="D2237" t="s">
        <v>4</v>
      </c>
      <c r="E2237">
        <v>334</v>
      </c>
      <c r="F2237">
        <v>458</v>
      </c>
      <c r="G2237">
        <v>11311</v>
      </c>
      <c r="H2237" t="s">
        <v>1452</v>
      </c>
    </row>
    <row r="2238" spans="1:8">
      <c r="A2238" t="s">
        <v>2238</v>
      </c>
      <c r="B2238" t="s">
        <v>898</v>
      </c>
      <c r="C2238">
        <v>458</v>
      </c>
      <c r="D2238" t="s">
        <v>1</v>
      </c>
      <c r="E2238">
        <v>72</v>
      </c>
      <c r="F2238">
        <v>188</v>
      </c>
      <c r="G2238">
        <v>1823</v>
      </c>
      <c r="H2238" t="s">
        <v>1448</v>
      </c>
    </row>
    <row r="2239" spans="1:8">
      <c r="A2239" t="s">
        <v>2238</v>
      </c>
      <c r="B2239" t="s">
        <v>898</v>
      </c>
      <c r="C2239">
        <v>458</v>
      </c>
      <c r="D2239" t="s">
        <v>1</v>
      </c>
      <c r="E2239">
        <v>198</v>
      </c>
      <c r="F2239">
        <v>315</v>
      </c>
      <c r="G2239">
        <v>1823</v>
      </c>
      <c r="H2239" t="s">
        <v>1448</v>
      </c>
    </row>
    <row r="2240" spans="1:8">
      <c r="A2240" t="s">
        <v>2238</v>
      </c>
      <c r="B2240" t="s">
        <v>898</v>
      </c>
      <c r="C2240">
        <v>458</v>
      </c>
      <c r="D2240" t="s">
        <v>4</v>
      </c>
      <c r="E2240">
        <v>333</v>
      </c>
      <c r="F2240">
        <v>457</v>
      </c>
      <c r="G2240">
        <v>11311</v>
      </c>
      <c r="H2240" t="s">
        <v>1452</v>
      </c>
    </row>
    <row r="2241" spans="1:8">
      <c r="A2241" t="s">
        <v>2239</v>
      </c>
      <c r="B2241" t="s">
        <v>899</v>
      </c>
      <c r="C2241">
        <v>479</v>
      </c>
      <c r="D2241" t="s">
        <v>1</v>
      </c>
      <c r="E2241">
        <v>65</v>
      </c>
      <c r="F2241">
        <v>183</v>
      </c>
      <c r="G2241">
        <v>1823</v>
      </c>
      <c r="H2241" t="s">
        <v>1448</v>
      </c>
    </row>
    <row r="2242" spans="1:8">
      <c r="A2242" t="s">
        <v>2239</v>
      </c>
      <c r="B2242" t="s">
        <v>899</v>
      </c>
      <c r="C2242">
        <v>479</v>
      </c>
      <c r="D2242" t="s">
        <v>1</v>
      </c>
      <c r="E2242">
        <v>195</v>
      </c>
      <c r="F2242">
        <v>313</v>
      </c>
      <c r="G2242">
        <v>1823</v>
      </c>
      <c r="H2242" t="s">
        <v>1448</v>
      </c>
    </row>
    <row r="2243" spans="1:8">
      <c r="A2243" t="s">
        <v>2239</v>
      </c>
      <c r="B2243" t="s">
        <v>899</v>
      </c>
      <c r="C2243">
        <v>479</v>
      </c>
      <c r="D2243" t="s">
        <v>4</v>
      </c>
      <c r="E2243">
        <v>330</v>
      </c>
      <c r="F2243">
        <v>450</v>
      </c>
      <c r="G2243">
        <v>11311</v>
      </c>
      <c r="H2243" t="s">
        <v>1452</v>
      </c>
    </row>
    <row r="2244" spans="1:8">
      <c r="A2244" t="s">
        <v>2240</v>
      </c>
      <c r="B2244" t="s">
        <v>900</v>
      </c>
      <c r="C2244">
        <v>501</v>
      </c>
      <c r="D2244" t="s">
        <v>0</v>
      </c>
      <c r="E2244">
        <v>379</v>
      </c>
      <c r="F2244">
        <v>452</v>
      </c>
      <c r="G2244">
        <v>4313</v>
      </c>
      <c r="H2244" t="s">
        <v>1447</v>
      </c>
    </row>
    <row r="2245" spans="1:8">
      <c r="A2245" t="s">
        <v>2240</v>
      </c>
      <c r="B2245" t="s">
        <v>900</v>
      </c>
      <c r="C2245">
        <v>501</v>
      </c>
      <c r="D2245" t="s">
        <v>1</v>
      </c>
      <c r="E2245">
        <v>87</v>
      </c>
      <c r="F2245">
        <v>203</v>
      </c>
      <c r="G2245">
        <v>1823</v>
      </c>
      <c r="H2245" t="s">
        <v>1448</v>
      </c>
    </row>
    <row r="2246" spans="1:8">
      <c r="A2246" t="s">
        <v>2240</v>
      </c>
      <c r="B2246" t="s">
        <v>900</v>
      </c>
      <c r="C2246">
        <v>501</v>
      </c>
      <c r="D2246" t="s">
        <v>2</v>
      </c>
      <c r="E2246">
        <v>237</v>
      </c>
      <c r="F2246">
        <v>368</v>
      </c>
      <c r="G2246">
        <v>1141</v>
      </c>
      <c r="H2246" t="s">
        <v>1449</v>
      </c>
    </row>
    <row r="2247" spans="1:8">
      <c r="A2247" t="s">
        <v>2241</v>
      </c>
      <c r="B2247" t="s">
        <v>901</v>
      </c>
      <c r="C2247">
        <v>484</v>
      </c>
      <c r="D2247" t="s">
        <v>1</v>
      </c>
      <c r="E2247">
        <v>77</v>
      </c>
      <c r="F2247">
        <v>193</v>
      </c>
      <c r="G2247">
        <v>1823</v>
      </c>
      <c r="H2247" t="s">
        <v>1448</v>
      </c>
    </row>
    <row r="2248" spans="1:8">
      <c r="A2248" t="s">
        <v>2241</v>
      </c>
      <c r="B2248" t="s">
        <v>901</v>
      </c>
      <c r="C2248">
        <v>484</v>
      </c>
      <c r="D2248" t="s">
        <v>2</v>
      </c>
      <c r="E2248">
        <v>228</v>
      </c>
      <c r="F2248">
        <v>359</v>
      </c>
      <c r="G2248">
        <v>1141</v>
      </c>
      <c r="H2248" t="s">
        <v>1449</v>
      </c>
    </row>
    <row r="2249" spans="1:8">
      <c r="A2249" t="s">
        <v>2242</v>
      </c>
      <c r="B2249" t="s">
        <v>902</v>
      </c>
      <c r="C2249">
        <v>451</v>
      </c>
      <c r="D2249" t="s">
        <v>1</v>
      </c>
      <c r="E2249">
        <v>72</v>
      </c>
      <c r="F2249">
        <v>188</v>
      </c>
      <c r="G2249">
        <v>1823</v>
      </c>
      <c r="H2249" t="s">
        <v>1448</v>
      </c>
    </row>
    <row r="2250" spans="1:8">
      <c r="A2250" t="s">
        <v>2242</v>
      </c>
      <c r="B2250" t="s">
        <v>902</v>
      </c>
      <c r="C2250">
        <v>451</v>
      </c>
      <c r="D2250" t="s">
        <v>2</v>
      </c>
      <c r="E2250">
        <v>225</v>
      </c>
      <c r="F2250">
        <v>356</v>
      </c>
      <c r="G2250">
        <v>1141</v>
      </c>
      <c r="H2250" t="s">
        <v>1449</v>
      </c>
    </row>
    <row r="2251" spans="1:8">
      <c r="A2251" t="s">
        <v>2243</v>
      </c>
      <c r="B2251" t="s">
        <v>903</v>
      </c>
      <c r="C2251">
        <v>581</v>
      </c>
      <c r="D2251" t="s">
        <v>1</v>
      </c>
      <c r="E2251">
        <v>104</v>
      </c>
      <c r="F2251">
        <v>224</v>
      </c>
      <c r="G2251">
        <v>1823</v>
      </c>
      <c r="H2251" t="s">
        <v>1448</v>
      </c>
    </row>
    <row r="2252" spans="1:8">
      <c r="A2252" t="s">
        <v>2243</v>
      </c>
      <c r="B2252" t="s">
        <v>903</v>
      </c>
      <c r="C2252">
        <v>581</v>
      </c>
      <c r="D2252" t="s">
        <v>1</v>
      </c>
      <c r="E2252">
        <v>241</v>
      </c>
      <c r="F2252">
        <v>363</v>
      </c>
      <c r="G2252">
        <v>1823</v>
      </c>
      <c r="H2252" t="s">
        <v>1448</v>
      </c>
    </row>
    <row r="2253" spans="1:8">
      <c r="A2253" t="s">
        <v>2243</v>
      </c>
      <c r="B2253" t="s">
        <v>903</v>
      </c>
      <c r="C2253">
        <v>581</v>
      </c>
      <c r="D2253" t="s">
        <v>4</v>
      </c>
      <c r="E2253">
        <v>382</v>
      </c>
      <c r="F2253">
        <v>511</v>
      </c>
      <c r="G2253">
        <v>11311</v>
      </c>
      <c r="H2253" t="s">
        <v>1452</v>
      </c>
    </row>
    <row r="2254" spans="1:8">
      <c r="A2254" t="s">
        <v>2244</v>
      </c>
      <c r="B2254" t="s">
        <v>904</v>
      </c>
      <c r="C2254">
        <v>551</v>
      </c>
      <c r="D2254" t="s">
        <v>1</v>
      </c>
      <c r="E2254">
        <v>123</v>
      </c>
      <c r="F2254">
        <v>239</v>
      </c>
      <c r="G2254">
        <v>1823</v>
      </c>
      <c r="H2254" t="s">
        <v>1448</v>
      </c>
    </row>
    <row r="2255" spans="1:8">
      <c r="A2255" t="s">
        <v>2244</v>
      </c>
      <c r="B2255" t="s">
        <v>904</v>
      </c>
      <c r="C2255">
        <v>551</v>
      </c>
      <c r="D2255" t="s">
        <v>2</v>
      </c>
      <c r="E2255">
        <v>278</v>
      </c>
      <c r="F2255">
        <v>410</v>
      </c>
      <c r="G2255">
        <v>1141</v>
      </c>
      <c r="H2255" t="s">
        <v>1449</v>
      </c>
    </row>
    <row r="2256" spans="1:8">
      <c r="A2256" t="s">
        <v>2245</v>
      </c>
      <c r="B2256" t="s">
        <v>905</v>
      </c>
      <c r="C2256">
        <v>479</v>
      </c>
      <c r="D2256" t="s">
        <v>1</v>
      </c>
      <c r="E2256">
        <v>85</v>
      </c>
      <c r="F2256">
        <v>207</v>
      </c>
      <c r="G2256">
        <v>1823</v>
      </c>
      <c r="H2256" t="s">
        <v>1448</v>
      </c>
    </row>
    <row r="2257" spans="1:8">
      <c r="A2257" t="s">
        <v>2245</v>
      </c>
      <c r="B2257" t="s">
        <v>905</v>
      </c>
      <c r="C2257">
        <v>479</v>
      </c>
      <c r="D2257" t="s">
        <v>4</v>
      </c>
      <c r="E2257">
        <v>227</v>
      </c>
      <c r="F2257">
        <v>354</v>
      </c>
      <c r="G2257">
        <v>11311</v>
      </c>
      <c r="H2257" t="s">
        <v>1452</v>
      </c>
    </row>
    <row r="2258" spans="1:8">
      <c r="A2258" t="s">
        <v>2246</v>
      </c>
      <c r="B2258" t="s">
        <v>906</v>
      </c>
      <c r="C2258">
        <v>481</v>
      </c>
      <c r="D2258" t="s">
        <v>1</v>
      </c>
      <c r="E2258">
        <v>79</v>
      </c>
      <c r="F2258">
        <v>193</v>
      </c>
      <c r="G2258">
        <v>1823</v>
      </c>
      <c r="H2258" t="s">
        <v>1448</v>
      </c>
    </row>
    <row r="2259" spans="1:8">
      <c r="A2259" t="s">
        <v>2246</v>
      </c>
      <c r="B2259" t="s">
        <v>906</v>
      </c>
      <c r="C2259">
        <v>481</v>
      </c>
      <c r="D2259" t="s">
        <v>1</v>
      </c>
      <c r="E2259">
        <v>208</v>
      </c>
      <c r="F2259">
        <v>323</v>
      </c>
      <c r="G2259">
        <v>1823</v>
      </c>
      <c r="H2259" t="s">
        <v>1448</v>
      </c>
    </row>
    <row r="2260" spans="1:8">
      <c r="A2260" t="s">
        <v>2246</v>
      </c>
      <c r="B2260" t="s">
        <v>906</v>
      </c>
      <c r="C2260">
        <v>481</v>
      </c>
      <c r="D2260" t="s">
        <v>4</v>
      </c>
      <c r="E2260">
        <v>341</v>
      </c>
      <c r="F2260">
        <v>462</v>
      </c>
      <c r="G2260">
        <v>11311</v>
      </c>
      <c r="H2260" t="s">
        <v>1452</v>
      </c>
    </row>
    <row r="2261" spans="1:8">
      <c r="A2261" t="s">
        <v>2247</v>
      </c>
      <c r="B2261" t="s">
        <v>907</v>
      </c>
      <c r="C2261">
        <v>477</v>
      </c>
      <c r="D2261" t="s">
        <v>1</v>
      </c>
      <c r="E2261">
        <v>78</v>
      </c>
      <c r="F2261">
        <v>193</v>
      </c>
      <c r="G2261">
        <v>1823</v>
      </c>
      <c r="H2261" t="s">
        <v>1448</v>
      </c>
    </row>
    <row r="2262" spans="1:8">
      <c r="A2262" t="s">
        <v>2247</v>
      </c>
      <c r="B2262" t="s">
        <v>907</v>
      </c>
      <c r="C2262">
        <v>477</v>
      </c>
      <c r="D2262" t="s">
        <v>1</v>
      </c>
      <c r="E2262">
        <v>209</v>
      </c>
      <c r="F2262">
        <v>329</v>
      </c>
      <c r="G2262">
        <v>1823</v>
      </c>
      <c r="H2262" t="s">
        <v>1448</v>
      </c>
    </row>
    <row r="2263" spans="1:8">
      <c r="A2263" t="s">
        <v>2247</v>
      </c>
      <c r="B2263" t="s">
        <v>907</v>
      </c>
      <c r="C2263">
        <v>477</v>
      </c>
      <c r="D2263" t="s">
        <v>4</v>
      </c>
      <c r="E2263">
        <v>347</v>
      </c>
      <c r="F2263">
        <v>474</v>
      </c>
      <c r="G2263">
        <v>11311</v>
      </c>
      <c r="H2263" t="s">
        <v>1452</v>
      </c>
    </row>
    <row r="2264" spans="1:8">
      <c r="A2264" t="s">
        <v>2248</v>
      </c>
      <c r="B2264" t="s">
        <v>908</v>
      </c>
      <c r="C2264">
        <v>458</v>
      </c>
      <c r="D2264" t="s">
        <v>0</v>
      </c>
      <c r="E2264">
        <v>371</v>
      </c>
      <c r="F2264">
        <v>448</v>
      </c>
      <c r="G2264">
        <v>4313</v>
      </c>
      <c r="H2264" t="s">
        <v>1447</v>
      </c>
    </row>
    <row r="2265" spans="1:8">
      <c r="A2265" t="s">
        <v>2248</v>
      </c>
      <c r="B2265" t="s">
        <v>908</v>
      </c>
      <c r="C2265">
        <v>458</v>
      </c>
      <c r="D2265" t="s">
        <v>1</v>
      </c>
      <c r="E2265">
        <v>82</v>
      </c>
      <c r="F2265">
        <v>198</v>
      </c>
      <c r="G2265">
        <v>1823</v>
      </c>
      <c r="H2265" t="s">
        <v>1448</v>
      </c>
    </row>
    <row r="2266" spans="1:8">
      <c r="A2266" t="s">
        <v>2248</v>
      </c>
      <c r="B2266" t="s">
        <v>908</v>
      </c>
      <c r="C2266">
        <v>458</v>
      </c>
      <c r="D2266" t="s">
        <v>2</v>
      </c>
      <c r="E2266">
        <v>233</v>
      </c>
      <c r="F2266">
        <v>364</v>
      </c>
      <c r="G2266">
        <v>1141</v>
      </c>
      <c r="H2266" t="s">
        <v>1449</v>
      </c>
    </row>
    <row r="2267" spans="1:8">
      <c r="A2267" t="s">
        <v>2249</v>
      </c>
      <c r="B2267" t="s">
        <v>909</v>
      </c>
      <c r="C2267">
        <v>458</v>
      </c>
      <c r="D2267" t="s">
        <v>0</v>
      </c>
      <c r="E2267">
        <v>371</v>
      </c>
      <c r="F2267">
        <v>448</v>
      </c>
      <c r="G2267">
        <v>4313</v>
      </c>
      <c r="H2267" t="s">
        <v>1447</v>
      </c>
    </row>
    <row r="2268" spans="1:8">
      <c r="A2268" t="s">
        <v>2249</v>
      </c>
      <c r="B2268" t="s">
        <v>909</v>
      </c>
      <c r="C2268">
        <v>458</v>
      </c>
      <c r="D2268" t="s">
        <v>1</v>
      </c>
      <c r="E2268">
        <v>82</v>
      </c>
      <c r="F2268">
        <v>198</v>
      </c>
      <c r="G2268">
        <v>1823</v>
      </c>
      <c r="H2268" t="s">
        <v>1448</v>
      </c>
    </row>
    <row r="2269" spans="1:8">
      <c r="A2269" t="s">
        <v>2249</v>
      </c>
      <c r="B2269" t="s">
        <v>909</v>
      </c>
      <c r="C2269">
        <v>458</v>
      </c>
      <c r="D2269" t="s">
        <v>2</v>
      </c>
      <c r="E2269">
        <v>233</v>
      </c>
      <c r="F2269">
        <v>364</v>
      </c>
      <c r="G2269">
        <v>1141</v>
      </c>
      <c r="H2269" t="s">
        <v>1449</v>
      </c>
    </row>
    <row r="2270" spans="1:8">
      <c r="A2270" t="s">
        <v>2250</v>
      </c>
      <c r="B2270" t="s">
        <v>910</v>
      </c>
      <c r="C2270">
        <v>531</v>
      </c>
      <c r="D2270" t="s">
        <v>1</v>
      </c>
      <c r="E2270">
        <v>117</v>
      </c>
      <c r="F2270">
        <v>226</v>
      </c>
      <c r="G2270">
        <v>1823</v>
      </c>
      <c r="H2270" t="s">
        <v>1448</v>
      </c>
    </row>
    <row r="2271" spans="1:8">
      <c r="A2271" t="s">
        <v>2250</v>
      </c>
      <c r="B2271" t="s">
        <v>910</v>
      </c>
      <c r="C2271">
        <v>531</v>
      </c>
      <c r="D2271" t="s">
        <v>29</v>
      </c>
      <c r="E2271">
        <v>1</v>
      </c>
      <c r="F2271">
        <v>116</v>
      </c>
      <c r="G2271">
        <v>10</v>
      </c>
      <c r="H2271" t="s">
        <v>29</v>
      </c>
    </row>
    <row r="2272" spans="1:8">
      <c r="A2272" t="s">
        <v>2250</v>
      </c>
      <c r="B2272" t="s">
        <v>910</v>
      </c>
      <c r="C2272">
        <v>531</v>
      </c>
      <c r="D2272" t="s">
        <v>4</v>
      </c>
      <c r="E2272">
        <v>391</v>
      </c>
      <c r="F2272">
        <v>529</v>
      </c>
      <c r="G2272">
        <v>11311</v>
      </c>
      <c r="H2272" t="s">
        <v>1452</v>
      </c>
    </row>
    <row r="2273" spans="1:8">
      <c r="A2273" t="s">
        <v>2251</v>
      </c>
      <c r="B2273" t="s">
        <v>911</v>
      </c>
      <c r="C2273">
        <v>458</v>
      </c>
      <c r="D2273" t="s">
        <v>0</v>
      </c>
      <c r="E2273">
        <v>371</v>
      </c>
      <c r="F2273">
        <v>448</v>
      </c>
      <c r="G2273">
        <v>4313</v>
      </c>
      <c r="H2273" t="s">
        <v>1447</v>
      </c>
    </row>
    <row r="2274" spans="1:8">
      <c r="A2274" t="s">
        <v>2251</v>
      </c>
      <c r="B2274" t="s">
        <v>911</v>
      </c>
      <c r="C2274">
        <v>458</v>
      </c>
      <c r="D2274" t="s">
        <v>1</v>
      </c>
      <c r="E2274">
        <v>82</v>
      </c>
      <c r="F2274">
        <v>198</v>
      </c>
      <c r="G2274">
        <v>1823</v>
      </c>
      <c r="H2274" t="s">
        <v>1448</v>
      </c>
    </row>
    <row r="2275" spans="1:8">
      <c r="A2275" t="s">
        <v>2251</v>
      </c>
      <c r="B2275" t="s">
        <v>911</v>
      </c>
      <c r="C2275">
        <v>458</v>
      </c>
      <c r="D2275" t="s">
        <v>2</v>
      </c>
      <c r="E2275">
        <v>233</v>
      </c>
      <c r="F2275">
        <v>364</v>
      </c>
      <c r="G2275">
        <v>1141</v>
      </c>
      <c r="H2275" t="s">
        <v>1449</v>
      </c>
    </row>
    <row r="2276" spans="1:8">
      <c r="A2276" t="s">
        <v>2252</v>
      </c>
      <c r="B2276" t="s">
        <v>912</v>
      </c>
      <c r="C2276">
        <v>458</v>
      </c>
      <c r="D2276" t="s">
        <v>0</v>
      </c>
      <c r="E2276">
        <v>371</v>
      </c>
      <c r="F2276">
        <v>448</v>
      </c>
      <c r="G2276">
        <v>4313</v>
      </c>
      <c r="H2276" t="s">
        <v>1447</v>
      </c>
    </row>
    <row r="2277" spans="1:8">
      <c r="A2277" t="s">
        <v>2252</v>
      </c>
      <c r="B2277" t="s">
        <v>912</v>
      </c>
      <c r="C2277">
        <v>458</v>
      </c>
      <c r="D2277" t="s">
        <v>1</v>
      </c>
      <c r="E2277">
        <v>82</v>
      </c>
      <c r="F2277">
        <v>198</v>
      </c>
      <c r="G2277">
        <v>1823</v>
      </c>
      <c r="H2277" t="s">
        <v>1448</v>
      </c>
    </row>
    <row r="2278" spans="1:8">
      <c r="A2278" t="s">
        <v>2252</v>
      </c>
      <c r="B2278" t="s">
        <v>912</v>
      </c>
      <c r="C2278">
        <v>458</v>
      </c>
      <c r="D2278" t="s">
        <v>2</v>
      </c>
      <c r="E2278">
        <v>233</v>
      </c>
      <c r="F2278">
        <v>364</v>
      </c>
      <c r="G2278">
        <v>1141</v>
      </c>
      <c r="H2278" t="s">
        <v>1449</v>
      </c>
    </row>
    <row r="2279" spans="1:8">
      <c r="A2279" t="s">
        <v>2253</v>
      </c>
      <c r="B2279" t="s">
        <v>913</v>
      </c>
      <c r="C2279">
        <v>401</v>
      </c>
      <c r="D2279" t="s">
        <v>1</v>
      </c>
      <c r="E2279">
        <v>123</v>
      </c>
      <c r="F2279">
        <v>245</v>
      </c>
      <c r="G2279">
        <v>1823</v>
      </c>
      <c r="H2279" t="s">
        <v>1448</v>
      </c>
    </row>
    <row r="2280" spans="1:8">
      <c r="A2280" t="s">
        <v>2253</v>
      </c>
      <c r="B2280" t="s">
        <v>913</v>
      </c>
      <c r="C2280">
        <v>401</v>
      </c>
      <c r="D2280" t="s">
        <v>21</v>
      </c>
      <c r="E2280">
        <v>1</v>
      </c>
      <c r="F2280">
        <v>99</v>
      </c>
      <c r="G2280">
        <v>30</v>
      </c>
      <c r="H2280" t="s">
        <v>21</v>
      </c>
    </row>
    <row r="2281" spans="1:8">
      <c r="A2281" t="s">
        <v>2253</v>
      </c>
      <c r="B2281" t="s">
        <v>913</v>
      </c>
      <c r="C2281">
        <v>401</v>
      </c>
      <c r="D2281" t="s">
        <v>4</v>
      </c>
      <c r="E2281">
        <v>271</v>
      </c>
      <c r="F2281">
        <v>399</v>
      </c>
      <c r="G2281">
        <v>11311</v>
      </c>
      <c r="H2281" t="s">
        <v>1452</v>
      </c>
    </row>
    <row r="2282" spans="1:8">
      <c r="A2282" t="s">
        <v>2254</v>
      </c>
      <c r="B2282" t="s">
        <v>914</v>
      </c>
      <c r="C2282">
        <v>405</v>
      </c>
      <c r="D2282" t="s">
        <v>1</v>
      </c>
      <c r="E2282">
        <v>128</v>
      </c>
      <c r="F2282">
        <v>250</v>
      </c>
      <c r="G2282">
        <v>1823</v>
      </c>
      <c r="H2282" t="s">
        <v>1448</v>
      </c>
    </row>
    <row r="2283" spans="1:8">
      <c r="A2283" t="s">
        <v>2254</v>
      </c>
      <c r="B2283" t="s">
        <v>914</v>
      </c>
      <c r="C2283">
        <v>405</v>
      </c>
      <c r="D2283" t="s">
        <v>21</v>
      </c>
      <c r="E2283">
        <v>55</v>
      </c>
      <c r="F2283">
        <v>84</v>
      </c>
      <c r="G2283">
        <v>30</v>
      </c>
      <c r="H2283" t="s">
        <v>21</v>
      </c>
    </row>
    <row r="2284" spans="1:8">
      <c r="A2284" t="s">
        <v>2254</v>
      </c>
      <c r="B2284" t="s">
        <v>914</v>
      </c>
      <c r="C2284">
        <v>405</v>
      </c>
      <c r="D2284" t="s">
        <v>4</v>
      </c>
      <c r="E2284">
        <v>276</v>
      </c>
      <c r="F2284">
        <v>404</v>
      </c>
      <c r="G2284">
        <v>11311</v>
      </c>
      <c r="H2284" t="s">
        <v>1452</v>
      </c>
    </row>
    <row r="2285" spans="1:8">
      <c r="A2285" t="s">
        <v>2255</v>
      </c>
      <c r="B2285" t="s">
        <v>915</v>
      </c>
      <c r="C2285">
        <v>403</v>
      </c>
      <c r="D2285" t="s">
        <v>1</v>
      </c>
      <c r="E2285">
        <v>132</v>
      </c>
      <c r="F2285">
        <v>249</v>
      </c>
      <c r="G2285">
        <v>1823</v>
      </c>
      <c r="H2285" t="s">
        <v>1448</v>
      </c>
    </row>
    <row r="2286" spans="1:8">
      <c r="A2286" t="s">
        <v>2255</v>
      </c>
      <c r="B2286" t="s">
        <v>915</v>
      </c>
      <c r="C2286">
        <v>403</v>
      </c>
      <c r="D2286" t="s">
        <v>4</v>
      </c>
      <c r="E2286">
        <v>275</v>
      </c>
      <c r="F2286">
        <v>402</v>
      </c>
      <c r="G2286">
        <v>11311</v>
      </c>
      <c r="H2286" t="s">
        <v>1452</v>
      </c>
    </row>
    <row r="2287" spans="1:8">
      <c r="A2287" t="s">
        <v>2256</v>
      </c>
      <c r="B2287" t="s">
        <v>916</v>
      </c>
      <c r="C2287">
        <v>662</v>
      </c>
      <c r="D2287" t="s">
        <v>1</v>
      </c>
      <c r="E2287">
        <v>289</v>
      </c>
      <c r="F2287">
        <v>409</v>
      </c>
      <c r="G2287">
        <v>1823</v>
      </c>
      <c r="H2287" t="s">
        <v>1448</v>
      </c>
    </row>
    <row r="2288" spans="1:8">
      <c r="A2288" t="s">
        <v>2256</v>
      </c>
      <c r="B2288" t="s">
        <v>916</v>
      </c>
      <c r="C2288">
        <v>662</v>
      </c>
      <c r="D2288" t="s">
        <v>2</v>
      </c>
      <c r="E2288">
        <v>443</v>
      </c>
      <c r="F2288">
        <v>574</v>
      </c>
      <c r="G2288">
        <v>1141</v>
      </c>
      <c r="H2288" t="s">
        <v>1449</v>
      </c>
    </row>
    <row r="2289" spans="1:8">
      <c r="A2289" t="s">
        <v>2257</v>
      </c>
      <c r="B2289" t="s">
        <v>917</v>
      </c>
      <c r="C2289">
        <v>606</v>
      </c>
      <c r="D2289" t="s">
        <v>1</v>
      </c>
      <c r="E2289">
        <v>361</v>
      </c>
      <c r="F2289">
        <v>483</v>
      </c>
      <c r="G2289">
        <v>1823</v>
      </c>
      <c r="H2289" t="s">
        <v>1448</v>
      </c>
    </row>
    <row r="2290" spans="1:8">
      <c r="A2290" t="s">
        <v>2257</v>
      </c>
      <c r="B2290" t="s">
        <v>917</v>
      </c>
      <c r="C2290">
        <v>606</v>
      </c>
      <c r="D2290" t="s">
        <v>2</v>
      </c>
      <c r="E2290">
        <v>517</v>
      </c>
      <c r="F2290">
        <v>606</v>
      </c>
      <c r="G2290">
        <v>1141</v>
      </c>
      <c r="H2290" t="s">
        <v>1449</v>
      </c>
    </row>
    <row r="2291" spans="1:8">
      <c r="A2291" t="s">
        <v>2258</v>
      </c>
      <c r="B2291" t="s">
        <v>918</v>
      </c>
      <c r="C2291">
        <v>230</v>
      </c>
      <c r="D2291" t="s">
        <v>1</v>
      </c>
      <c r="E2291">
        <v>1</v>
      </c>
      <c r="F2291">
        <v>89</v>
      </c>
      <c r="G2291">
        <v>1823</v>
      </c>
      <c r="H2291" t="s">
        <v>1448</v>
      </c>
    </row>
    <row r="2292" spans="1:8">
      <c r="A2292" t="s">
        <v>2258</v>
      </c>
      <c r="B2292" t="s">
        <v>918</v>
      </c>
      <c r="C2292">
        <v>230</v>
      </c>
      <c r="D2292" t="s">
        <v>4</v>
      </c>
      <c r="E2292">
        <v>109</v>
      </c>
      <c r="F2292">
        <v>227</v>
      </c>
      <c r="G2292">
        <v>11311</v>
      </c>
      <c r="H2292" t="s">
        <v>1452</v>
      </c>
    </row>
    <row r="2293" spans="1:8">
      <c r="A2293" t="s">
        <v>2259</v>
      </c>
      <c r="B2293" t="s">
        <v>919</v>
      </c>
      <c r="C2293">
        <v>229</v>
      </c>
      <c r="D2293" t="s">
        <v>1</v>
      </c>
      <c r="E2293">
        <v>86</v>
      </c>
      <c r="F2293">
        <v>200</v>
      </c>
      <c r="G2293">
        <v>1823</v>
      </c>
      <c r="H2293" t="s">
        <v>1448</v>
      </c>
    </row>
    <row r="2294" spans="1:8">
      <c r="A2294" t="s">
        <v>2260</v>
      </c>
      <c r="B2294" t="s">
        <v>920</v>
      </c>
      <c r="C2294">
        <v>498</v>
      </c>
      <c r="D2294" t="s">
        <v>0</v>
      </c>
      <c r="E2294">
        <v>365</v>
      </c>
      <c r="F2294">
        <v>442</v>
      </c>
      <c r="G2294">
        <v>4313</v>
      </c>
      <c r="H2294" t="s">
        <v>1447</v>
      </c>
    </row>
    <row r="2295" spans="1:8">
      <c r="A2295" t="s">
        <v>2260</v>
      </c>
      <c r="B2295" t="s">
        <v>920</v>
      </c>
      <c r="C2295">
        <v>498</v>
      </c>
      <c r="D2295" t="s">
        <v>1</v>
      </c>
      <c r="E2295">
        <v>81</v>
      </c>
      <c r="F2295">
        <v>193</v>
      </c>
      <c r="G2295">
        <v>1823</v>
      </c>
      <c r="H2295" t="s">
        <v>1448</v>
      </c>
    </row>
    <row r="2296" spans="1:8">
      <c r="A2296" t="s">
        <v>2260</v>
      </c>
      <c r="B2296" t="s">
        <v>920</v>
      </c>
      <c r="C2296">
        <v>498</v>
      </c>
      <c r="D2296" t="s">
        <v>2</v>
      </c>
      <c r="E2296">
        <v>227</v>
      </c>
      <c r="F2296">
        <v>358</v>
      </c>
      <c r="G2296">
        <v>1141</v>
      </c>
      <c r="H2296" t="s">
        <v>1449</v>
      </c>
    </row>
    <row r="2297" spans="1:8">
      <c r="A2297" t="s">
        <v>2261</v>
      </c>
      <c r="B2297" t="s">
        <v>921</v>
      </c>
      <c r="C2297">
        <v>496</v>
      </c>
      <c r="D2297" t="s">
        <v>1</v>
      </c>
      <c r="E2297">
        <v>76</v>
      </c>
      <c r="F2297">
        <v>194</v>
      </c>
      <c r="G2297">
        <v>1823</v>
      </c>
      <c r="H2297" t="s">
        <v>1448</v>
      </c>
    </row>
    <row r="2298" spans="1:8">
      <c r="A2298" t="s">
        <v>2261</v>
      </c>
      <c r="B2298" t="s">
        <v>921</v>
      </c>
      <c r="C2298">
        <v>496</v>
      </c>
      <c r="D2298" t="s">
        <v>1</v>
      </c>
      <c r="E2298">
        <v>212</v>
      </c>
      <c r="F2298">
        <v>329</v>
      </c>
      <c r="G2298">
        <v>1823</v>
      </c>
      <c r="H2298" t="s">
        <v>1448</v>
      </c>
    </row>
    <row r="2299" spans="1:8">
      <c r="A2299" t="s">
        <v>2261</v>
      </c>
      <c r="B2299" t="s">
        <v>921</v>
      </c>
      <c r="C2299">
        <v>496</v>
      </c>
      <c r="D2299" t="s">
        <v>4</v>
      </c>
      <c r="E2299">
        <v>372</v>
      </c>
      <c r="F2299">
        <v>494</v>
      </c>
      <c r="G2299">
        <v>11311</v>
      </c>
      <c r="H2299" t="s">
        <v>1452</v>
      </c>
    </row>
    <row r="2300" spans="1:8">
      <c r="A2300" t="s">
        <v>2262</v>
      </c>
      <c r="B2300" t="s">
        <v>922</v>
      </c>
      <c r="C2300">
        <v>501</v>
      </c>
      <c r="D2300" t="s">
        <v>0</v>
      </c>
      <c r="E2300">
        <v>370</v>
      </c>
      <c r="F2300">
        <v>445</v>
      </c>
      <c r="G2300">
        <v>4313</v>
      </c>
      <c r="H2300" t="s">
        <v>1447</v>
      </c>
    </row>
    <row r="2301" spans="1:8">
      <c r="A2301" t="s">
        <v>2262</v>
      </c>
      <c r="B2301" t="s">
        <v>922</v>
      </c>
      <c r="C2301">
        <v>501</v>
      </c>
      <c r="D2301" t="s">
        <v>1</v>
      </c>
      <c r="E2301">
        <v>82</v>
      </c>
      <c r="F2301">
        <v>194</v>
      </c>
      <c r="G2301">
        <v>1823</v>
      </c>
      <c r="H2301" t="s">
        <v>1448</v>
      </c>
    </row>
    <row r="2302" spans="1:8">
      <c r="A2302" t="s">
        <v>2262</v>
      </c>
      <c r="B2302" t="s">
        <v>922</v>
      </c>
      <c r="C2302">
        <v>501</v>
      </c>
      <c r="D2302" t="s">
        <v>2</v>
      </c>
      <c r="E2302">
        <v>229</v>
      </c>
      <c r="F2302">
        <v>360</v>
      </c>
      <c r="G2302">
        <v>1141</v>
      </c>
      <c r="H2302" t="s">
        <v>1449</v>
      </c>
    </row>
    <row r="2303" spans="1:8">
      <c r="A2303" t="s">
        <v>2263</v>
      </c>
      <c r="B2303" t="s">
        <v>923</v>
      </c>
      <c r="C2303">
        <v>460</v>
      </c>
      <c r="D2303" t="s">
        <v>1</v>
      </c>
      <c r="E2303">
        <v>76</v>
      </c>
      <c r="F2303">
        <v>190</v>
      </c>
      <c r="G2303">
        <v>1823</v>
      </c>
      <c r="H2303" t="s">
        <v>1448</v>
      </c>
    </row>
    <row r="2304" spans="1:8">
      <c r="A2304" t="s">
        <v>2263</v>
      </c>
      <c r="B2304" t="s">
        <v>923</v>
      </c>
      <c r="C2304">
        <v>460</v>
      </c>
      <c r="D2304" t="s">
        <v>1</v>
      </c>
      <c r="E2304">
        <v>202</v>
      </c>
      <c r="F2304">
        <v>319</v>
      </c>
      <c r="G2304">
        <v>1823</v>
      </c>
      <c r="H2304" t="s">
        <v>1448</v>
      </c>
    </row>
    <row r="2305" spans="1:8">
      <c r="A2305" t="s">
        <v>2263</v>
      </c>
      <c r="B2305" t="s">
        <v>923</v>
      </c>
      <c r="C2305">
        <v>460</v>
      </c>
      <c r="D2305" t="s">
        <v>4</v>
      </c>
      <c r="E2305">
        <v>339</v>
      </c>
      <c r="F2305">
        <v>458</v>
      </c>
      <c r="G2305">
        <v>11311</v>
      </c>
      <c r="H2305" t="s">
        <v>1452</v>
      </c>
    </row>
    <row r="2306" spans="1:8">
      <c r="A2306" t="s">
        <v>2264</v>
      </c>
      <c r="B2306" t="s">
        <v>924</v>
      </c>
      <c r="C2306">
        <v>497</v>
      </c>
      <c r="D2306" t="s">
        <v>1</v>
      </c>
      <c r="E2306">
        <v>76</v>
      </c>
      <c r="F2306">
        <v>195</v>
      </c>
      <c r="G2306">
        <v>1823</v>
      </c>
      <c r="H2306" t="s">
        <v>1448</v>
      </c>
    </row>
    <row r="2307" spans="1:8">
      <c r="A2307" t="s">
        <v>2264</v>
      </c>
      <c r="B2307" t="s">
        <v>924</v>
      </c>
      <c r="C2307">
        <v>497</v>
      </c>
      <c r="D2307" t="s">
        <v>1</v>
      </c>
      <c r="E2307">
        <v>211</v>
      </c>
      <c r="F2307">
        <v>330</v>
      </c>
      <c r="G2307">
        <v>1823</v>
      </c>
      <c r="H2307" t="s">
        <v>1448</v>
      </c>
    </row>
    <row r="2308" spans="1:8">
      <c r="A2308" t="s">
        <v>2264</v>
      </c>
      <c r="B2308" t="s">
        <v>924</v>
      </c>
      <c r="C2308">
        <v>497</v>
      </c>
      <c r="D2308" t="s">
        <v>4</v>
      </c>
      <c r="E2308">
        <v>373</v>
      </c>
      <c r="F2308">
        <v>495</v>
      </c>
      <c r="G2308">
        <v>11311</v>
      </c>
      <c r="H2308" t="s">
        <v>1452</v>
      </c>
    </row>
    <row r="2309" spans="1:8">
      <c r="A2309" t="s">
        <v>2265</v>
      </c>
      <c r="B2309" t="s">
        <v>925</v>
      </c>
      <c r="C2309">
        <v>305</v>
      </c>
      <c r="D2309" t="s">
        <v>1</v>
      </c>
      <c r="E2309">
        <v>19</v>
      </c>
      <c r="F2309">
        <v>111</v>
      </c>
      <c r="G2309">
        <v>1823</v>
      </c>
      <c r="H2309" t="s">
        <v>1448</v>
      </c>
    </row>
    <row r="2310" spans="1:8">
      <c r="A2310" t="s">
        <v>2265</v>
      </c>
      <c r="B2310" t="s">
        <v>925</v>
      </c>
      <c r="C2310">
        <v>305</v>
      </c>
      <c r="D2310" t="s">
        <v>2</v>
      </c>
      <c r="E2310">
        <v>146</v>
      </c>
      <c r="F2310">
        <v>277</v>
      </c>
      <c r="G2310">
        <v>1141</v>
      </c>
      <c r="H2310" t="s">
        <v>1449</v>
      </c>
    </row>
    <row r="2311" spans="1:8">
      <c r="A2311" t="s">
        <v>2266</v>
      </c>
      <c r="B2311" t="s">
        <v>926</v>
      </c>
      <c r="C2311">
        <v>498</v>
      </c>
      <c r="D2311" t="s">
        <v>1</v>
      </c>
      <c r="E2311">
        <v>230</v>
      </c>
      <c r="F2311">
        <v>349</v>
      </c>
      <c r="G2311">
        <v>1823</v>
      </c>
      <c r="H2311" t="s">
        <v>1448</v>
      </c>
    </row>
    <row r="2312" spans="1:8">
      <c r="A2312" t="s">
        <v>2266</v>
      </c>
      <c r="B2312" t="s">
        <v>926</v>
      </c>
      <c r="C2312">
        <v>498</v>
      </c>
      <c r="D2312" t="s">
        <v>51</v>
      </c>
      <c r="E2312">
        <v>71</v>
      </c>
      <c r="F2312">
        <v>203</v>
      </c>
      <c r="G2312">
        <v>104</v>
      </c>
      <c r="H2312" t="s">
        <v>51</v>
      </c>
    </row>
    <row r="2313" spans="1:8">
      <c r="A2313" t="s">
        <v>2266</v>
      </c>
      <c r="B2313" t="s">
        <v>926</v>
      </c>
      <c r="C2313">
        <v>498</v>
      </c>
      <c r="D2313" t="s">
        <v>4</v>
      </c>
      <c r="E2313">
        <v>369</v>
      </c>
      <c r="F2313">
        <v>495</v>
      </c>
      <c r="G2313">
        <v>11311</v>
      </c>
      <c r="H2313" t="s">
        <v>1452</v>
      </c>
    </row>
    <row r="2314" spans="1:8">
      <c r="A2314" t="s">
        <v>2267</v>
      </c>
      <c r="B2314" t="s">
        <v>927</v>
      </c>
      <c r="C2314">
        <v>492</v>
      </c>
      <c r="D2314" t="s">
        <v>1</v>
      </c>
      <c r="E2314">
        <v>98</v>
      </c>
      <c r="F2314">
        <v>213</v>
      </c>
      <c r="G2314">
        <v>1823</v>
      </c>
      <c r="H2314" t="s">
        <v>1448</v>
      </c>
    </row>
    <row r="2315" spans="1:8">
      <c r="A2315" t="s">
        <v>2267</v>
      </c>
      <c r="B2315" t="s">
        <v>927</v>
      </c>
      <c r="C2315">
        <v>492</v>
      </c>
      <c r="D2315" t="s">
        <v>1</v>
      </c>
      <c r="E2315">
        <v>224</v>
      </c>
      <c r="F2315">
        <v>341</v>
      </c>
      <c r="G2315">
        <v>1823</v>
      </c>
      <c r="H2315" t="s">
        <v>1448</v>
      </c>
    </row>
    <row r="2316" spans="1:8">
      <c r="A2316" t="s">
        <v>2267</v>
      </c>
      <c r="B2316" t="s">
        <v>927</v>
      </c>
      <c r="C2316">
        <v>492</v>
      </c>
      <c r="D2316" t="s">
        <v>4</v>
      </c>
      <c r="E2316">
        <v>363</v>
      </c>
      <c r="F2316">
        <v>490</v>
      </c>
      <c r="G2316">
        <v>11311</v>
      </c>
      <c r="H2316" t="s">
        <v>1452</v>
      </c>
    </row>
    <row r="2317" spans="1:8">
      <c r="A2317" t="s">
        <v>2268</v>
      </c>
      <c r="B2317" t="s">
        <v>928</v>
      </c>
      <c r="C2317">
        <v>552</v>
      </c>
      <c r="D2317" t="s">
        <v>1</v>
      </c>
      <c r="E2317">
        <v>282</v>
      </c>
      <c r="F2317">
        <v>398</v>
      </c>
      <c r="G2317">
        <v>1823</v>
      </c>
      <c r="H2317" t="s">
        <v>1448</v>
      </c>
    </row>
    <row r="2318" spans="1:8">
      <c r="A2318" t="s">
        <v>2268</v>
      </c>
      <c r="B2318" t="s">
        <v>928</v>
      </c>
      <c r="C2318">
        <v>552</v>
      </c>
      <c r="D2318" t="s">
        <v>52</v>
      </c>
      <c r="E2318">
        <v>1</v>
      </c>
      <c r="F2318">
        <v>125</v>
      </c>
      <c r="G2318">
        <v>173</v>
      </c>
      <c r="H2318" t="s">
        <v>52</v>
      </c>
    </row>
    <row r="2319" spans="1:8">
      <c r="A2319" t="s">
        <v>2268</v>
      </c>
      <c r="B2319" t="s">
        <v>928</v>
      </c>
      <c r="C2319">
        <v>552</v>
      </c>
      <c r="D2319" t="s">
        <v>4</v>
      </c>
      <c r="E2319">
        <v>420</v>
      </c>
      <c r="F2319">
        <v>549</v>
      </c>
      <c r="G2319">
        <v>11311</v>
      </c>
      <c r="H2319" t="s">
        <v>1452</v>
      </c>
    </row>
    <row r="2320" spans="1:8">
      <c r="A2320" t="s">
        <v>2269</v>
      </c>
      <c r="B2320" t="s">
        <v>929</v>
      </c>
      <c r="C2320">
        <v>660</v>
      </c>
      <c r="D2320" t="s">
        <v>0</v>
      </c>
      <c r="E2320">
        <v>573</v>
      </c>
      <c r="F2320">
        <v>640</v>
      </c>
      <c r="G2320">
        <v>4313</v>
      </c>
      <c r="H2320" t="s">
        <v>1447</v>
      </c>
    </row>
    <row r="2321" spans="1:8">
      <c r="A2321" t="s">
        <v>2269</v>
      </c>
      <c r="B2321" t="s">
        <v>929</v>
      </c>
      <c r="C2321">
        <v>660</v>
      </c>
      <c r="D2321" t="s">
        <v>1</v>
      </c>
      <c r="E2321">
        <v>131</v>
      </c>
      <c r="F2321">
        <v>243</v>
      </c>
      <c r="G2321">
        <v>1823</v>
      </c>
      <c r="H2321" t="s">
        <v>1448</v>
      </c>
    </row>
    <row r="2322" spans="1:8">
      <c r="A2322" t="s">
        <v>2269</v>
      </c>
      <c r="B2322" t="s">
        <v>929</v>
      </c>
      <c r="C2322">
        <v>660</v>
      </c>
      <c r="D2322" t="s">
        <v>49</v>
      </c>
      <c r="E2322">
        <v>25</v>
      </c>
      <c r="F2322">
        <v>73</v>
      </c>
      <c r="G2322">
        <v>4</v>
      </c>
      <c r="H2322" t="s">
        <v>49</v>
      </c>
    </row>
    <row r="2323" spans="1:8">
      <c r="A2323" t="s">
        <v>2269</v>
      </c>
      <c r="B2323" t="s">
        <v>929</v>
      </c>
      <c r="C2323">
        <v>660</v>
      </c>
      <c r="D2323" t="s">
        <v>50</v>
      </c>
      <c r="E2323">
        <v>75</v>
      </c>
      <c r="F2323">
        <v>130</v>
      </c>
      <c r="G2323">
        <v>4</v>
      </c>
      <c r="H2323" t="s">
        <v>50</v>
      </c>
    </row>
    <row r="2324" spans="1:8">
      <c r="A2324" t="s">
        <v>2269</v>
      </c>
      <c r="B2324" t="s">
        <v>929</v>
      </c>
      <c r="C2324">
        <v>660</v>
      </c>
      <c r="D2324" t="s">
        <v>2</v>
      </c>
      <c r="E2324">
        <v>425</v>
      </c>
      <c r="F2324">
        <v>557</v>
      </c>
      <c r="G2324">
        <v>1141</v>
      </c>
      <c r="H2324" t="s">
        <v>1449</v>
      </c>
    </row>
    <row r="2325" spans="1:8">
      <c r="A2325" t="s">
        <v>2270</v>
      </c>
      <c r="B2325" t="s">
        <v>930</v>
      </c>
      <c r="C2325">
        <v>482</v>
      </c>
      <c r="D2325" t="s">
        <v>1</v>
      </c>
      <c r="E2325">
        <v>93</v>
      </c>
      <c r="F2325">
        <v>206</v>
      </c>
      <c r="G2325">
        <v>1823</v>
      </c>
      <c r="H2325" t="s">
        <v>1448</v>
      </c>
    </row>
    <row r="2326" spans="1:8">
      <c r="A2326" t="s">
        <v>2270</v>
      </c>
      <c r="B2326" t="s">
        <v>930</v>
      </c>
      <c r="C2326">
        <v>482</v>
      </c>
      <c r="D2326" t="s">
        <v>1</v>
      </c>
      <c r="E2326">
        <v>218</v>
      </c>
      <c r="F2326">
        <v>334</v>
      </c>
      <c r="G2326">
        <v>1823</v>
      </c>
      <c r="H2326" t="s">
        <v>1448</v>
      </c>
    </row>
    <row r="2327" spans="1:8">
      <c r="A2327" t="s">
        <v>2270</v>
      </c>
      <c r="B2327" t="s">
        <v>930</v>
      </c>
      <c r="C2327">
        <v>482</v>
      </c>
      <c r="D2327" t="s">
        <v>11</v>
      </c>
      <c r="E2327">
        <v>23</v>
      </c>
      <c r="F2327">
        <v>63</v>
      </c>
      <c r="G2327">
        <v>388</v>
      </c>
      <c r="H2327" t="s">
        <v>11</v>
      </c>
    </row>
    <row r="2328" spans="1:8">
      <c r="A2328" t="s">
        <v>2270</v>
      </c>
      <c r="B2328" t="s">
        <v>930</v>
      </c>
      <c r="C2328">
        <v>482</v>
      </c>
      <c r="D2328" t="s">
        <v>4</v>
      </c>
      <c r="E2328">
        <v>352</v>
      </c>
      <c r="F2328">
        <v>480</v>
      </c>
      <c r="G2328">
        <v>11311</v>
      </c>
      <c r="H2328" t="s">
        <v>1452</v>
      </c>
    </row>
    <row r="2329" spans="1:8">
      <c r="A2329" t="s">
        <v>2271</v>
      </c>
      <c r="B2329" t="s">
        <v>931</v>
      </c>
      <c r="C2329">
        <v>531</v>
      </c>
      <c r="D2329" t="s">
        <v>1</v>
      </c>
      <c r="E2329">
        <v>117</v>
      </c>
      <c r="F2329">
        <v>226</v>
      </c>
      <c r="G2329">
        <v>1823</v>
      </c>
      <c r="H2329" t="s">
        <v>1448</v>
      </c>
    </row>
    <row r="2330" spans="1:8">
      <c r="A2330" t="s">
        <v>2271</v>
      </c>
      <c r="B2330" t="s">
        <v>931</v>
      </c>
      <c r="C2330">
        <v>531</v>
      </c>
      <c r="D2330" t="s">
        <v>29</v>
      </c>
      <c r="E2330">
        <v>1</v>
      </c>
      <c r="F2330">
        <v>116</v>
      </c>
      <c r="G2330">
        <v>10</v>
      </c>
      <c r="H2330" t="s">
        <v>29</v>
      </c>
    </row>
    <row r="2331" spans="1:8">
      <c r="A2331" t="s">
        <v>2271</v>
      </c>
      <c r="B2331" t="s">
        <v>931</v>
      </c>
      <c r="C2331">
        <v>531</v>
      </c>
      <c r="D2331" t="s">
        <v>4</v>
      </c>
      <c r="E2331">
        <v>391</v>
      </c>
      <c r="F2331">
        <v>529</v>
      </c>
      <c r="G2331">
        <v>11311</v>
      </c>
      <c r="H2331" t="s">
        <v>1452</v>
      </c>
    </row>
    <row r="2332" spans="1:8">
      <c r="A2332" t="s">
        <v>2272</v>
      </c>
      <c r="B2332" t="s">
        <v>932</v>
      </c>
      <c r="C2332">
        <v>481</v>
      </c>
      <c r="D2332" t="s">
        <v>1</v>
      </c>
      <c r="E2332">
        <v>62</v>
      </c>
      <c r="F2332">
        <v>183</v>
      </c>
      <c r="G2332">
        <v>1823</v>
      </c>
      <c r="H2332" t="s">
        <v>1448</v>
      </c>
    </row>
    <row r="2333" spans="1:8">
      <c r="A2333" t="s">
        <v>2272</v>
      </c>
      <c r="B2333" t="s">
        <v>932</v>
      </c>
      <c r="C2333">
        <v>481</v>
      </c>
      <c r="D2333" t="s">
        <v>1</v>
      </c>
      <c r="E2333">
        <v>195</v>
      </c>
      <c r="F2333">
        <v>309</v>
      </c>
      <c r="G2333">
        <v>1823</v>
      </c>
      <c r="H2333" t="s">
        <v>1448</v>
      </c>
    </row>
    <row r="2334" spans="1:8">
      <c r="A2334" t="s">
        <v>2272</v>
      </c>
      <c r="B2334" t="s">
        <v>932</v>
      </c>
      <c r="C2334">
        <v>481</v>
      </c>
      <c r="D2334" t="s">
        <v>4</v>
      </c>
      <c r="E2334">
        <v>326</v>
      </c>
      <c r="F2334">
        <v>459</v>
      </c>
      <c r="G2334">
        <v>11311</v>
      </c>
      <c r="H2334" t="s">
        <v>1452</v>
      </c>
    </row>
    <row r="2335" spans="1:8">
      <c r="A2335" t="s">
        <v>2273</v>
      </c>
      <c r="B2335" t="s">
        <v>933</v>
      </c>
      <c r="C2335">
        <v>481</v>
      </c>
      <c r="D2335" t="s">
        <v>1</v>
      </c>
      <c r="E2335">
        <v>62</v>
      </c>
      <c r="F2335">
        <v>183</v>
      </c>
      <c r="G2335">
        <v>1823</v>
      </c>
      <c r="H2335" t="s">
        <v>1448</v>
      </c>
    </row>
    <row r="2336" spans="1:8">
      <c r="A2336" t="s">
        <v>2273</v>
      </c>
      <c r="B2336" t="s">
        <v>933</v>
      </c>
      <c r="C2336">
        <v>481</v>
      </c>
      <c r="D2336" t="s">
        <v>1</v>
      </c>
      <c r="E2336">
        <v>195</v>
      </c>
      <c r="F2336">
        <v>309</v>
      </c>
      <c r="G2336">
        <v>1823</v>
      </c>
      <c r="H2336" t="s">
        <v>1448</v>
      </c>
    </row>
    <row r="2337" spans="1:8">
      <c r="A2337" t="s">
        <v>2273</v>
      </c>
      <c r="B2337" t="s">
        <v>933</v>
      </c>
      <c r="C2337">
        <v>481</v>
      </c>
      <c r="D2337" t="s">
        <v>4</v>
      </c>
      <c r="E2337">
        <v>326</v>
      </c>
      <c r="F2337">
        <v>459</v>
      </c>
      <c r="G2337">
        <v>11311</v>
      </c>
      <c r="H2337" t="s">
        <v>1452</v>
      </c>
    </row>
    <row r="2338" spans="1:8">
      <c r="A2338" t="s">
        <v>2274</v>
      </c>
      <c r="B2338" t="s">
        <v>934</v>
      </c>
      <c r="C2338">
        <v>481</v>
      </c>
      <c r="D2338" t="s">
        <v>1</v>
      </c>
      <c r="E2338">
        <v>61</v>
      </c>
      <c r="F2338">
        <v>183</v>
      </c>
      <c r="G2338">
        <v>1823</v>
      </c>
      <c r="H2338" t="s">
        <v>1448</v>
      </c>
    </row>
    <row r="2339" spans="1:8">
      <c r="A2339" t="s">
        <v>2274</v>
      </c>
      <c r="B2339" t="s">
        <v>934</v>
      </c>
      <c r="C2339">
        <v>481</v>
      </c>
      <c r="D2339" t="s">
        <v>1</v>
      </c>
      <c r="E2339">
        <v>195</v>
      </c>
      <c r="F2339">
        <v>309</v>
      </c>
      <c r="G2339">
        <v>1823</v>
      </c>
      <c r="H2339" t="s">
        <v>1448</v>
      </c>
    </row>
    <row r="2340" spans="1:8">
      <c r="A2340" t="s">
        <v>2274</v>
      </c>
      <c r="B2340" t="s">
        <v>934</v>
      </c>
      <c r="C2340">
        <v>481</v>
      </c>
      <c r="D2340" t="s">
        <v>4</v>
      </c>
      <c r="E2340">
        <v>326</v>
      </c>
      <c r="F2340">
        <v>459</v>
      </c>
      <c r="G2340">
        <v>11311</v>
      </c>
      <c r="H2340" t="s">
        <v>1452</v>
      </c>
    </row>
    <row r="2341" spans="1:8">
      <c r="A2341" t="s">
        <v>2275</v>
      </c>
      <c r="B2341" t="s">
        <v>935</v>
      </c>
      <c r="C2341">
        <v>481</v>
      </c>
      <c r="D2341" t="s">
        <v>1</v>
      </c>
      <c r="E2341">
        <v>62</v>
      </c>
      <c r="F2341">
        <v>183</v>
      </c>
      <c r="G2341">
        <v>1823</v>
      </c>
      <c r="H2341" t="s">
        <v>1448</v>
      </c>
    </row>
    <row r="2342" spans="1:8">
      <c r="A2342" t="s">
        <v>2275</v>
      </c>
      <c r="B2342" t="s">
        <v>935</v>
      </c>
      <c r="C2342">
        <v>481</v>
      </c>
      <c r="D2342" t="s">
        <v>1</v>
      </c>
      <c r="E2342">
        <v>195</v>
      </c>
      <c r="F2342">
        <v>309</v>
      </c>
      <c r="G2342">
        <v>1823</v>
      </c>
      <c r="H2342" t="s">
        <v>1448</v>
      </c>
    </row>
    <row r="2343" spans="1:8">
      <c r="A2343" t="s">
        <v>2275</v>
      </c>
      <c r="B2343" t="s">
        <v>935</v>
      </c>
      <c r="C2343">
        <v>481</v>
      </c>
      <c r="D2343" t="s">
        <v>4</v>
      </c>
      <c r="E2343">
        <v>326</v>
      </c>
      <c r="F2343">
        <v>459</v>
      </c>
      <c r="G2343">
        <v>11311</v>
      </c>
      <c r="H2343" t="s">
        <v>1452</v>
      </c>
    </row>
    <row r="2344" spans="1:8">
      <c r="A2344" t="s">
        <v>2276</v>
      </c>
      <c r="B2344" t="s">
        <v>936</v>
      </c>
      <c r="C2344">
        <v>481</v>
      </c>
      <c r="D2344" t="s">
        <v>1</v>
      </c>
      <c r="E2344">
        <v>62</v>
      </c>
      <c r="F2344">
        <v>183</v>
      </c>
      <c r="G2344">
        <v>1823</v>
      </c>
      <c r="H2344" t="s">
        <v>1448</v>
      </c>
    </row>
    <row r="2345" spans="1:8">
      <c r="A2345" t="s">
        <v>2276</v>
      </c>
      <c r="B2345" t="s">
        <v>936</v>
      </c>
      <c r="C2345">
        <v>481</v>
      </c>
      <c r="D2345" t="s">
        <v>1</v>
      </c>
      <c r="E2345">
        <v>195</v>
      </c>
      <c r="F2345">
        <v>309</v>
      </c>
      <c r="G2345">
        <v>1823</v>
      </c>
      <c r="H2345" t="s">
        <v>1448</v>
      </c>
    </row>
    <row r="2346" spans="1:8">
      <c r="A2346" t="s">
        <v>2276</v>
      </c>
      <c r="B2346" t="s">
        <v>936</v>
      </c>
      <c r="C2346">
        <v>481</v>
      </c>
      <c r="D2346" t="s">
        <v>4</v>
      </c>
      <c r="E2346">
        <v>326</v>
      </c>
      <c r="F2346">
        <v>459</v>
      </c>
      <c r="G2346">
        <v>11311</v>
      </c>
      <c r="H2346" t="s">
        <v>1452</v>
      </c>
    </row>
    <row r="2347" spans="1:8">
      <c r="A2347" t="s">
        <v>2277</v>
      </c>
      <c r="B2347" t="s">
        <v>937</v>
      </c>
      <c r="C2347">
        <v>481</v>
      </c>
      <c r="D2347" t="s">
        <v>1</v>
      </c>
      <c r="E2347">
        <v>62</v>
      </c>
      <c r="F2347">
        <v>183</v>
      </c>
      <c r="G2347">
        <v>1823</v>
      </c>
      <c r="H2347" t="s">
        <v>1448</v>
      </c>
    </row>
    <row r="2348" spans="1:8">
      <c r="A2348" t="s">
        <v>2277</v>
      </c>
      <c r="B2348" t="s">
        <v>937</v>
      </c>
      <c r="C2348">
        <v>481</v>
      </c>
      <c r="D2348" t="s">
        <v>1</v>
      </c>
      <c r="E2348">
        <v>195</v>
      </c>
      <c r="F2348">
        <v>309</v>
      </c>
      <c r="G2348">
        <v>1823</v>
      </c>
      <c r="H2348" t="s">
        <v>1448</v>
      </c>
    </row>
    <row r="2349" spans="1:8">
      <c r="A2349" t="s">
        <v>2277</v>
      </c>
      <c r="B2349" t="s">
        <v>937</v>
      </c>
      <c r="C2349">
        <v>481</v>
      </c>
      <c r="D2349" t="s">
        <v>4</v>
      </c>
      <c r="E2349">
        <v>326</v>
      </c>
      <c r="F2349">
        <v>459</v>
      </c>
      <c r="G2349">
        <v>11311</v>
      </c>
      <c r="H2349" t="s">
        <v>1452</v>
      </c>
    </row>
    <row r="2350" spans="1:8">
      <c r="A2350" t="s">
        <v>2278</v>
      </c>
      <c r="B2350" t="s">
        <v>938</v>
      </c>
      <c r="C2350">
        <v>481</v>
      </c>
      <c r="D2350" t="s">
        <v>1</v>
      </c>
      <c r="E2350">
        <v>62</v>
      </c>
      <c r="F2350">
        <v>183</v>
      </c>
      <c r="G2350">
        <v>1823</v>
      </c>
      <c r="H2350" t="s">
        <v>1448</v>
      </c>
    </row>
    <row r="2351" spans="1:8">
      <c r="A2351" t="s">
        <v>2278</v>
      </c>
      <c r="B2351" t="s">
        <v>938</v>
      </c>
      <c r="C2351">
        <v>481</v>
      </c>
      <c r="D2351" t="s">
        <v>1</v>
      </c>
      <c r="E2351">
        <v>195</v>
      </c>
      <c r="F2351">
        <v>309</v>
      </c>
      <c r="G2351">
        <v>1823</v>
      </c>
      <c r="H2351" t="s">
        <v>1448</v>
      </c>
    </row>
    <row r="2352" spans="1:8">
      <c r="A2352" t="s">
        <v>2278</v>
      </c>
      <c r="B2352" t="s">
        <v>938</v>
      </c>
      <c r="C2352">
        <v>481</v>
      </c>
      <c r="D2352" t="s">
        <v>4</v>
      </c>
      <c r="E2352">
        <v>326</v>
      </c>
      <c r="F2352">
        <v>459</v>
      </c>
      <c r="G2352">
        <v>11311</v>
      </c>
      <c r="H2352" t="s">
        <v>1452</v>
      </c>
    </row>
    <row r="2353" spans="1:8">
      <c r="A2353" t="s">
        <v>2279</v>
      </c>
      <c r="B2353" t="s">
        <v>939</v>
      </c>
      <c r="C2353">
        <v>481</v>
      </c>
      <c r="D2353" t="s">
        <v>1</v>
      </c>
      <c r="E2353">
        <v>62</v>
      </c>
      <c r="F2353">
        <v>183</v>
      </c>
      <c r="G2353">
        <v>1823</v>
      </c>
      <c r="H2353" t="s">
        <v>1448</v>
      </c>
    </row>
    <row r="2354" spans="1:8">
      <c r="A2354" t="s">
        <v>2279</v>
      </c>
      <c r="B2354" t="s">
        <v>939</v>
      </c>
      <c r="C2354">
        <v>481</v>
      </c>
      <c r="D2354" t="s">
        <v>1</v>
      </c>
      <c r="E2354">
        <v>195</v>
      </c>
      <c r="F2354">
        <v>309</v>
      </c>
      <c r="G2354">
        <v>1823</v>
      </c>
      <c r="H2354" t="s">
        <v>1448</v>
      </c>
    </row>
    <row r="2355" spans="1:8">
      <c r="A2355" t="s">
        <v>2279</v>
      </c>
      <c r="B2355" t="s">
        <v>939</v>
      </c>
      <c r="C2355">
        <v>481</v>
      </c>
      <c r="D2355" t="s">
        <v>4</v>
      </c>
      <c r="E2355">
        <v>326</v>
      </c>
      <c r="F2355">
        <v>459</v>
      </c>
      <c r="G2355">
        <v>11311</v>
      </c>
      <c r="H2355" t="s">
        <v>1452</v>
      </c>
    </row>
    <row r="2356" spans="1:8">
      <c r="A2356" t="s">
        <v>2280</v>
      </c>
      <c r="B2356" t="s">
        <v>940</v>
      </c>
      <c r="C2356">
        <v>481</v>
      </c>
      <c r="D2356" t="s">
        <v>1</v>
      </c>
      <c r="E2356">
        <v>62</v>
      </c>
      <c r="F2356">
        <v>183</v>
      </c>
      <c r="G2356">
        <v>1823</v>
      </c>
      <c r="H2356" t="s">
        <v>1448</v>
      </c>
    </row>
    <row r="2357" spans="1:8">
      <c r="A2357" t="s">
        <v>2280</v>
      </c>
      <c r="B2357" t="s">
        <v>940</v>
      </c>
      <c r="C2357">
        <v>481</v>
      </c>
      <c r="D2357" t="s">
        <v>1</v>
      </c>
      <c r="E2357">
        <v>195</v>
      </c>
      <c r="F2357">
        <v>309</v>
      </c>
      <c r="G2357">
        <v>1823</v>
      </c>
      <c r="H2357" t="s">
        <v>1448</v>
      </c>
    </row>
    <row r="2358" spans="1:8">
      <c r="A2358" t="s">
        <v>2280</v>
      </c>
      <c r="B2358" t="s">
        <v>940</v>
      </c>
      <c r="C2358">
        <v>481</v>
      </c>
      <c r="D2358" t="s">
        <v>4</v>
      </c>
      <c r="E2358">
        <v>326</v>
      </c>
      <c r="F2358">
        <v>459</v>
      </c>
      <c r="G2358">
        <v>11311</v>
      </c>
      <c r="H2358" t="s">
        <v>1452</v>
      </c>
    </row>
    <row r="2359" spans="1:8">
      <c r="A2359" t="s">
        <v>2281</v>
      </c>
      <c r="B2359" t="s">
        <v>941</v>
      </c>
      <c r="C2359">
        <v>481</v>
      </c>
      <c r="D2359" t="s">
        <v>1</v>
      </c>
      <c r="E2359">
        <v>62</v>
      </c>
      <c r="F2359">
        <v>183</v>
      </c>
      <c r="G2359">
        <v>1823</v>
      </c>
      <c r="H2359" t="s">
        <v>1448</v>
      </c>
    </row>
    <row r="2360" spans="1:8">
      <c r="A2360" t="s">
        <v>2281</v>
      </c>
      <c r="B2360" t="s">
        <v>941</v>
      </c>
      <c r="C2360">
        <v>481</v>
      </c>
      <c r="D2360" t="s">
        <v>1</v>
      </c>
      <c r="E2360">
        <v>195</v>
      </c>
      <c r="F2360">
        <v>309</v>
      </c>
      <c r="G2360">
        <v>1823</v>
      </c>
      <c r="H2360" t="s">
        <v>1448</v>
      </c>
    </row>
    <row r="2361" spans="1:8">
      <c r="A2361" t="s">
        <v>2281</v>
      </c>
      <c r="B2361" t="s">
        <v>941</v>
      </c>
      <c r="C2361">
        <v>481</v>
      </c>
      <c r="D2361" t="s">
        <v>4</v>
      </c>
      <c r="E2361">
        <v>326</v>
      </c>
      <c r="F2361">
        <v>459</v>
      </c>
      <c r="G2361">
        <v>11311</v>
      </c>
      <c r="H2361" t="s">
        <v>1452</v>
      </c>
    </row>
    <row r="2362" spans="1:8">
      <c r="A2362" t="s">
        <v>2282</v>
      </c>
      <c r="B2362" t="s">
        <v>942</v>
      </c>
      <c r="C2362">
        <v>481</v>
      </c>
      <c r="D2362" t="s">
        <v>1</v>
      </c>
      <c r="E2362">
        <v>62</v>
      </c>
      <c r="F2362">
        <v>183</v>
      </c>
      <c r="G2362">
        <v>1823</v>
      </c>
      <c r="H2362" t="s">
        <v>1448</v>
      </c>
    </row>
    <row r="2363" spans="1:8">
      <c r="A2363" t="s">
        <v>2282</v>
      </c>
      <c r="B2363" t="s">
        <v>942</v>
      </c>
      <c r="C2363">
        <v>481</v>
      </c>
      <c r="D2363" t="s">
        <v>1</v>
      </c>
      <c r="E2363">
        <v>195</v>
      </c>
      <c r="F2363">
        <v>309</v>
      </c>
      <c r="G2363">
        <v>1823</v>
      </c>
      <c r="H2363" t="s">
        <v>1448</v>
      </c>
    </row>
    <row r="2364" spans="1:8">
      <c r="A2364" t="s">
        <v>2282</v>
      </c>
      <c r="B2364" t="s">
        <v>942</v>
      </c>
      <c r="C2364">
        <v>481</v>
      </c>
      <c r="D2364" t="s">
        <v>4</v>
      </c>
      <c r="E2364">
        <v>326</v>
      </c>
      <c r="F2364">
        <v>459</v>
      </c>
      <c r="G2364">
        <v>11311</v>
      </c>
      <c r="H2364" t="s">
        <v>1452</v>
      </c>
    </row>
    <row r="2365" spans="1:8">
      <c r="A2365" t="s">
        <v>2283</v>
      </c>
      <c r="B2365" t="s">
        <v>943</v>
      </c>
      <c r="C2365">
        <v>481</v>
      </c>
      <c r="D2365" t="s">
        <v>1</v>
      </c>
      <c r="E2365">
        <v>62</v>
      </c>
      <c r="F2365">
        <v>183</v>
      </c>
      <c r="G2365">
        <v>1823</v>
      </c>
      <c r="H2365" t="s">
        <v>1448</v>
      </c>
    </row>
    <row r="2366" spans="1:8">
      <c r="A2366" t="s">
        <v>2283</v>
      </c>
      <c r="B2366" t="s">
        <v>943</v>
      </c>
      <c r="C2366">
        <v>481</v>
      </c>
      <c r="D2366" t="s">
        <v>1</v>
      </c>
      <c r="E2366">
        <v>195</v>
      </c>
      <c r="F2366">
        <v>309</v>
      </c>
      <c r="G2366">
        <v>1823</v>
      </c>
      <c r="H2366" t="s">
        <v>1448</v>
      </c>
    </row>
    <row r="2367" spans="1:8">
      <c r="A2367" t="s">
        <v>2283</v>
      </c>
      <c r="B2367" t="s">
        <v>943</v>
      </c>
      <c r="C2367">
        <v>481</v>
      </c>
      <c r="D2367" t="s">
        <v>4</v>
      </c>
      <c r="E2367">
        <v>326</v>
      </c>
      <c r="F2367">
        <v>459</v>
      </c>
      <c r="G2367">
        <v>11311</v>
      </c>
      <c r="H2367" t="s">
        <v>1452</v>
      </c>
    </row>
    <row r="2368" spans="1:8">
      <c r="A2368" t="s">
        <v>2284</v>
      </c>
      <c r="B2368" t="s">
        <v>944</v>
      </c>
      <c r="C2368">
        <v>481</v>
      </c>
      <c r="D2368" t="s">
        <v>1</v>
      </c>
      <c r="E2368">
        <v>62</v>
      </c>
      <c r="F2368">
        <v>183</v>
      </c>
      <c r="G2368">
        <v>1823</v>
      </c>
      <c r="H2368" t="s">
        <v>1448</v>
      </c>
    </row>
    <row r="2369" spans="1:8">
      <c r="A2369" t="s">
        <v>2284</v>
      </c>
      <c r="B2369" t="s">
        <v>944</v>
      </c>
      <c r="C2369">
        <v>481</v>
      </c>
      <c r="D2369" t="s">
        <v>1</v>
      </c>
      <c r="E2369">
        <v>195</v>
      </c>
      <c r="F2369">
        <v>309</v>
      </c>
      <c r="G2369">
        <v>1823</v>
      </c>
      <c r="H2369" t="s">
        <v>1448</v>
      </c>
    </row>
    <row r="2370" spans="1:8">
      <c r="A2370" t="s">
        <v>2284</v>
      </c>
      <c r="B2370" t="s">
        <v>944</v>
      </c>
      <c r="C2370">
        <v>481</v>
      </c>
      <c r="D2370" t="s">
        <v>4</v>
      </c>
      <c r="E2370">
        <v>326</v>
      </c>
      <c r="F2370">
        <v>459</v>
      </c>
      <c r="G2370">
        <v>11311</v>
      </c>
      <c r="H2370" t="s">
        <v>1452</v>
      </c>
    </row>
    <row r="2371" spans="1:8">
      <c r="A2371" t="s">
        <v>2285</v>
      </c>
      <c r="B2371" t="s">
        <v>945</v>
      </c>
      <c r="C2371">
        <v>481</v>
      </c>
      <c r="D2371" t="s">
        <v>1</v>
      </c>
      <c r="E2371">
        <v>61</v>
      </c>
      <c r="F2371">
        <v>183</v>
      </c>
      <c r="G2371">
        <v>1823</v>
      </c>
      <c r="H2371" t="s">
        <v>1448</v>
      </c>
    </row>
    <row r="2372" spans="1:8">
      <c r="A2372" t="s">
        <v>2285</v>
      </c>
      <c r="B2372" t="s">
        <v>945</v>
      </c>
      <c r="C2372">
        <v>481</v>
      </c>
      <c r="D2372" t="s">
        <v>1</v>
      </c>
      <c r="E2372">
        <v>195</v>
      </c>
      <c r="F2372">
        <v>309</v>
      </c>
      <c r="G2372">
        <v>1823</v>
      </c>
      <c r="H2372" t="s">
        <v>1448</v>
      </c>
    </row>
    <row r="2373" spans="1:8">
      <c r="A2373" t="s">
        <v>2285</v>
      </c>
      <c r="B2373" t="s">
        <v>945</v>
      </c>
      <c r="C2373">
        <v>481</v>
      </c>
      <c r="D2373" t="s">
        <v>4</v>
      </c>
      <c r="E2373">
        <v>326</v>
      </c>
      <c r="F2373">
        <v>459</v>
      </c>
      <c r="G2373">
        <v>11311</v>
      </c>
      <c r="H2373" t="s">
        <v>1452</v>
      </c>
    </row>
    <row r="2374" spans="1:8">
      <c r="A2374" t="s">
        <v>2286</v>
      </c>
      <c r="B2374" t="s">
        <v>946</v>
      </c>
      <c r="C2374">
        <v>481</v>
      </c>
      <c r="D2374" t="s">
        <v>1</v>
      </c>
      <c r="E2374">
        <v>62</v>
      </c>
      <c r="F2374">
        <v>183</v>
      </c>
      <c r="G2374">
        <v>1823</v>
      </c>
      <c r="H2374" t="s">
        <v>1448</v>
      </c>
    </row>
    <row r="2375" spans="1:8">
      <c r="A2375" t="s">
        <v>2286</v>
      </c>
      <c r="B2375" t="s">
        <v>946</v>
      </c>
      <c r="C2375">
        <v>481</v>
      </c>
      <c r="D2375" t="s">
        <v>1</v>
      </c>
      <c r="E2375">
        <v>195</v>
      </c>
      <c r="F2375">
        <v>309</v>
      </c>
      <c r="G2375">
        <v>1823</v>
      </c>
      <c r="H2375" t="s">
        <v>1448</v>
      </c>
    </row>
    <row r="2376" spans="1:8">
      <c r="A2376" t="s">
        <v>2286</v>
      </c>
      <c r="B2376" t="s">
        <v>946</v>
      </c>
      <c r="C2376">
        <v>481</v>
      </c>
      <c r="D2376" t="s">
        <v>4</v>
      </c>
      <c r="E2376">
        <v>326</v>
      </c>
      <c r="F2376">
        <v>459</v>
      </c>
      <c r="G2376">
        <v>11311</v>
      </c>
      <c r="H2376" t="s">
        <v>1452</v>
      </c>
    </row>
    <row r="2377" spans="1:8">
      <c r="A2377" t="s">
        <v>2287</v>
      </c>
      <c r="B2377" t="s">
        <v>947</v>
      </c>
      <c r="C2377">
        <v>481</v>
      </c>
      <c r="D2377" t="s">
        <v>1</v>
      </c>
      <c r="E2377">
        <v>62</v>
      </c>
      <c r="F2377">
        <v>183</v>
      </c>
      <c r="G2377">
        <v>1823</v>
      </c>
      <c r="H2377" t="s">
        <v>1448</v>
      </c>
    </row>
    <row r="2378" spans="1:8">
      <c r="A2378" t="s">
        <v>2287</v>
      </c>
      <c r="B2378" t="s">
        <v>947</v>
      </c>
      <c r="C2378">
        <v>481</v>
      </c>
      <c r="D2378" t="s">
        <v>1</v>
      </c>
      <c r="E2378">
        <v>195</v>
      </c>
      <c r="F2378">
        <v>309</v>
      </c>
      <c r="G2378">
        <v>1823</v>
      </c>
      <c r="H2378" t="s">
        <v>1448</v>
      </c>
    </row>
    <row r="2379" spans="1:8">
      <c r="A2379" t="s">
        <v>2287</v>
      </c>
      <c r="B2379" t="s">
        <v>947</v>
      </c>
      <c r="C2379">
        <v>481</v>
      </c>
      <c r="D2379" t="s">
        <v>4</v>
      </c>
      <c r="E2379">
        <v>326</v>
      </c>
      <c r="F2379">
        <v>459</v>
      </c>
      <c r="G2379">
        <v>11311</v>
      </c>
      <c r="H2379" t="s">
        <v>1452</v>
      </c>
    </row>
    <row r="2380" spans="1:8">
      <c r="A2380" t="s">
        <v>2288</v>
      </c>
      <c r="B2380" t="s">
        <v>948</v>
      </c>
      <c r="C2380">
        <v>481</v>
      </c>
      <c r="D2380" t="s">
        <v>1</v>
      </c>
      <c r="E2380">
        <v>62</v>
      </c>
      <c r="F2380">
        <v>183</v>
      </c>
      <c r="G2380">
        <v>1823</v>
      </c>
      <c r="H2380" t="s">
        <v>1448</v>
      </c>
    </row>
    <row r="2381" spans="1:8">
      <c r="A2381" t="s">
        <v>2288</v>
      </c>
      <c r="B2381" t="s">
        <v>948</v>
      </c>
      <c r="C2381">
        <v>481</v>
      </c>
      <c r="D2381" t="s">
        <v>1</v>
      </c>
      <c r="E2381">
        <v>195</v>
      </c>
      <c r="F2381">
        <v>309</v>
      </c>
      <c r="G2381">
        <v>1823</v>
      </c>
      <c r="H2381" t="s">
        <v>1448</v>
      </c>
    </row>
    <row r="2382" spans="1:8">
      <c r="A2382" t="s">
        <v>2288</v>
      </c>
      <c r="B2382" t="s">
        <v>948</v>
      </c>
      <c r="C2382">
        <v>481</v>
      </c>
      <c r="D2382" t="s">
        <v>4</v>
      </c>
      <c r="E2382">
        <v>326</v>
      </c>
      <c r="F2382">
        <v>459</v>
      </c>
      <c r="G2382">
        <v>11311</v>
      </c>
      <c r="H2382" t="s">
        <v>1452</v>
      </c>
    </row>
    <row r="2383" spans="1:8">
      <c r="A2383" t="s">
        <v>2289</v>
      </c>
      <c r="B2383" t="s">
        <v>949</v>
      </c>
      <c r="C2383">
        <v>481</v>
      </c>
      <c r="D2383" t="s">
        <v>1</v>
      </c>
      <c r="E2383">
        <v>62</v>
      </c>
      <c r="F2383">
        <v>183</v>
      </c>
      <c r="G2383">
        <v>1823</v>
      </c>
      <c r="H2383" t="s">
        <v>1448</v>
      </c>
    </row>
    <row r="2384" spans="1:8">
      <c r="A2384" t="s">
        <v>2289</v>
      </c>
      <c r="B2384" t="s">
        <v>949</v>
      </c>
      <c r="C2384">
        <v>481</v>
      </c>
      <c r="D2384" t="s">
        <v>1</v>
      </c>
      <c r="E2384">
        <v>195</v>
      </c>
      <c r="F2384">
        <v>309</v>
      </c>
      <c r="G2384">
        <v>1823</v>
      </c>
      <c r="H2384" t="s">
        <v>1448</v>
      </c>
    </row>
    <row r="2385" spans="1:8">
      <c r="A2385" t="s">
        <v>2289</v>
      </c>
      <c r="B2385" t="s">
        <v>949</v>
      </c>
      <c r="C2385">
        <v>481</v>
      </c>
      <c r="D2385" t="s">
        <v>4</v>
      </c>
      <c r="E2385">
        <v>326</v>
      </c>
      <c r="F2385">
        <v>459</v>
      </c>
      <c r="G2385">
        <v>11311</v>
      </c>
      <c r="H2385" t="s">
        <v>1452</v>
      </c>
    </row>
    <row r="2386" spans="1:8">
      <c r="A2386" t="s">
        <v>2290</v>
      </c>
      <c r="B2386" t="s">
        <v>950</v>
      </c>
      <c r="C2386">
        <v>642</v>
      </c>
      <c r="D2386" t="s">
        <v>1</v>
      </c>
      <c r="E2386">
        <v>303</v>
      </c>
      <c r="F2386">
        <v>387</v>
      </c>
      <c r="G2386">
        <v>1823</v>
      </c>
      <c r="H2386" t="s">
        <v>1448</v>
      </c>
    </row>
    <row r="2387" spans="1:8">
      <c r="A2387" t="s">
        <v>2290</v>
      </c>
      <c r="B2387" t="s">
        <v>950</v>
      </c>
      <c r="C2387">
        <v>642</v>
      </c>
      <c r="D2387" t="s">
        <v>2</v>
      </c>
      <c r="E2387">
        <v>462</v>
      </c>
      <c r="F2387">
        <v>533</v>
      </c>
      <c r="G2387">
        <v>1141</v>
      </c>
      <c r="H2387" t="s">
        <v>1449</v>
      </c>
    </row>
    <row r="2388" spans="1:8">
      <c r="A2388" t="s">
        <v>2291</v>
      </c>
      <c r="B2388" t="s">
        <v>951</v>
      </c>
      <c r="C2388">
        <v>489</v>
      </c>
      <c r="D2388" t="s">
        <v>1</v>
      </c>
      <c r="E2388">
        <v>87</v>
      </c>
      <c r="F2388">
        <v>200</v>
      </c>
      <c r="G2388">
        <v>1823</v>
      </c>
      <c r="H2388" t="s">
        <v>1448</v>
      </c>
    </row>
    <row r="2389" spans="1:8">
      <c r="A2389" t="s">
        <v>2291</v>
      </c>
      <c r="B2389" t="s">
        <v>951</v>
      </c>
      <c r="C2389">
        <v>489</v>
      </c>
      <c r="D2389" t="s">
        <v>1</v>
      </c>
      <c r="E2389">
        <v>210</v>
      </c>
      <c r="F2389">
        <v>337</v>
      </c>
      <c r="G2389">
        <v>1823</v>
      </c>
      <c r="H2389" t="s">
        <v>1448</v>
      </c>
    </row>
    <row r="2390" spans="1:8">
      <c r="A2390" t="s">
        <v>2291</v>
      </c>
      <c r="B2390" t="s">
        <v>951</v>
      </c>
      <c r="C2390">
        <v>489</v>
      </c>
      <c r="D2390" t="s">
        <v>4</v>
      </c>
      <c r="E2390">
        <v>361</v>
      </c>
      <c r="F2390">
        <v>478</v>
      </c>
      <c r="G2390">
        <v>11311</v>
      </c>
      <c r="H2390" t="s">
        <v>1452</v>
      </c>
    </row>
    <row r="2391" spans="1:8">
      <c r="A2391" t="s">
        <v>2292</v>
      </c>
      <c r="B2391" t="s">
        <v>952</v>
      </c>
      <c r="C2391">
        <v>480</v>
      </c>
      <c r="D2391" t="s">
        <v>1</v>
      </c>
      <c r="E2391">
        <v>79</v>
      </c>
      <c r="F2391">
        <v>189</v>
      </c>
      <c r="G2391">
        <v>1823</v>
      </c>
      <c r="H2391" t="s">
        <v>1448</v>
      </c>
    </row>
    <row r="2392" spans="1:8">
      <c r="A2392" t="s">
        <v>2292</v>
      </c>
      <c r="B2392" t="s">
        <v>952</v>
      </c>
      <c r="C2392">
        <v>480</v>
      </c>
      <c r="D2392" t="s">
        <v>1</v>
      </c>
      <c r="E2392">
        <v>200</v>
      </c>
      <c r="F2392">
        <v>323</v>
      </c>
      <c r="G2392">
        <v>1823</v>
      </c>
      <c r="H2392" t="s">
        <v>1448</v>
      </c>
    </row>
    <row r="2393" spans="1:8">
      <c r="A2393" t="s">
        <v>2292</v>
      </c>
      <c r="B2393" t="s">
        <v>952</v>
      </c>
      <c r="C2393">
        <v>480</v>
      </c>
      <c r="D2393" t="s">
        <v>4</v>
      </c>
      <c r="E2393">
        <v>356</v>
      </c>
      <c r="F2393">
        <v>478</v>
      </c>
      <c r="G2393">
        <v>11311</v>
      </c>
      <c r="H2393" t="s">
        <v>1452</v>
      </c>
    </row>
    <row r="2394" spans="1:8">
      <c r="A2394" t="s">
        <v>2293</v>
      </c>
      <c r="B2394" t="s">
        <v>953</v>
      </c>
      <c r="C2394">
        <v>528</v>
      </c>
      <c r="D2394" t="s">
        <v>1</v>
      </c>
      <c r="E2394">
        <v>91</v>
      </c>
      <c r="F2394">
        <v>207</v>
      </c>
      <c r="G2394">
        <v>1823</v>
      </c>
      <c r="H2394" t="s">
        <v>1448</v>
      </c>
    </row>
    <row r="2395" spans="1:8">
      <c r="A2395" t="s">
        <v>2293</v>
      </c>
      <c r="B2395" t="s">
        <v>953</v>
      </c>
      <c r="C2395">
        <v>528</v>
      </c>
      <c r="D2395" t="s">
        <v>1</v>
      </c>
      <c r="E2395">
        <v>222</v>
      </c>
      <c r="F2395">
        <v>335</v>
      </c>
      <c r="G2395">
        <v>1823</v>
      </c>
      <c r="H2395" t="s">
        <v>1448</v>
      </c>
    </row>
    <row r="2396" spans="1:8">
      <c r="A2396" t="s">
        <v>2293</v>
      </c>
      <c r="B2396" t="s">
        <v>953</v>
      </c>
      <c r="C2396">
        <v>528</v>
      </c>
      <c r="D2396" t="s">
        <v>4</v>
      </c>
      <c r="E2396">
        <v>353</v>
      </c>
      <c r="F2396">
        <v>472</v>
      </c>
      <c r="G2396">
        <v>11311</v>
      </c>
      <c r="H2396" t="s">
        <v>1452</v>
      </c>
    </row>
    <row r="2397" spans="1:8">
      <c r="A2397" t="s">
        <v>2294</v>
      </c>
      <c r="B2397" t="s">
        <v>954</v>
      </c>
      <c r="C2397">
        <v>571</v>
      </c>
      <c r="D2397" t="s">
        <v>0</v>
      </c>
      <c r="E2397">
        <v>404</v>
      </c>
      <c r="F2397">
        <v>476</v>
      </c>
      <c r="G2397">
        <v>4313</v>
      </c>
      <c r="H2397" t="s">
        <v>1447</v>
      </c>
    </row>
    <row r="2398" spans="1:8">
      <c r="A2398" t="s">
        <v>2294</v>
      </c>
      <c r="B2398" t="s">
        <v>954</v>
      </c>
      <c r="C2398">
        <v>571</v>
      </c>
      <c r="D2398" t="s">
        <v>1</v>
      </c>
      <c r="E2398">
        <v>121</v>
      </c>
      <c r="F2398">
        <v>217</v>
      </c>
      <c r="G2398">
        <v>1823</v>
      </c>
      <c r="H2398" t="s">
        <v>1448</v>
      </c>
    </row>
    <row r="2399" spans="1:8">
      <c r="A2399" t="s">
        <v>2294</v>
      </c>
      <c r="B2399" t="s">
        <v>954</v>
      </c>
      <c r="C2399">
        <v>571</v>
      </c>
      <c r="D2399" t="s">
        <v>81</v>
      </c>
      <c r="E2399">
        <v>1</v>
      </c>
      <c r="F2399">
        <v>39</v>
      </c>
      <c r="G2399">
        <v>3</v>
      </c>
      <c r="H2399" t="s">
        <v>81</v>
      </c>
    </row>
    <row r="2400" spans="1:8">
      <c r="A2400" t="s">
        <v>2294</v>
      </c>
      <c r="B2400" t="s">
        <v>954</v>
      </c>
      <c r="C2400">
        <v>571</v>
      </c>
      <c r="D2400" t="s">
        <v>2</v>
      </c>
      <c r="E2400">
        <v>256</v>
      </c>
      <c r="F2400">
        <v>390</v>
      </c>
      <c r="G2400">
        <v>1141</v>
      </c>
      <c r="H2400" t="s">
        <v>1449</v>
      </c>
    </row>
    <row r="2401" spans="1:8">
      <c r="A2401" t="s">
        <v>2295</v>
      </c>
      <c r="B2401" t="s">
        <v>955</v>
      </c>
      <c r="C2401">
        <v>543</v>
      </c>
      <c r="D2401" t="s">
        <v>0</v>
      </c>
      <c r="E2401">
        <v>409</v>
      </c>
      <c r="F2401">
        <v>485</v>
      </c>
      <c r="G2401">
        <v>4313</v>
      </c>
      <c r="H2401" t="s">
        <v>1447</v>
      </c>
    </row>
    <row r="2402" spans="1:8">
      <c r="A2402" t="s">
        <v>2295</v>
      </c>
      <c r="B2402" t="s">
        <v>955</v>
      </c>
      <c r="C2402">
        <v>543</v>
      </c>
      <c r="D2402" t="s">
        <v>1</v>
      </c>
      <c r="E2402">
        <v>119</v>
      </c>
      <c r="F2402">
        <v>236</v>
      </c>
      <c r="G2402">
        <v>1823</v>
      </c>
      <c r="H2402" t="s">
        <v>1448</v>
      </c>
    </row>
    <row r="2403" spans="1:8">
      <c r="A2403" t="s">
        <v>2295</v>
      </c>
      <c r="B2403" t="s">
        <v>955</v>
      </c>
      <c r="C2403">
        <v>543</v>
      </c>
      <c r="D2403" t="s">
        <v>2</v>
      </c>
      <c r="E2403">
        <v>270</v>
      </c>
      <c r="F2403">
        <v>401</v>
      </c>
      <c r="G2403">
        <v>1141</v>
      </c>
      <c r="H2403" t="s">
        <v>1449</v>
      </c>
    </row>
    <row r="2404" spans="1:8">
      <c r="A2404" t="s">
        <v>2296</v>
      </c>
      <c r="B2404" t="s">
        <v>956</v>
      </c>
      <c r="C2404">
        <v>396</v>
      </c>
      <c r="D2404" t="s">
        <v>1</v>
      </c>
      <c r="E2404">
        <v>125</v>
      </c>
      <c r="F2404">
        <v>242</v>
      </c>
      <c r="G2404">
        <v>1823</v>
      </c>
      <c r="H2404" t="s">
        <v>1448</v>
      </c>
    </row>
    <row r="2405" spans="1:8">
      <c r="A2405" t="s">
        <v>2296</v>
      </c>
      <c r="B2405" t="s">
        <v>956</v>
      </c>
      <c r="C2405">
        <v>396</v>
      </c>
      <c r="D2405" t="s">
        <v>4</v>
      </c>
      <c r="E2405">
        <v>268</v>
      </c>
      <c r="F2405">
        <v>395</v>
      </c>
      <c r="G2405">
        <v>11311</v>
      </c>
      <c r="H2405" t="s">
        <v>1452</v>
      </c>
    </row>
    <row r="2406" spans="1:8">
      <c r="A2406" t="s">
        <v>2297</v>
      </c>
      <c r="B2406" t="s">
        <v>957</v>
      </c>
      <c r="C2406">
        <v>659</v>
      </c>
      <c r="D2406" t="s">
        <v>1</v>
      </c>
      <c r="E2406">
        <v>276</v>
      </c>
      <c r="F2406">
        <v>396</v>
      </c>
      <c r="G2406">
        <v>1823</v>
      </c>
      <c r="H2406" t="s">
        <v>1448</v>
      </c>
    </row>
    <row r="2407" spans="1:8">
      <c r="A2407" t="s">
        <v>2297</v>
      </c>
      <c r="B2407" t="s">
        <v>957</v>
      </c>
      <c r="C2407">
        <v>659</v>
      </c>
      <c r="D2407" t="s">
        <v>68</v>
      </c>
      <c r="E2407">
        <v>1</v>
      </c>
      <c r="F2407">
        <v>275</v>
      </c>
      <c r="G2407">
        <v>5</v>
      </c>
      <c r="H2407" t="s">
        <v>68</v>
      </c>
    </row>
    <row r="2408" spans="1:8">
      <c r="A2408" t="s">
        <v>2297</v>
      </c>
      <c r="B2408" t="s">
        <v>957</v>
      </c>
      <c r="C2408">
        <v>659</v>
      </c>
      <c r="D2408" t="s">
        <v>2</v>
      </c>
      <c r="E2408">
        <v>432</v>
      </c>
      <c r="F2408">
        <v>563</v>
      </c>
      <c r="G2408">
        <v>1141</v>
      </c>
      <c r="H2408" t="s">
        <v>1449</v>
      </c>
    </row>
    <row r="2409" spans="1:8">
      <c r="A2409" t="s">
        <v>2298</v>
      </c>
      <c r="B2409" t="s">
        <v>958</v>
      </c>
      <c r="C2409">
        <v>659</v>
      </c>
      <c r="D2409" t="s">
        <v>1</v>
      </c>
      <c r="E2409">
        <v>276</v>
      </c>
      <c r="F2409">
        <v>397</v>
      </c>
      <c r="G2409">
        <v>1823</v>
      </c>
      <c r="H2409" t="s">
        <v>1448</v>
      </c>
    </row>
    <row r="2410" spans="1:8">
      <c r="A2410" t="s">
        <v>2298</v>
      </c>
      <c r="B2410" t="s">
        <v>958</v>
      </c>
      <c r="C2410">
        <v>659</v>
      </c>
      <c r="D2410" t="s">
        <v>68</v>
      </c>
      <c r="E2410">
        <v>1</v>
      </c>
      <c r="F2410">
        <v>275</v>
      </c>
      <c r="G2410">
        <v>5</v>
      </c>
      <c r="H2410" t="s">
        <v>68</v>
      </c>
    </row>
    <row r="2411" spans="1:8">
      <c r="A2411" t="s">
        <v>2298</v>
      </c>
      <c r="B2411" t="s">
        <v>958</v>
      </c>
      <c r="C2411">
        <v>659</v>
      </c>
      <c r="D2411" t="s">
        <v>2</v>
      </c>
      <c r="E2411">
        <v>432</v>
      </c>
      <c r="F2411">
        <v>563</v>
      </c>
      <c r="G2411">
        <v>1141</v>
      </c>
      <c r="H2411" t="s">
        <v>1449</v>
      </c>
    </row>
    <row r="2412" spans="1:8">
      <c r="A2412" t="s">
        <v>2299</v>
      </c>
      <c r="B2412" t="s">
        <v>959</v>
      </c>
      <c r="C2412">
        <v>893</v>
      </c>
      <c r="D2412" t="s">
        <v>1</v>
      </c>
      <c r="E2412">
        <v>509</v>
      </c>
      <c r="F2412">
        <v>623</v>
      </c>
      <c r="G2412">
        <v>1823</v>
      </c>
      <c r="H2412" t="s">
        <v>1448</v>
      </c>
    </row>
    <row r="2413" spans="1:8">
      <c r="A2413" t="s">
        <v>2299</v>
      </c>
      <c r="B2413" t="s">
        <v>959</v>
      </c>
      <c r="C2413">
        <v>893</v>
      </c>
      <c r="D2413" t="s">
        <v>1</v>
      </c>
      <c r="E2413">
        <v>635</v>
      </c>
      <c r="F2413">
        <v>752</v>
      </c>
      <c r="G2413">
        <v>1823</v>
      </c>
      <c r="H2413" t="s">
        <v>1448</v>
      </c>
    </row>
    <row r="2414" spans="1:8">
      <c r="A2414" t="s">
        <v>2299</v>
      </c>
      <c r="B2414" t="s">
        <v>959</v>
      </c>
      <c r="C2414">
        <v>893</v>
      </c>
      <c r="D2414" t="s">
        <v>82</v>
      </c>
      <c r="E2414">
        <v>1</v>
      </c>
      <c r="F2414">
        <v>142</v>
      </c>
      <c r="G2414">
        <v>2</v>
      </c>
      <c r="H2414" t="s">
        <v>82</v>
      </c>
    </row>
    <row r="2415" spans="1:8">
      <c r="A2415" t="s">
        <v>2299</v>
      </c>
      <c r="B2415" t="s">
        <v>959</v>
      </c>
      <c r="C2415">
        <v>893</v>
      </c>
      <c r="D2415" t="s">
        <v>82</v>
      </c>
      <c r="E2415">
        <v>213</v>
      </c>
      <c r="F2415">
        <v>257</v>
      </c>
      <c r="G2415">
        <v>2</v>
      </c>
      <c r="H2415" t="s">
        <v>82</v>
      </c>
    </row>
    <row r="2416" spans="1:8">
      <c r="A2416" t="s">
        <v>2299</v>
      </c>
      <c r="B2416" t="s">
        <v>959</v>
      </c>
      <c r="C2416">
        <v>893</v>
      </c>
      <c r="D2416" t="s">
        <v>4</v>
      </c>
      <c r="E2416">
        <v>772</v>
      </c>
      <c r="F2416">
        <v>891</v>
      </c>
      <c r="G2416">
        <v>11311</v>
      </c>
      <c r="H2416" t="s">
        <v>1452</v>
      </c>
    </row>
    <row r="2417" spans="1:8">
      <c r="A2417" t="s">
        <v>2300</v>
      </c>
      <c r="B2417" t="s">
        <v>960</v>
      </c>
      <c r="C2417">
        <v>565</v>
      </c>
      <c r="D2417" t="s">
        <v>1</v>
      </c>
      <c r="E2417">
        <v>85</v>
      </c>
      <c r="F2417">
        <v>191</v>
      </c>
      <c r="G2417">
        <v>1823</v>
      </c>
      <c r="H2417" t="s">
        <v>1448</v>
      </c>
    </row>
    <row r="2418" spans="1:8">
      <c r="A2418" t="s">
        <v>2300</v>
      </c>
      <c r="B2418" t="s">
        <v>960</v>
      </c>
      <c r="C2418">
        <v>565</v>
      </c>
      <c r="D2418" t="s">
        <v>1</v>
      </c>
      <c r="E2418">
        <v>198</v>
      </c>
      <c r="F2418">
        <v>319</v>
      </c>
      <c r="G2418">
        <v>1823</v>
      </c>
      <c r="H2418" t="s">
        <v>1448</v>
      </c>
    </row>
    <row r="2419" spans="1:8">
      <c r="A2419" t="s">
        <v>2300</v>
      </c>
      <c r="B2419" t="s">
        <v>960</v>
      </c>
      <c r="C2419">
        <v>565</v>
      </c>
      <c r="D2419" t="s">
        <v>2</v>
      </c>
      <c r="E2419">
        <v>355</v>
      </c>
      <c r="F2419">
        <v>486</v>
      </c>
      <c r="G2419">
        <v>1141</v>
      </c>
      <c r="H2419" t="s">
        <v>1449</v>
      </c>
    </row>
    <row r="2420" spans="1:8">
      <c r="A2420" t="s">
        <v>2301</v>
      </c>
      <c r="B2420" t="s">
        <v>961</v>
      </c>
      <c r="C2420">
        <v>576</v>
      </c>
      <c r="D2420" t="s">
        <v>1</v>
      </c>
      <c r="E2420">
        <v>99</v>
      </c>
      <c r="F2420">
        <v>207</v>
      </c>
      <c r="G2420">
        <v>1823</v>
      </c>
      <c r="H2420" t="s">
        <v>1448</v>
      </c>
    </row>
    <row r="2421" spans="1:8">
      <c r="A2421" t="s">
        <v>2301</v>
      </c>
      <c r="B2421" t="s">
        <v>961</v>
      </c>
      <c r="C2421">
        <v>576</v>
      </c>
      <c r="D2421" t="s">
        <v>2</v>
      </c>
      <c r="E2421">
        <v>371</v>
      </c>
      <c r="F2421">
        <v>502</v>
      </c>
      <c r="G2421">
        <v>1141</v>
      </c>
      <c r="H2421" t="s">
        <v>1449</v>
      </c>
    </row>
    <row r="2422" spans="1:8">
      <c r="A2422" t="s">
        <v>2302</v>
      </c>
      <c r="B2422" t="s">
        <v>962</v>
      </c>
      <c r="C2422">
        <v>593</v>
      </c>
      <c r="D2422" t="s">
        <v>1</v>
      </c>
      <c r="E2422">
        <v>186</v>
      </c>
      <c r="F2422">
        <v>289</v>
      </c>
      <c r="G2422">
        <v>1823</v>
      </c>
      <c r="H2422" t="s">
        <v>1448</v>
      </c>
    </row>
    <row r="2423" spans="1:8">
      <c r="A2423" t="s">
        <v>2302</v>
      </c>
      <c r="B2423" t="s">
        <v>962</v>
      </c>
      <c r="C2423">
        <v>593</v>
      </c>
      <c r="D2423" t="s">
        <v>1</v>
      </c>
      <c r="E2423">
        <v>313</v>
      </c>
      <c r="F2423">
        <v>436</v>
      </c>
      <c r="G2423">
        <v>1823</v>
      </c>
      <c r="H2423" t="s">
        <v>1448</v>
      </c>
    </row>
    <row r="2424" spans="1:8">
      <c r="A2424" t="s">
        <v>2302</v>
      </c>
      <c r="B2424" t="s">
        <v>962</v>
      </c>
      <c r="C2424">
        <v>593</v>
      </c>
      <c r="D2424" t="s">
        <v>4</v>
      </c>
      <c r="E2424">
        <v>464</v>
      </c>
      <c r="F2424">
        <v>591</v>
      </c>
      <c r="G2424">
        <v>11311</v>
      </c>
      <c r="H2424" t="s">
        <v>1452</v>
      </c>
    </row>
    <row r="2425" spans="1:8">
      <c r="A2425" t="s">
        <v>2303</v>
      </c>
      <c r="B2425" t="s">
        <v>963</v>
      </c>
      <c r="C2425">
        <v>501</v>
      </c>
      <c r="D2425" t="s">
        <v>1</v>
      </c>
      <c r="E2425">
        <v>101</v>
      </c>
      <c r="F2425">
        <v>212</v>
      </c>
      <c r="G2425">
        <v>1823</v>
      </c>
      <c r="H2425" t="s">
        <v>1448</v>
      </c>
    </row>
    <row r="2426" spans="1:8">
      <c r="A2426" t="s">
        <v>2303</v>
      </c>
      <c r="B2426" t="s">
        <v>963</v>
      </c>
      <c r="C2426">
        <v>501</v>
      </c>
      <c r="D2426" t="s">
        <v>1</v>
      </c>
      <c r="E2426">
        <v>223</v>
      </c>
      <c r="F2426">
        <v>343</v>
      </c>
      <c r="G2426">
        <v>1823</v>
      </c>
      <c r="H2426" t="s">
        <v>1448</v>
      </c>
    </row>
    <row r="2427" spans="1:8">
      <c r="A2427" t="s">
        <v>2303</v>
      </c>
      <c r="B2427" t="s">
        <v>963</v>
      </c>
      <c r="C2427">
        <v>501</v>
      </c>
      <c r="D2427" t="s">
        <v>83</v>
      </c>
      <c r="E2427">
        <v>1</v>
      </c>
      <c r="F2427">
        <v>100</v>
      </c>
      <c r="G2427">
        <v>5</v>
      </c>
      <c r="H2427" t="s">
        <v>83</v>
      </c>
    </row>
    <row r="2428" spans="1:8">
      <c r="A2428" t="s">
        <v>2303</v>
      </c>
      <c r="B2428" t="s">
        <v>963</v>
      </c>
      <c r="C2428">
        <v>501</v>
      </c>
      <c r="D2428" t="s">
        <v>4</v>
      </c>
      <c r="E2428">
        <v>371</v>
      </c>
      <c r="F2428">
        <v>498</v>
      </c>
      <c r="G2428">
        <v>11311</v>
      </c>
      <c r="H2428" t="s">
        <v>1452</v>
      </c>
    </row>
    <row r="2429" spans="1:8">
      <c r="A2429" t="s">
        <v>2304</v>
      </c>
      <c r="B2429" t="s">
        <v>964</v>
      </c>
      <c r="C2429">
        <v>474</v>
      </c>
      <c r="D2429" t="s">
        <v>0</v>
      </c>
      <c r="E2429">
        <v>376</v>
      </c>
      <c r="F2429">
        <v>453</v>
      </c>
      <c r="G2429">
        <v>4313</v>
      </c>
      <c r="H2429" t="s">
        <v>1447</v>
      </c>
    </row>
    <row r="2430" spans="1:8">
      <c r="A2430" t="s">
        <v>2304</v>
      </c>
      <c r="B2430" t="s">
        <v>964</v>
      </c>
      <c r="C2430">
        <v>474</v>
      </c>
      <c r="D2430" t="s">
        <v>1</v>
      </c>
      <c r="E2430">
        <v>86</v>
      </c>
      <c r="F2430">
        <v>199</v>
      </c>
      <c r="G2430">
        <v>1823</v>
      </c>
      <c r="H2430" t="s">
        <v>1448</v>
      </c>
    </row>
    <row r="2431" spans="1:8">
      <c r="A2431" t="s">
        <v>2304</v>
      </c>
      <c r="B2431" t="s">
        <v>964</v>
      </c>
      <c r="C2431">
        <v>474</v>
      </c>
      <c r="D2431" t="s">
        <v>2</v>
      </c>
      <c r="E2431">
        <v>237</v>
      </c>
      <c r="F2431">
        <v>368</v>
      </c>
      <c r="G2431">
        <v>1141</v>
      </c>
      <c r="H2431" t="s">
        <v>1449</v>
      </c>
    </row>
    <row r="2432" spans="1:8">
      <c r="A2432" t="s">
        <v>2305</v>
      </c>
      <c r="B2432" t="s">
        <v>965</v>
      </c>
      <c r="C2432">
        <v>569</v>
      </c>
      <c r="D2432" t="s">
        <v>0</v>
      </c>
      <c r="E2432">
        <v>454</v>
      </c>
      <c r="F2432">
        <v>530</v>
      </c>
      <c r="G2432">
        <v>4313</v>
      </c>
      <c r="H2432" t="s">
        <v>1447</v>
      </c>
    </row>
    <row r="2433" spans="1:8">
      <c r="A2433" t="s">
        <v>2305</v>
      </c>
      <c r="B2433" t="s">
        <v>965</v>
      </c>
      <c r="C2433">
        <v>569</v>
      </c>
      <c r="D2433" t="s">
        <v>1</v>
      </c>
      <c r="E2433">
        <v>91</v>
      </c>
      <c r="F2433">
        <v>207</v>
      </c>
      <c r="G2433">
        <v>1823</v>
      </c>
      <c r="H2433" t="s">
        <v>1448</v>
      </c>
    </row>
    <row r="2434" spans="1:8">
      <c r="A2434" t="s">
        <v>2305</v>
      </c>
      <c r="B2434" t="s">
        <v>965</v>
      </c>
      <c r="C2434">
        <v>569</v>
      </c>
      <c r="D2434" t="s">
        <v>2</v>
      </c>
      <c r="E2434">
        <v>315</v>
      </c>
      <c r="F2434">
        <v>446</v>
      </c>
      <c r="G2434">
        <v>1141</v>
      </c>
      <c r="H2434" t="s">
        <v>1449</v>
      </c>
    </row>
    <row r="2435" spans="1:8">
      <c r="A2435" t="s">
        <v>2306</v>
      </c>
      <c r="B2435" t="s">
        <v>966</v>
      </c>
      <c r="C2435">
        <v>279</v>
      </c>
      <c r="D2435" t="s">
        <v>1</v>
      </c>
      <c r="E2435">
        <v>29</v>
      </c>
      <c r="F2435">
        <v>107</v>
      </c>
      <c r="G2435">
        <v>1823</v>
      </c>
      <c r="H2435" t="s">
        <v>1448</v>
      </c>
    </row>
    <row r="2436" spans="1:8">
      <c r="A2436" t="s">
        <v>2306</v>
      </c>
      <c r="B2436" t="s">
        <v>966</v>
      </c>
      <c r="C2436">
        <v>279</v>
      </c>
      <c r="D2436" t="s">
        <v>7</v>
      </c>
      <c r="E2436">
        <v>1</v>
      </c>
      <c r="F2436">
        <v>28</v>
      </c>
      <c r="G2436">
        <v>6</v>
      </c>
      <c r="H2436" t="s">
        <v>7</v>
      </c>
    </row>
    <row r="2437" spans="1:8">
      <c r="A2437" t="s">
        <v>2306</v>
      </c>
      <c r="B2437" t="s">
        <v>966</v>
      </c>
      <c r="C2437">
        <v>279</v>
      </c>
      <c r="D2437" t="s">
        <v>2</v>
      </c>
      <c r="E2437">
        <v>141</v>
      </c>
      <c r="F2437">
        <v>276</v>
      </c>
      <c r="G2437">
        <v>1141</v>
      </c>
      <c r="H2437" t="s">
        <v>1449</v>
      </c>
    </row>
    <row r="2438" spans="1:8">
      <c r="A2438" t="s">
        <v>2307</v>
      </c>
      <c r="B2438" t="s">
        <v>967</v>
      </c>
      <c r="C2438">
        <v>463</v>
      </c>
      <c r="D2438" t="s">
        <v>1</v>
      </c>
      <c r="E2438">
        <v>195</v>
      </c>
      <c r="F2438">
        <v>310</v>
      </c>
      <c r="G2438">
        <v>1823</v>
      </c>
      <c r="H2438" t="s">
        <v>1448</v>
      </c>
    </row>
    <row r="2439" spans="1:8">
      <c r="A2439" t="s">
        <v>2307</v>
      </c>
      <c r="B2439" t="s">
        <v>967</v>
      </c>
      <c r="C2439">
        <v>463</v>
      </c>
      <c r="D2439" t="s">
        <v>4</v>
      </c>
      <c r="E2439">
        <v>337</v>
      </c>
      <c r="F2439">
        <v>462</v>
      </c>
      <c r="G2439">
        <v>11311</v>
      </c>
      <c r="H2439" t="s">
        <v>1452</v>
      </c>
    </row>
    <row r="2440" spans="1:8">
      <c r="A2440" t="s">
        <v>2308</v>
      </c>
      <c r="B2440" t="s">
        <v>968</v>
      </c>
      <c r="C2440">
        <v>493</v>
      </c>
      <c r="D2440" t="s">
        <v>1</v>
      </c>
      <c r="E2440">
        <v>100</v>
      </c>
      <c r="F2440">
        <v>213</v>
      </c>
      <c r="G2440">
        <v>1823</v>
      </c>
      <c r="H2440" t="s">
        <v>1448</v>
      </c>
    </row>
    <row r="2441" spans="1:8">
      <c r="A2441" t="s">
        <v>2308</v>
      </c>
      <c r="B2441" t="s">
        <v>968</v>
      </c>
      <c r="C2441">
        <v>493</v>
      </c>
      <c r="D2441" t="s">
        <v>1</v>
      </c>
      <c r="E2441">
        <v>225</v>
      </c>
      <c r="F2441">
        <v>346</v>
      </c>
      <c r="G2441">
        <v>1823</v>
      </c>
      <c r="H2441" t="s">
        <v>1448</v>
      </c>
    </row>
    <row r="2442" spans="1:8">
      <c r="A2442" t="s">
        <v>2308</v>
      </c>
      <c r="B2442" t="s">
        <v>968</v>
      </c>
      <c r="C2442">
        <v>493</v>
      </c>
      <c r="D2442" t="s">
        <v>4</v>
      </c>
      <c r="E2442">
        <v>364</v>
      </c>
      <c r="F2442">
        <v>491</v>
      </c>
      <c r="G2442">
        <v>11311</v>
      </c>
      <c r="H2442" t="s">
        <v>1452</v>
      </c>
    </row>
    <row r="2443" spans="1:8">
      <c r="A2443" t="s">
        <v>2309</v>
      </c>
      <c r="B2443" t="s">
        <v>969</v>
      </c>
      <c r="C2443">
        <v>790</v>
      </c>
      <c r="D2443" t="s">
        <v>1</v>
      </c>
      <c r="E2443">
        <v>327</v>
      </c>
      <c r="F2443">
        <v>443</v>
      </c>
      <c r="G2443">
        <v>1823</v>
      </c>
      <c r="H2443" t="s">
        <v>1448</v>
      </c>
    </row>
    <row r="2444" spans="1:8">
      <c r="A2444" t="s">
        <v>2309</v>
      </c>
      <c r="B2444" t="s">
        <v>969</v>
      </c>
      <c r="C2444">
        <v>790</v>
      </c>
      <c r="D2444" t="s">
        <v>1</v>
      </c>
      <c r="E2444">
        <v>455</v>
      </c>
      <c r="F2444">
        <v>573</v>
      </c>
      <c r="G2444">
        <v>1823</v>
      </c>
      <c r="H2444" t="s">
        <v>1448</v>
      </c>
    </row>
    <row r="2445" spans="1:8">
      <c r="A2445" t="s">
        <v>2309</v>
      </c>
      <c r="B2445" t="s">
        <v>969</v>
      </c>
      <c r="C2445">
        <v>790</v>
      </c>
      <c r="D2445" t="s">
        <v>84</v>
      </c>
      <c r="E2445">
        <v>1</v>
      </c>
      <c r="F2445">
        <v>109</v>
      </c>
      <c r="G2445">
        <v>4</v>
      </c>
      <c r="H2445" t="s">
        <v>84</v>
      </c>
    </row>
    <row r="2446" spans="1:8">
      <c r="A2446" t="s">
        <v>2309</v>
      </c>
      <c r="B2446" t="s">
        <v>969</v>
      </c>
      <c r="C2446">
        <v>790</v>
      </c>
      <c r="D2446" t="s">
        <v>4</v>
      </c>
      <c r="E2446">
        <v>590</v>
      </c>
      <c r="F2446">
        <v>709</v>
      </c>
      <c r="G2446">
        <v>11311</v>
      </c>
      <c r="H2446" t="s">
        <v>1452</v>
      </c>
    </row>
    <row r="2447" spans="1:8">
      <c r="A2447" t="s">
        <v>2310</v>
      </c>
      <c r="B2447" t="s">
        <v>970</v>
      </c>
      <c r="C2447">
        <v>465</v>
      </c>
      <c r="D2447" t="s">
        <v>1</v>
      </c>
      <c r="E2447">
        <v>75</v>
      </c>
      <c r="F2447">
        <v>191</v>
      </c>
      <c r="G2447">
        <v>1823</v>
      </c>
      <c r="H2447" t="s">
        <v>1448</v>
      </c>
    </row>
    <row r="2448" spans="1:8">
      <c r="A2448" t="s">
        <v>2310</v>
      </c>
      <c r="B2448" t="s">
        <v>970</v>
      </c>
      <c r="C2448">
        <v>465</v>
      </c>
      <c r="D2448" t="s">
        <v>1</v>
      </c>
      <c r="E2448">
        <v>203</v>
      </c>
      <c r="F2448">
        <v>320</v>
      </c>
      <c r="G2448">
        <v>1823</v>
      </c>
      <c r="H2448" t="s">
        <v>1448</v>
      </c>
    </row>
    <row r="2449" spans="1:8">
      <c r="A2449" t="s">
        <v>2310</v>
      </c>
      <c r="B2449" t="s">
        <v>970</v>
      </c>
      <c r="C2449">
        <v>465</v>
      </c>
      <c r="D2449" t="s">
        <v>4</v>
      </c>
      <c r="E2449">
        <v>337</v>
      </c>
      <c r="F2449">
        <v>463</v>
      </c>
      <c r="G2449">
        <v>11311</v>
      </c>
      <c r="H2449" t="s">
        <v>1452</v>
      </c>
    </row>
    <row r="2450" spans="1:8">
      <c r="A2450" t="s">
        <v>2311</v>
      </c>
      <c r="B2450" t="s">
        <v>971</v>
      </c>
      <c r="C2450">
        <v>520</v>
      </c>
      <c r="D2450" t="s">
        <v>0</v>
      </c>
      <c r="E2450">
        <v>382</v>
      </c>
      <c r="F2450">
        <v>446</v>
      </c>
      <c r="G2450">
        <v>4313</v>
      </c>
      <c r="H2450" t="s">
        <v>1447</v>
      </c>
    </row>
    <row r="2451" spans="1:8">
      <c r="A2451" t="s">
        <v>2311</v>
      </c>
      <c r="B2451" t="s">
        <v>971</v>
      </c>
      <c r="C2451">
        <v>520</v>
      </c>
      <c r="D2451" t="s">
        <v>1</v>
      </c>
      <c r="E2451">
        <v>76</v>
      </c>
      <c r="F2451">
        <v>193</v>
      </c>
      <c r="G2451">
        <v>1823</v>
      </c>
      <c r="H2451" t="s">
        <v>1448</v>
      </c>
    </row>
    <row r="2452" spans="1:8">
      <c r="A2452" t="s">
        <v>2311</v>
      </c>
      <c r="B2452" t="s">
        <v>971</v>
      </c>
      <c r="C2452">
        <v>520</v>
      </c>
      <c r="D2452" t="s">
        <v>2</v>
      </c>
      <c r="E2452">
        <v>229</v>
      </c>
      <c r="F2452">
        <v>360</v>
      </c>
      <c r="G2452">
        <v>1141</v>
      </c>
      <c r="H2452" t="s">
        <v>1449</v>
      </c>
    </row>
    <row r="2453" spans="1:8">
      <c r="A2453" t="s">
        <v>2312</v>
      </c>
      <c r="B2453" t="s">
        <v>972</v>
      </c>
      <c r="C2453">
        <v>545</v>
      </c>
      <c r="D2453" t="s">
        <v>0</v>
      </c>
      <c r="E2453">
        <v>402</v>
      </c>
      <c r="F2453">
        <v>478</v>
      </c>
      <c r="G2453">
        <v>4313</v>
      </c>
      <c r="H2453" t="s">
        <v>1447</v>
      </c>
    </row>
    <row r="2454" spans="1:8">
      <c r="A2454" t="s">
        <v>2312</v>
      </c>
      <c r="B2454" t="s">
        <v>972</v>
      </c>
      <c r="C2454">
        <v>545</v>
      </c>
      <c r="D2454" t="s">
        <v>1</v>
      </c>
      <c r="E2454">
        <v>103</v>
      </c>
      <c r="F2454">
        <v>224</v>
      </c>
      <c r="G2454">
        <v>1823</v>
      </c>
      <c r="H2454" t="s">
        <v>1448</v>
      </c>
    </row>
    <row r="2455" spans="1:8">
      <c r="A2455" t="s">
        <v>2312</v>
      </c>
      <c r="B2455" t="s">
        <v>972</v>
      </c>
      <c r="C2455">
        <v>545</v>
      </c>
      <c r="D2455" t="s">
        <v>2</v>
      </c>
      <c r="E2455">
        <v>259</v>
      </c>
      <c r="F2455">
        <v>393</v>
      </c>
      <c r="G2455">
        <v>1141</v>
      </c>
      <c r="H2455" t="s">
        <v>1449</v>
      </c>
    </row>
    <row r="2456" spans="1:8">
      <c r="A2456" t="s">
        <v>2313</v>
      </c>
      <c r="B2456" t="s">
        <v>973</v>
      </c>
      <c r="C2456">
        <v>487</v>
      </c>
      <c r="D2456" t="s">
        <v>1</v>
      </c>
      <c r="E2456">
        <v>86</v>
      </c>
      <c r="F2456">
        <v>194</v>
      </c>
      <c r="G2456">
        <v>1823</v>
      </c>
      <c r="H2456" t="s">
        <v>1448</v>
      </c>
    </row>
    <row r="2457" spans="1:8">
      <c r="A2457" t="s">
        <v>2313</v>
      </c>
      <c r="B2457" t="s">
        <v>973</v>
      </c>
      <c r="C2457">
        <v>487</v>
      </c>
      <c r="D2457" t="s">
        <v>1</v>
      </c>
      <c r="E2457">
        <v>205</v>
      </c>
      <c r="F2457">
        <v>322</v>
      </c>
      <c r="G2457">
        <v>1823</v>
      </c>
      <c r="H2457" t="s">
        <v>1448</v>
      </c>
    </row>
    <row r="2458" spans="1:8">
      <c r="A2458" t="s">
        <v>2313</v>
      </c>
      <c r="B2458" t="s">
        <v>973</v>
      </c>
      <c r="C2458">
        <v>487</v>
      </c>
      <c r="D2458" t="s">
        <v>4</v>
      </c>
      <c r="E2458">
        <v>340</v>
      </c>
      <c r="F2458">
        <v>470</v>
      </c>
      <c r="G2458">
        <v>11311</v>
      </c>
      <c r="H2458" t="s">
        <v>1452</v>
      </c>
    </row>
    <row r="2459" spans="1:8">
      <c r="A2459" t="s">
        <v>2314</v>
      </c>
      <c r="B2459" t="s">
        <v>974</v>
      </c>
      <c r="C2459">
        <v>622</v>
      </c>
      <c r="D2459" t="s">
        <v>1</v>
      </c>
      <c r="E2459">
        <v>225</v>
      </c>
      <c r="F2459">
        <v>337</v>
      </c>
      <c r="G2459">
        <v>1823</v>
      </c>
      <c r="H2459" t="s">
        <v>1448</v>
      </c>
    </row>
    <row r="2460" spans="1:8">
      <c r="A2460" t="s">
        <v>2314</v>
      </c>
      <c r="B2460" t="s">
        <v>974</v>
      </c>
      <c r="C2460">
        <v>622</v>
      </c>
      <c r="D2460" t="s">
        <v>1</v>
      </c>
      <c r="E2460">
        <v>346</v>
      </c>
      <c r="F2460">
        <v>469</v>
      </c>
      <c r="G2460">
        <v>1823</v>
      </c>
      <c r="H2460" t="s">
        <v>1448</v>
      </c>
    </row>
    <row r="2461" spans="1:8">
      <c r="A2461" t="s">
        <v>2314</v>
      </c>
      <c r="B2461" t="s">
        <v>974</v>
      </c>
      <c r="C2461">
        <v>622</v>
      </c>
      <c r="D2461" t="s">
        <v>4</v>
      </c>
      <c r="E2461">
        <v>501</v>
      </c>
      <c r="F2461">
        <v>619</v>
      </c>
      <c r="G2461">
        <v>11311</v>
      </c>
      <c r="H2461" t="s">
        <v>1452</v>
      </c>
    </row>
    <row r="2462" spans="1:8">
      <c r="A2462" t="s">
        <v>2315</v>
      </c>
      <c r="B2462" t="s">
        <v>975</v>
      </c>
      <c r="C2462">
        <v>476</v>
      </c>
      <c r="D2462" t="s">
        <v>1</v>
      </c>
      <c r="E2462">
        <v>199</v>
      </c>
      <c r="F2462">
        <v>322</v>
      </c>
      <c r="G2462">
        <v>1823</v>
      </c>
      <c r="H2462" t="s">
        <v>1448</v>
      </c>
    </row>
    <row r="2463" spans="1:8">
      <c r="A2463" t="s">
        <v>2315</v>
      </c>
      <c r="B2463" t="s">
        <v>975</v>
      </c>
      <c r="C2463">
        <v>476</v>
      </c>
      <c r="D2463" t="s">
        <v>4</v>
      </c>
      <c r="E2463">
        <v>354</v>
      </c>
      <c r="F2463">
        <v>474</v>
      </c>
      <c r="G2463">
        <v>11311</v>
      </c>
      <c r="H2463" t="s">
        <v>1452</v>
      </c>
    </row>
    <row r="2464" spans="1:8">
      <c r="A2464" t="s">
        <v>2316</v>
      </c>
      <c r="B2464" t="s">
        <v>976</v>
      </c>
      <c r="C2464">
        <v>480</v>
      </c>
      <c r="D2464" t="s">
        <v>1</v>
      </c>
      <c r="E2464">
        <v>79</v>
      </c>
      <c r="F2464">
        <v>191</v>
      </c>
      <c r="G2464">
        <v>1823</v>
      </c>
      <c r="H2464" t="s">
        <v>1448</v>
      </c>
    </row>
    <row r="2465" spans="1:8">
      <c r="A2465" t="s">
        <v>2316</v>
      </c>
      <c r="B2465" t="s">
        <v>976</v>
      </c>
      <c r="C2465">
        <v>480</v>
      </c>
      <c r="D2465" t="s">
        <v>1</v>
      </c>
      <c r="E2465">
        <v>200</v>
      </c>
      <c r="F2465">
        <v>324</v>
      </c>
      <c r="G2465">
        <v>1823</v>
      </c>
      <c r="H2465" t="s">
        <v>1448</v>
      </c>
    </row>
    <row r="2466" spans="1:8">
      <c r="A2466" t="s">
        <v>2316</v>
      </c>
      <c r="B2466" t="s">
        <v>976</v>
      </c>
      <c r="C2466">
        <v>480</v>
      </c>
      <c r="D2466" t="s">
        <v>4</v>
      </c>
      <c r="E2466">
        <v>356</v>
      </c>
      <c r="F2466">
        <v>478</v>
      </c>
      <c r="G2466">
        <v>11311</v>
      </c>
      <c r="H2466" t="s">
        <v>1452</v>
      </c>
    </row>
    <row r="2467" spans="1:8">
      <c r="A2467" t="s">
        <v>2317</v>
      </c>
      <c r="B2467" t="s">
        <v>977</v>
      </c>
      <c r="C2467">
        <v>531</v>
      </c>
      <c r="D2467" t="s">
        <v>1</v>
      </c>
      <c r="E2467">
        <v>117</v>
      </c>
      <c r="F2467">
        <v>226</v>
      </c>
      <c r="G2467">
        <v>1823</v>
      </c>
      <c r="H2467" t="s">
        <v>1448</v>
      </c>
    </row>
    <row r="2468" spans="1:8">
      <c r="A2468" t="s">
        <v>2317</v>
      </c>
      <c r="B2468" t="s">
        <v>977</v>
      </c>
      <c r="C2468">
        <v>531</v>
      </c>
      <c r="D2468" t="s">
        <v>29</v>
      </c>
      <c r="E2468">
        <v>1</v>
      </c>
      <c r="F2468">
        <v>116</v>
      </c>
      <c r="G2468">
        <v>10</v>
      </c>
      <c r="H2468" t="s">
        <v>29</v>
      </c>
    </row>
    <row r="2469" spans="1:8">
      <c r="A2469" t="s">
        <v>2317</v>
      </c>
      <c r="B2469" t="s">
        <v>977</v>
      </c>
      <c r="C2469">
        <v>531</v>
      </c>
      <c r="D2469" t="s">
        <v>4</v>
      </c>
      <c r="E2469">
        <v>391</v>
      </c>
      <c r="F2469">
        <v>529</v>
      </c>
      <c r="G2469">
        <v>11311</v>
      </c>
      <c r="H2469" t="s">
        <v>1452</v>
      </c>
    </row>
    <row r="2470" spans="1:8">
      <c r="A2470" t="s">
        <v>2318</v>
      </c>
      <c r="B2470" t="s">
        <v>978</v>
      </c>
      <c r="C2470">
        <v>531</v>
      </c>
      <c r="D2470" t="s">
        <v>1</v>
      </c>
      <c r="E2470">
        <v>117</v>
      </c>
      <c r="F2470">
        <v>226</v>
      </c>
      <c r="G2470">
        <v>1823</v>
      </c>
      <c r="H2470" t="s">
        <v>1448</v>
      </c>
    </row>
    <row r="2471" spans="1:8">
      <c r="A2471" t="s">
        <v>2318</v>
      </c>
      <c r="B2471" t="s">
        <v>978</v>
      </c>
      <c r="C2471">
        <v>531</v>
      </c>
      <c r="D2471" t="s">
        <v>29</v>
      </c>
      <c r="E2471">
        <v>1</v>
      </c>
      <c r="F2471">
        <v>116</v>
      </c>
      <c r="G2471">
        <v>10</v>
      </c>
      <c r="H2471" t="s">
        <v>29</v>
      </c>
    </row>
    <row r="2472" spans="1:8">
      <c r="A2472" t="s">
        <v>2318</v>
      </c>
      <c r="B2472" t="s">
        <v>978</v>
      </c>
      <c r="C2472">
        <v>531</v>
      </c>
      <c r="D2472" t="s">
        <v>4</v>
      </c>
      <c r="E2472">
        <v>391</v>
      </c>
      <c r="F2472">
        <v>529</v>
      </c>
      <c r="G2472">
        <v>11311</v>
      </c>
      <c r="H2472" t="s">
        <v>1452</v>
      </c>
    </row>
    <row r="2473" spans="1:8">
      <c r="A2473" t="s">
        <v>2319</v>
      </c>
      <c r="B2473" t="s">
        <v>979</v>
      </c>
      <c r="C2473">
        <v>619</v>
      </c>
      <c r="D2473" t="s">
        <v>0</v>
      </c>
      <c r="E2473">
        <v>541</v>
      </c>
      <c r="F2473">
        <v>611</v>
      </c>
      <c r="G2473">
        <v>4313</v>
      </c>
      <c r="H2473" t="s">
        <v>1447</v>
      </c>
    </row>
    <row r="2474" spans="1:8">
      <c r="A2474" t="s">
        <v>2319</v>
      </c>
      <c r="B2474" t="s">
        <v>979</v>
      </c>
      <c r="C2474">
        <v>619</v>
      </c>
      <c r="D2474" t="s">
        <v>1</v>
      </c>
      <c r="E2474">
        <v>97</v>
      </c>
      <c r="F2474">
        <v>214</v>
      </c>
      <c r="G2474">
        <v>1823</v>
      </c>
      <c r="H2474" t="s">
        <v>1448</v>
      </c>
    </row>
    <row r="2475" spans="1:8">
      <c r="A2475" t="s">
        <v>2319</v>
      </c>
      <c r="B2475" t="s">
        <v>979</v>
      </c>
      <c r="C2475">
        <v>619</v>
      </c>
      <c r="D2475" t="s">
        <v>1</v>
      </c>
      <c r="E2475">
        <v>236</v>
      </c>
      <c r="F2475">
        <v>352</v>
      </c>
      <c r="G2475">
        <v>1823</v>
      </c>
      <c r="H2475" t="s">
        <v>1448</v>
      </c>
    </row>
    <row r="2476" spans="1:8">
      <c r="A2476" t="s">
        <v>2319</v>
      </c>
      <c r="B2476" t="s">
        <v>979</v>
      </c>
      <c r="C2476">
        <v>619</v>
      </c>
      <c r="D2476" t="s">
        <v>2</v>
      </c>
      <c r="E2476">
        <v>389</v>
      </c>
      <c r="F2476">
        <v>530</v>
      </c>
      <c r="G2476">
        <v>1141</v>
      </c>
      <c r="H2476" t="s">
        <v>1449</v>
      </c>
    </row>
    <row r="2477" spans="1:8">
      <c r="A2477" t="s">
        <v>2320</v>
      </c>
      <c r="B2477" t="s">
        <v>980</v>
      </c>
      <c r="C2477">
        <v>466</v>
      </c>
      <c r="D2477" t="s">
        <v>1</v>
      </c>
      <c r="E2477">
        <v>91</v>
      </c>
      <c r="F2477">
        <v>200</v>
      </c>
      <c r="G2477">
        <v>1823</v>
      </c>
      <c r="H2477" t="s">
        <v>1448</v>
      </c>
    </row>
    <row r="2478" spans="1:8">
      <c r="A2478" t="s">
        <v>2320</v>
      </c>
      <c r="B2478" t="s">
        <v>980</v>
      </c>
      <c r="C2478">
        <v>466</v>
      </c>
      <c r="D2478" t="s">
        <v>1</v>
      </c>
      <c r="E2478">
        <v>210</v>
      </c>
      <c r="F2478">
        <v>334</v>
      </c>
      <c r="G2478">
        <v>1823</v>
      </c>
      <c r="H2478" t="s">
        <v>1448</v>
      </c>
    </row>
    <row r="2479" spans="1:8">
      <c r="A2479" t="s">
        <v>2320</v>
      </c>
      <c r="B2479" t="s">
        <v>980</v>
      </c>
      <c r="C2479">
        <v>466</v>
      </c>
      <c r="D2479" t="s">
        <v>4</v>
      </c>
      <c r="E2479">
        <v>348</v>
      </c>
      <c r="F2479">
        <v>464</v>
      </c>
      <c r="G2479">
        <v>11311</v>
      </c>
      <c r="H2479" t="s">
        <v>1452</v>
      </c>
    </row>
    <row r="2480" spans="1:8">
      <c r="A2480" t="s">
        <v>2321</v>
      </c>
      <c r="B2480" t="s">
        <v>981</v>
      </c>
      <c r="C2480">
        <v>607</v>
      </c>
      <c r="D2480" t="s">
        <v>1</v>
      </c>
      <c r="E2480">
        <v>240</v>
      </c>
      <c r="F2480">
        <v>359</v>
      </c>
      <c r="G2480">
        <v>1823</v>
      </c>
      <c r="H2480" t="s">
        <v>1448</v>
      </c>
    </row>
    <row r="2481" spans="1:8">
      <c r="A2481" t="s">
        <v>2321</v>
      </c>
      <c r="B2481" t="s">
        <v>981</v>
      </c>
      <c r="C2481">
        <v>607</v>
      </c>
      <c r="D2481" t="s">
        <v>2</v>
      </c>
      <c r="E2481">
        <v>397</v>
      </c>
      <c r="F2481">
        <v>528</v>
      </c>
      <c r="G2481">
        <v>1141</v>
      </c>
      <c r="H2481" t="s">
        <v>1449</v>
      </c>
    </row>
    <row r="2482" spans="1:8">
      <c r="A2482" t="s">
        <v>2322</v>
      </c>
      <c r="B2482" t="s">
        <v>982</v>
      </c>
      <c r="C2482">
        <v>575</v>
      </c>
      <c r="D2482" t="s">
        <v>1</v>
      </c>
      <c r="E2482">
        <v>87</v>
      </c>
      <c r="F2482">
        <v>190</v>
      </c>
      <c r="G2482">
        <v>1823</v>
      </c>
      <c r="H2482" t="s">
        <v>1448</v>
      </c>
    </row>
    <row r="2483" spans="1:8">
      <c r="A2483" t="s">
        <v>2322</v>
      </c>
      <c r="B2483" t="s">
        <v>982</v>
      </c>
      <c r="C2483">
        <v>575</v>
      </c>
      <c r="D2483" t="s">
        <v>1</v>
      </c>
      <c r="E2483">
        <v>208</v>
      </c>
      <c r="F2483">
        <v>321</v>
      </c>
      <c r="G2483">
        <v>1823</v>
      </c>
      <c r="H2483" t="s">
        <v>1448</v>
      </c>
    </row>
    <row r="2484" spans="1:8">
      <c r="A2484" t="s">
        <v>2322</v>
      </c>
      <c r="B2484" t="s">
        <v>982</v>
      </c>
      <c r="C2484">
        <v>575</v>
      </c>
      <c r="D2484" t="s">
        <v>2</v>
      </c>
      <c r="E2484">
        <v>359</v>
      </c>
      <c r="F2484">
        <v>494</v>
      </c>
      <c r="G2484">
        <v>1141</v>
      </c>
      <c r="H2484" t="s">
        <v>1449</v>
      </c>
    </row>
    <row r="2485" spans="1:8">
      <c r="A2485" t="s">
        <v>2323</v>
      </c>
      <c r="B2485" t="s">
        <v>983</v>
      </c>
      <c r="C2485">
        <v>489</v>
      </c>
      <c r="D2485" t="s">
        <v>0</v>
      </c>
      <c r="E2485">
        <v>378</v>
      </c>
      <c r="F2485">
        <v>455</v>
      </c>
      <c r="G2485">
        <v>4313</v>
      </c>
      <c r="H2485" t="s">
        <v>1447</v>
      </c>
    </row>
    <row r="2486" spans="1:8">
      <c r="A2486" t="s">
        <v>2323</v>
      </c>
      <c r="B2486" t="s">
        <v>983</v>
      </c>
      <c r="C2486">
        <v>489</v>
      </c>
      <c r="D2486" t="s">
        <v>1</v>
      </c>
      <c r="E2486">
        <v>84</v>
      </c>
      <c r="F2486">
        <v>202</v>
      </c>
      <c r="G2486">
        <v>1823</v>
      </c>
      <c r="H2486" t="s">
        <v>1448</v>
      </c>
    </row>
    <row r="2487" spans="1:8">
      <c r="A2487" t="s">
        <v>2323</v>
      </c>
      <c r="B2487" t="s">
        <v>983</v>
      </c>
      <c r="C2487">
        <v>489</v>
      </c>
      <c r="D2487" t="s">
        <v>2</v>
      </c>
      <c r="E2487">
        <v>240</v>
      </c>
      <c r="F2487">
        <v>371</v>
      </c>
      <c r="G2487">
        <v>1141</v>
      </c>
      <c r="H2487" t="s">
        <v>1449</v>
      </c>
    </row>
    <row r="2488" spans="1:8">
      <c r="A2488" t="s">
        <v>2324</v>
      </c>
      <c r="B2488" t="s">
        <v>984</v>
      </c>
      <c r="C2488">
        <v>303</v>
      </c>
      <c r="D2488" t="s">
        <v>1</v>
      </c>
      <c r="E2488">
        <v>18</v>
      </c>
      <c r="F2488">
        <v>111</v>
      </c>
      <c r="G2488">
        <v>1823</v>
      </c>
      <c r="H2488" t="s">
        <v>1448</v>
      </c>
    </row>
    <row r="2489" spans="1:8">
      <c r="A2489" t="s">
        <v>2324</v>
      </c>
      <c r="B2489" t="s">
        <v>984</v>
      </c>
      <c r="C2489">
        <v>303</v>
      </c>
      <c r="D2489" t="s">
        <v>2</v>
      </c>
      <c r="E2489">
        <v>146</v>
      </c>
      <c r="F2489">
        <v>277</v>
      </c>
      <c r="G2489">
        <v>1141</v>
      </c>
      <c r="H2489" t="s">
        <v>1449</v>
      </c>
    </row>
    <row r="2490" spans="1:8">
      <c r="A2490" t="s">
        <v>2325</v>
      </c>
      <c r="B2490" t="s">
        <v>985</v>
      </c>
      <c r="C2490">
        <v>520</v>
      </c>
      <c r="D2490" t="s">
        <v>0</v>
      </c>
      <c r="E2490">
        <v>382</v>
      </c>
      <c r="F2490">
        <v>459</v>
      </c>
      <c r="G2490">
        <v>4313</v>
      </c>
      <c r="H2490" t="s">
        <v>1447</v>
      </c>
    </row>
    <row r="2491" spans="1:8">
      <c r="A2491" t="s">
        <v>2325</v>
      </c>
      <c r="B2491" t="s">
        <v>985</v>
      </c>
      <c r="C2491">
        <v>520</v>
      </c>
      <c r="D2491" t="s">
        <v>1</v>
      </c>
      <c r="E2491">
        <v>92</v>
      </c>
      <c r="F2491">
        <v>207</v>
      </c>
      <c r="G2491">
        <v>1823</v>
      </c>
      <c r="H2491" t="s">
        <v>1448</v>
      </c>
    </row>
    <row r="2492" spans="1:8">
      <c r="A2492" t="s">
        <v>2325</v>
      </c>
      <c r="B2492" t="s">
        <v>985</v>
      </c>
      <c r="C2492">
        <v>520</v>
      </c>
      <c r="D2492" t="s">
        <v>2</v>
      </c>
      <c r="E2492">
        <v>244</v>
      </c>
      <c r="F2492">
        <v>375</v>
      </c>
      <c r="G2492">
        <v>1141</v>
      </c>
      <c r="H2492" t="s">
        <v>1449</v>
      </c>
    </row>
    <row r="2493" spans="1:8">
      <c r="A2493" t="s">
        <v>2326</v>
      </c>
      <c r="B2493" t="s">
        <v>986</v>
      </c>
      <c r="C2493">
        <v>378</v>
      </c>
      <c r="D2493" t="s">
        <v>1</v>
      </c>
      <c r="E2493">
        <v>94</v>
      </c>
      <c r="F2493">
        <v>209</v>
      </c>
      <c r="G2493">
        <v>1823</v>
      </c>
      <c r="H2493" t="s">
        <v>1448</v>
      </c>
    </row>
    <row r="2494" spans="1:8">
      <c r="A2494" t="s">
        <v>2326</v>
      </c>
      <c r="B2494" t="s">
        <v>986</v>
      </c>
      <c r="C2494">
        <v>378</v>
      </c>
      <c r="D2494" t="s">
        <v>9</v>
      </c>
      <c r="E2494">
        <v>2</v>
      </c>
      <c r="F2494">
        <v>91</v>
      </c>
      <c r="G2494">
        <v>13</v>
      </c>
      <c r="H2494" t="s">
        <v>9</v>
      </c>
    </row>
    <row r="2495" spans="1:8">
      <c r="A2495" t="s">
        <v>2326</v>
      </c>
      <c r="B2495" t="s">
        <v>986</v>
      </c>
      <c r="C2495">
        <v>378</v>
      </c>
      <c r="D2495" t="s">
        <v>2</v>
      </c>
      <c r="E2495">
        <v>246</v>
      </c>
      <c r="F2495">
        <v>377</v>
      </c>
      <c r="G2495">
        <v>1141</v>
      </c>
      <c r="H2495" t="s">
        <v>1449</v>
      </c>
    </row>
    <row r="2496" spans="1:8">
      <c r="A2496" t="s">
        <v>2327</v>
      </c>
      <c r="B2496" t="s">
        <v>987</v>
      </c>
      <c r="C2496">
        <v>450</v>
      </c>
      <c r="D2496" t="s">
        <v>0</v>
      </c>
      <c r="E2496">
        <v>373</v>
      </c>
      <c r="F2496">
        <v>450</v>
      </c>
      <c r="G2496">
        <v>4313</v>
      </c>
      <c r="H2496" t="s">
        <v>1447</v>
      </c>
    </row>
    <row r="2497" spans="1:8">
      <c r="A2497" t="s">
        <v>2327</v>
      </c>
      <c r="B2497" t="s">
        <v>987</v>
      </c>
      <c r="C2497">
        <v>450</v>
      </c>
      <c r="D2497" t="s">
        <v>1</v>
      </c>
      <c r="E2497">
        <v>83</v>
      </c>
      <c r="F2497">
        <v>198</v>
      </c>
      <c r="G2497">
        <v>1823</v>
      </c>
      <c r="H2497" t="s">
        <v>1448</v>
      </c>
    </row>
    <row r="2498" spans="1:8">
      <c r="A2498" t="s">
        <v>2327</v>
      </c>
      <c r="B2498" t="s">
        <v>987</v>
      </c>
      <c r="C2498">
        <v>450</v>
      </c>
      <c r="D2498" t="s">
        <v>10</v>
      </c>
      <c r="E2498">
        <v>1</v>
      </c>
      <c r="F2498">
        <v>59</v>
      </c>
      <c r="G2498">
        <v>13</v>
      </c>
      <c r="H2498" t="s">
        <v>10</v>
      </c>
    </row>
    <row r="2499" spans="1:8">
      <c r="A2499" t="s">
        <v>2327</v>
      </c>
      <c r="B2499" t="s">
        <v>987</v>
      </c>
      <c r="C2499">
        <v>450</v>
      </c>
      <c r="D2499" t="s">
        <v>2</v>
      </c>
      <c r="E2499">
        <v>235</v>
      </c>
      <c r="F2499">
        <v>366</v>
      </c>
      <c r="G2499">
        <v>1141</v>
      </c>
      <c r="H2499" t="s">
        <v>1449</v>
      </c>
    </row>
    <row r="2500" spans="1:8">
      <c r="A2500" t="s">
        <v>2328</v>
      </c>
      <c r="B2500" t="s">
        <v>988</v>
      </c>
      <c r="C2500">
        <v>461</v>
      </c>
      <c r="D2500" t="s">
        <v>1</v>
      </c>
      <c r="E2500">
        <v>79</v>
      </c>
      <c r="F2500">
        <v>193</v>
      </c>
      <c r="G2500">
        <v>1823</v>
      </c>
      <c r="H2500" t="s">
        <v>1448</v>
      </c>
    </row>
    <row r="2501" spans="1:8">
      <c r="A2501" t="s">
        <v>2328</v>
      </c>
      <c r="B2501" t="s">
        <v>988</v>
      </c>
      <c r="C2501">
        <v>461</v>
      </c>
      <c r="D2501" t="s">
        <v>1</v>
      </c>
      <c r="E2501">
        <v>205</v>
      </c>
      <c r="F2501">
        <v>322</v>
      </c>
      <c r="G2501">
        <v>1823</v>
      </c>
      <c r="H2501" t="s">
        <v>1448</v>
      </c>
    </row>
    <row r="2502" spans="1:8">
      <c r="A2502" t="s">
        <v>2328</v>
      </c>
      <c r="B2502" t="s">
        <v>988</v>
      </c>
      <c r="C2502">
        <v>461</v>
      </c>
      <c r="D2502" t="s">
        <v>4</v>
      </c>
      <c r="E2502">
        <v>340</v>
      </c>
      <c r="F2502">
        <v>459</v>
      </c>
      <c r="G2502">
        <v>11311</v>
      </c>
      <c r="H2502" t="s">
        <v>1452</v>
      </c>
    </row>
    <row r="2503" spans="1:8">
      <c r="A2503" t="s">
        <v>2329</v>
      </c>
      <c r="B2503" t="s">
        <v>989</v>
      </c>
      <c r="C2503">
        <v>188</v>
      </c>
      <c r="D2503" t="s">
        <v>1</v>
      </c>
      <c r="E2503">
        <v>77</v>
      </c>
      <c r="F2503">
        <v>182</v>
      </c>
      <c r="G2503">
        <v>1823</v>
      </c>
      <c r="H2503" t="s">
        <v>1448</v>
      </c>
    </row>
    <row r="2504" spans="1:8">
      <c r="A2504" t="s">
        <v>2330</v>
      </c>
      <c r="B2504" t="s">
        <v>990</v>
      </c>
      <c r="C2504">
        <v>464</v>
      </c>
      <c r="D2504" t="s">
        <v>1</v>
      </c>
      <c r="E2504">
        <v>75</v>
      </c>
      <c r="F2504">
        <v>183</v>
      </c>
      <c r="G2504">
        <v>1823</v>
      </c>
      <c r="H2504" t="s">
        <v>1448</v>
      </c>
    </row>
    <row r="2505" spans="1:8">
      <c r="A2505" t="s">
        <v>2330</v>
      </c>
      <c r="B2505" t="s">
        <v>990</v>
      </c>
      <c r="C2505">
        <v>464</v>
      </c>
      <c r="D2505" t="s">
        <v>1</v>
      </c>
      <c r="E2505">
        <v>192</v>
      </c>
      <c r="F2505">
        <v>309</v>
      </c>
      <c r="G2505">
        <v>1823</v>
      </c>
      <c r="H2505" t="s">
        <v>1448</v>
      </c>
    </row>
    <row r="2506" spans="1:8">
      <c r="A2506" t="s">
        <v>2330</v>
      </c>
      <c r="B2506" t="s">
        <v>990</v>
      </c>
      <c r="C2506">
        <v>464</v>
      </c>
      <c r="D2506" t="s">
        <v>4</v>
      </c>
      <c r="E2506">
        <v>336</v>
      </c>
      <c r="F2506">
        <v>463</v>
      </c>
      <c r="G2506">
        <v>11311</v>
      </c>
      <c r="H2506" t="s">
        <v>1452</v>
      </c>
    </row>
    <row r="2507" spans="1:8">
      <c r="A2507" t="s">
        <v>2331</v>
      </c>
      <c r="B2507" t="s">
        <v>991</v>
      </c>
      <c r="C2507">
        <v>464</v>
      </c>
      <c r="D2507" t="s">
        <v>1</v>
      </c>
      <c r="E2507">
        <v>73</v>
      </c>
      <c r="F2507">
        <v>187</v>
      </c>
      <c r="G2507">
        <v>1823</v>
      </c>
      <c r="H2507" t="s">
        <v>1448</v>
      </c>
    </row>
    <row r="2508" spans="1:8">
      <c r="A2508" t="s">
        <v>2331</v>
      </c>
      <c r="B2508" t="s">
        <v>991</v>
      </c>
      <c r="C2508">
        <v>464</v>
      </c>
      <c r="D2508" t="s">
        <v>1</v>
      </c>
      <c r="E2508">
        <v>199</v>
      </c>
      <c r="F2508">
        <v>316</v>
      </c>
      <c r="G2508">
        <v>1823</v>
      </c>
      <c r="H2508" t="s">
        <v>1448</v>
      </c>
    </row>
    <row r="2509" spans="1:8">
      <c r="A2509" t="s">
        <v>2331</v>
      </c>
      <c r="B2509" t="s">
        <v>991</v>
      </c>
      <c r="C2509">
        <v>464</v>
      </c>
      <c r="D2509" t="s">
        <v>4</v>
      </c>
      <c r="E2509">
        <v>334</v>
      </c>
      <c r="F2509">
        <v>462</v>
      </c>
      <c r="G2509">
        <v>11311</v>
      </c>
      <c r="H2509" t="s">
        <v>1452</v>
      </c>
    </row>
    <row r="2510" spans="1:8">
      <c r="A2510" t="s">
        <v>2332</v>
      </c>
      <c r="B2510" t="s">
        <v>992</v>
      </c>
      <c r="C2510">
        <v>500</v>
      </c>
      <c r="D2510" t="s">
        <v>1</v>
      </c>
      <c r="E2510">
        <v>101</v>
      </c>
      <c r="F2510">
        <v>212</v>
      </c>
      <c r="G2510">
        <v>1823</v>
      </c>
      <c r="H2510" t="s">
        <v>1448</v>
      </c>
    </row>
    <row r="2511" spans="1:8">
      <c r="A2511" t="s">
        <v>2332</v>
      </c>
      <c r="B2511" t="s">
        <v>992</v>
      </c>
      <c r="C2511">
        <v>500</v>
      </c>
      <c r="D2511" t="s">
        <v>1</v>
      </c>
      <c r="E2511">
        <v>223</v>
      </c>
      <c r="F2511">
        <v>342</v>
      </c>
      <c r="G2511">
        <v>1823</v>
      </c>
      <c r="H2511" t="s">
        <v>1448</v>
      </c>
    </row>
    <row r="2512" spans="1:8">
      <c r="A2512" t="s">
        <v>2332</v>
      </c>
      <c r="B2512" t="s">
        <v>992</v>
      </c>
      <c r="C2512">
        <v>500</v>
      </c>
      <c r="D2512" t="s">
        <v>83</v>
      </c>
      <c r="E2512">
        <v>1</v>
      </c>
      <c r="F2512">
        <v>100</v>
      </c>
      <c r="G2512">
        <v>5</v>
      </c>
      <c r="H2512" t="s">
        <v>83</v>
      </c>
    </row>
    <row r="2513" spans="1:8">
      <c r="A2513" t="s">
        <v>2332</v>
      </c>
      <c r="B2513" t="s">
        <v>992</v>
      </c>
      <c r="C2513">
        <v>500</v>
      </c>
      <c r="D2513" t="s">
        <v>4</v>
      </c>
      <c r="E2513">
        <v>371</v>
      </c>
      <c r="F2513">
        <v>497</v>
      </c>
      <c r="G2513">
        <v>11311</v>
      </c>
      <c r="H2513" t="s">
        <v>1452</v>
      </c>
    </row>
    <row r="2514" spans="1:8">
      <c r="A2514" t="s">
        <v>2333</v>
      </c>
      <c r="B2514" t="s">
        <v>993</v>
      </c>
      <c r="C2514">
        <v>603</v>
      </c>
      <c r="D2514" t="s">
        <v>1</v>
      </c>
      <c r="E2514">
        <v>196</v>
      </c>
      <c r="F2514">
        <v>309</v>
      </c>
      <c r="G2514">
        <v>1823</v>
      </c>
      <c r="H2514" t="s">
        <v>1448</v>
      </c>
    </row>
    <row r="2515" spans="1:8">
      <c r="A2515" t="s">
        <v>2333</v>
      </c>
      <c r="B2515" t="s">
        <v>993</v>
      </c>
      <c r="C2515">
        <v>603</v>
      </c>
      <c r="D2515" t="s">
        <v>1</v>
      </c>
      <c r="E2515">
        <v>323</v>
      </c>
      <c r="F2515">
        <v>445</v>
      </c>
      <c r="G2515">
        <v>1823</v>
      </c>
      <c r="H2515" t="s">
        <v>1448</v>
      </c>
    </row>
    <row r="2516" spans="1:8">
      <c r="A2516" t="s">
        <v>2333</v>
      </c>
      <c r="B2516" t="s">
        <v>993</v>
      </c>
      <c r="C2516">
        <v>603</v>
      </c>
      <c r="D2516" t="s">
        <v>4</v>
      </c>
      <c r="E2516">
        <v>474</v>
      </c>
      <c r="F2516">
        <v>600</v>
      </c>
      <c r="G2516">
        <v>11311</v>
      </c>
      <c r="H2516" t="s">
        <v>1452</v>
      </c>
    </row>
    <row r="2517" spans="1:8">
      <c r="A2517" t="s">
        <v>2334</v>
      </c>
      <c r="B2517" t="s">
        <v>994</v>
      </c>
      <c r="C2517">
        <v>536</v>
      </c>
      <c r="D2517" t="s">
        <v>0</v>
      </c>
      <c r="E2517">
        <v>402</v>
      </c>
      <c r="F2517">
        <v>478</v>
      </c>
      <c r="G2517">
        <v>4313</v>
      </c>
      <c r="H2517" t="s">
        <v>1447</v>
      </c>
    </row>
    <row r="2518" spans="1:8">
      <c r="A2518" t="s">
        <v>2334</v>
      </c>
      <c r="B2518" t="s">
        <v>994</v>
      </c>
      <c r="C2518">
        <v>536</v>
      </c>
      <c r="D2518" t="s">
        <v>1</v>
      </c>
      <c r="E2518">
        <v>103</v>
      </c>
      <c r="F2518">
        <v>224</v>
      </c>
      <c r="G2518">
        <v>1823</v>
      </c>
      <c r="H2518" t="s">
        <v>1448</v>
      </c>
    </row>
    <row r="2519" spans="1:8">
      <c r="A2519" t="s">
        <v>2334</v>
      </c>
      <c r="B2519" t="s">
        <v>994</v>
      </c>
      <c r="C2519">
        <v>536</v>
      </c>
      <c r="D2519" t="s">
        <v>2</v>
      </c>
      <c r="E2519">
        <v>259</v>
      </c>
      <c r="F2519">
        <v>393</v>
      </c>
      <c r="G2519">
        <v>1141</v>
      </c>
      <c r="H2519" t="s">
        <v>1449</v>
      </c>
    </row>
    <row r="2520" spans="1:8">
      <c r="A2520" t="s">
        <v>2335</v>
      </c>
      <c r="B2520" t="s">
        <v>995</v>
      </c>
      <c r="C2520">
        <v>798</v>
      </c>
      <c r="D2520" t="s">
        <v>1</v>
      </c>
      <c r="E2520">
        <v>327</v>
      </c>
      <c r="F2520">
        <v>443</v>
      </c>
      <c r="G2520">
        <v>1823</v>
      </c>
      <c r="H2520" t="s">
        <v>1448</v>
      </c>
    </row>
    <row r="2521" spans="1:8">
      <c r="A2521" t="s">
        <v>2335</v>
      </c>
      <c r="B2521" t="s">
        <v>995</v>
      </c>
      <c r="C2521">
        <v>798</v>
      </c>
      <c r="D2521" t="s">
        <v>1</v>
      </c>
      <c r="E2521">
        <v>455</v>
      </c>
      <c r="F2521">
        <v>573</v>
      </c>
      <c r="G2521">
        <v>1823</v>
      </c>
      <c r="H2521" t="s">
        <v>1448</v>
      </c>
    </row>
    <row r="2522" spans="1:8">
      <c r="A2522" t="s">
        <v>2335</v>
      </c>
      <c r="B2522" t="s">
        <v>995</v>
      </c>
      <c r="C2522">
        <v>798</v>
      </c>
      <c r="D2522" t="s">
        <v>84</v>
      </c>
      <c r="E2522">
        <v>1</v>
      </c>
      <c r="F2522">
        <v>109</v>
      </c>
      <c r="G2522">
        <v>4</v>
      </c>
      <c r="H2522" t="s">
        <v>84</v>
      </c>
    </row>
    <row r="2523" spans="1:8">
      <c r="A2523" t="s">
        <v>2335</v>
      </c>
      <c r="B2523" t="s">
        <v>995</v>
      </c>
      <c r="C2523">
        <v>798</v>
      </c>
      <c r="D2523" t="s">
        <v>4</v>
      </c>
      <c r="E2523">
        <v>590</v>
      </c>
      <c r="F2523">
        <v>709</v>
      </c>
      <c r="G2523">
        <v>11311</v>
      </c>
      <c r="H2523" t="s">
        <v>1452</v>
      </c>
    </row>
    <row r="2524" spans="1:8">
      <c r="A2524" t="s">
        <v>2336</v>
      </c>
      <c r="B2524" t="s">
        <v>996</v>
      </c>
      <c r="C2524">
        <v>487</v>
      </c>
      <c r="D2524" t="s">
        <v>1</v>
      </c>
      <c r="E2524">
        <v>97</v>
      </c>
      <c r="F2524">
        <v>213</v>
      </c>
      <c r="G2524">
        <v>1823</v>
      </c>
      <c r="H2524" t="s">
        <v>1448</v>
      </c>
    </row>
    <row r="2525" spans="1:8">
      <c r="A2525" t="s">
        <v>2336</v>
      </c>
      <c r="B2525" t="s">
        <v>996</v>
      </c>
      <c r="C2525">
        <v>487</v>
      </c>
      <c r="D2525" t="s">
        <v>1</v>
      </c>
      <c r="E2525">
        <v>225</v>
      </c>
      <c r="F2525">
        <v>342</v>
      </c>
      <c r="G2525">
        <v>1823</v>
      </c>
      <c r="H2525" t="s">
        <v>1448</v>
      </c>
    </row>
    <row r="2526" spans="1:8">
      <c r="A2526" t="s">
        <v>2336</v>
      </c>
      <c r="B2526" t="s">
        <v>996</v>
      </c>
      <c r="C2526">
        <v>487</v>
      </c>
      <c r="D2526" t="s">
        <v>4</v>
      </c>
      <c r="E2526">
        <v>359</v>
      </c>
      <c r="F2526">
        <v>485</v>
      </c>
      <c r="G2526">
        <v>11311</v>
      </c>
      <c r="H2526" t="s">
        <v>1452</v>
      </c>
    </row>
    <row r="2527" spans="1:8">
      <c r="A2527" t="s">
        <v>2337</v>
      </c>
      <c r="B2527" t="s">
        <v>997</v>
      </c>
      <c r="C2527">
        <v>520</v>
      </c>
      <c r="D2527" t="s">
        <v>0</v>
      </c>
      <c r="E2527">
        <v>382</v>
      </c>
      <c r="F2527">
        <v>446</v>
      </c>
      <c r="G2527">
        <v>4313</v>
      </c>
      <c r="H2527" t="s">
        <v>1447</v>
      </c>
    </row>
    <row r="2528" spans="1:8">
      <c r="A2528" t="s">
        <v>2337</v>
      </c>
      <c r="B2528" t="s">
        <v>997</v>
      </c>
      <c r="C2528">
        <v>520</v>
      </c>
      <c r="D2528" t="s">
        <v>1</v>
      </c>
      <c r="E2528">
        <v>76</v>
      </c>
      <c r="F2528">
        <v>193</v>
      </c>
      <c r="G2528">
        <v>1823</v>
      </c>
      <c r="H2528" t="s">
        <v>1448</v>
      </c>
    </row>
    <row r="2529" spans="1:8">
      <c r="A2529" t="s">
        <v>2337</v>
      </c>
      <c r="B2529" t="s">
        <v>997</v>
      </c>
      <c r="C2529">
        <v>520</v>
      </c>
      <c r="D2529" t="s">
        <v>2</v>
      </c>
      <c r="E2529">
        <v>229</v>
      </c>
      <c r="F2529">
        <v>360</v>
      </c>
      <c r="G2529">
        <v>1141</v>
      </c>
      <c r="H2529" t="s">
        <v>1449</v>
      </c>
    </row>
    <row r="2530" spans="1:8">
      <c r="A2530" t="s">
        <v>2338</v>
      </c>
      <c r="B2530" t="s">
        <v>998</v>
      </c>
      <c r="C2530">
        <v>666</v>
      </c>
      <c r="D2530" t="s">
        <v>1</v>
      </c>
      <c r="E2530">
        <v>305</v>
      </c>
      <c r="F2530">
        <v>413</v>
      </c>
      <c r="G2530">
        <v>1823</v>
      </c>
      <c r="H2530" t="s">
        <v>1448</v>
      </c>
    </row>
    <row r="2531" spans="1:8">
      <c r="A2531" t="s">
        <v>2338</v>
      </c>
      <c r="B2531" t="s">
        <v>998</v>
      </c>
      <c r="C2531">
        <v>666</v>
      </c>
      <c r="D2531" t="s">
        <v>2</v>
      </c>
      <c r="E2531">
        <v>447</v>
      </c>
      <c r="F2531">
        <v>578</v>
      </c>
      <c r="G2531">
        <v>1141</v>
      </c>
      <c r="H2531" t="s">
        <v>1449</v>
      </c>
    </row>
    <row r="2532" spans="1:8">
      <c r="A2532" t="s">
        <v>2339</v>
      </c>
      <c r="B2532" t="s">
        <v>999</v>
      </c>
      <c r="C2532">
        <v>796</v>
      </c>
      <c r="D2532" t="s">
        <v>1</v>
      </c>
      <c r="E2532">
        <v>416</v>
      </c>
      <c r="F2532">
        <v>538</v>
      </c>
      <c r="G2532">
        <v>1823</v>
      </c>
      <c r="H2532" t="s">
        <v>1448</v>
      </c>
    </row>
    <row r="2533" spans="1:8">
      <c r="A2533" t="s">
        <v>2339</v>
      </c>
      <c r="B2533" t="s">
        <v>999</v>
      </c>
      <c r="C2533">
        <v>796</v>
      </c>
      <c r="D2533" t="s">
        <v>85</v>
      </c>
      <c r="E2533">
        <v>1</v>
      </c>
      <c r="F2533">
        <v>119</v>
      </c>
      <c r="G2533">
        <v>2</v>
      </c>
      <c r="H2533" t="s">
        <v>85</v>
      </c>
    </row>
    <row r="2534" spans="1:8">
      <c r="A2534" t="s">
        <v>2339</v>
      </c>
      <c r="B2534" t="s">
        <v>999</v>
      </c>
      <c r="C2534">
        <v>796</v>
      </c>
      <c r="D2534" t="s">
        <v>2</v>
      </c>
      <c r="E2534">
        <v>573</v>
      </c>
      <c r="F2534">
        <v>710</v>
      </c>
      <c r="G2534">
        <v>1141</v>
      </c>
      <c r="H2534" t="s">
        <v>1449</v>
      </c>
    </row>
    <row r="2535" spans="1:8">
      <c r="A2535" t="s">
        <v>2340</v>
      </c>
      <c r="B2535" t="s">
        <v>1000</v>
      </c>
      <c r="C2535">
        <v>447</v>
      </c>
      <c r="D2535" t="s">
        <v>0</v>
      </c>
      <c r="E2535">
        <v>364</v>
      </c>
      <c r="F2535">
        <v>439</v>
      </c>
      <c r="G2535">
        <v>4313</v>
      </c>
      <c r="H2535" t="s">
        <v>1447</v>
      </c>
    </row>
    <row r="2536" spans="1:8">
      <c r="A2536" t="s">
        <v>2340</v>
      </c>
      <c r="B2536" t="s">
        <v>1000</v>
      </c>
      <c r="C2536">
        <v>447</v>
      </c>
      <c r="D2536" t="s">
        <v>1</v>
      </c>
      <c r="E2536">
        <v>75</v>
      </c>
      <c r="F2536">
        <v>181</v>
      </c>
      <c r="G2536">
        <v>1823</v>
      </c>
      <c r="H2536" t="s">
        <v>1448</v>
      </c>
    </row>
    <row r="2537" spans="1:8">
      <c r="A2537" t="s">
        <v>2340</v>
      </c>
      <c r="B2537" t="s">
        <v>1000</v>
      </c>
      <c r="C2537">
        <v>447</v>
      </c>
      <c r="D2537" t="s">
        <v>2</v>
      </c>
      <c r="E2537">
        <v>224</v>
      </c>
      <c r="F2537">
        <v>355</v>
      </c>
      <c r="G2537">
        <v>1141</v>
      </c>
      <c r="H2537" t="s">
        <v>1449</v>
      </c>
    </row>
    <row r="2538" spans="1:8">
      <c r="A2538" t="s">
        <v>2341</v>
      </c>
      <c r="B2538" t="s">
        <v>1001</v>
      </c>
      <c r="C2538">
        <v>460</v>
      </c>
      <c r="D2538" t="s">
        <v>0</v>
      </c>
      <c r="E2538">
        <v>371</v>
      </c>
      <c r="F2538">
        <v>448</v>
      </c>
      <c r="G2538">
        <v>4313</v>
      </c>
      <c r="H2538" t="s">
        <v>1447</v>
      </c>
    </row>
    <row r="2539" spans="1:8">
      <c r="A2539" t="s">
        <v>2341</v>
      </c>
      <c r="B2539" t="s">
        <v>1001</v>
      </c>
      <c r="C2539">
        <v>460</v>
      </c>
      <c r="D2539" t="s">
        <v>1</v>
      </c>
      <c r="E2539">
        <v>81</v>
      </c>
      <c r="F2539">
        <v>197</v>
      </c>
      <c r="G2539">
        <v>1823</v>
      </c>
      <c r="H2539" t="s">
        <v>1448</v>
      </c>
    </row>
    <row r="2540" spans="1:8">
      <c r="A2540" t="s">
        <v>2341</v>
      </c>
      <c r="B2540" t="s">
        <v>1001</v>
      </c>
      <c r="C2540">
        <v>460</v>
      </c>
      <c r="D2540" t="s">
        <v>2</v>
      </c>
      <c r="E2540">
        <v>234</v>
      </c>
      <c r="F2540">
        <v>365</v>
      </c>
      <c r="G2540">
        <v>1141</v>
      </c>
      <c r="H2540" t="s">
        <v>1449</v>
      </c>
    </row>
    <row r="2541" spans="1:8">
      <c r="A2541" t="s">
        <v>2342</v>
      </c>
      <c r="B2541" t="s">
        <v>1002</v>
      </c>
      <c r="C2541">
        <v>465</v>
      </c>
      <c r="D2541" t="s">
        <v>1</v>
      </c>
      <c r="E2541">
        <v>86</v>
      </c>
      <c r="F2541">
        <v>203</v>
      </c>
      <c r="G2541">
        <v>1823</v>
      </c>
      <c r="H2541" t="s">
        <v>1448</v>
      </c>
    </row>
    <row r="2542" spans="1:8">
      <c r="A2542" t="s">
        <v>2342</v>
      </c>
      <c r="B2542" t="s">
        <v>1002</v>
      </c>
      <c r="C2542">
        <v>465</v>
      </c>
      <c r="D2542" t="s">
        <v>1</v>
      </c>
      <c r="E2542">
        <v>213</v>
      </c>
      <c r="F2542">
        <v>329</v>
      </c>
      <c r="G2542">
        <v>1823</v>
      </c>
      <c r="H2542" t="s">
        <v>1448</v>
      </c>
    </row>
    <row r="2543" spans="1:8">
      <c r="A2543" t="s">
        <v>2342</v>
      </c>
      <c r="B2543" t="s">
        <v>1002</v>
      </c>
      <c r="C2543">
        <v>465</v>
      </c>
      <c r="D2543" t="s">
        <v>4</v>
      </c>
      <c r="E2543">
        <v>346</v>
      </c>
      <c r="F2543">
        <v>464</v>
      </c>
      <c r="G2543">
        <v>11311</v>
      </c>
      <c r="H2543" t="s">
        <v>1452</v>
      </c>
    </row>
    <row r="2544" spans="1:8">
      <c r="A2544" t="s">
        <v>2343</v>
      </c>
      <c r="B2544" t="s">
        <v>1003</v>
      </c>
      <c r="C2544">
        <v>396</v>
      </c>
      <c r="D2544" t="s">
        <v>1</v>
      </c>
      <c r="E2544">
        <v>125</v>
      </c>
      <c r="F2544">
        <v>242</v>
      </c>
      <c r="G2544">
        <v>1823</v>
      </c>
      <c r="H2544" t="s">
        <v>1448</v>
      </c>
    </row>
    <row r="2545" spans="1:8">
      <c r="A2545" t="s">
        <v>2343</v>
      </c>
      <c r="B2545" t="s">
        <v>1003</v>
      </c>
      <c r="C2545">
        <v>396</v>
      </c>
      <c r="D2545" t="s">
        <v>4</v>
      </c>
      <c r="E2545">
        <v>268</v>
      </c>
      <c r="F2545">
        <v>395</v>
      </c>
      <c r="G2545">
        <v>11311</v>
      </c>
      <c r="H2545" t="s">
        <v>1452</v>
      </c>
    </row>
    <row r="2546" spans="1:8">
      <c r="A2546" t="s">
        <v>2344</v>
      </c>
      <c r="B2546" t="s">
        <v>1004</v>
      </c>
      <c r="C2546">
        <v>396</v>
      </c>
      <c r="D2546" t="s">
        <v>1</v>
      </c>
      <c r="E2546">
        <v>125</v>
      </c>
      <c r="F2546">
        <v>242</v>
      </c>
      <c r="G2546">
        <v>1823</v>
      </c>
      <c r="H2546" t="s">
        <v>1448</v>
      </c>
    </row>
    <row r="2547" spans="1:8">
      <c r="A2547" t="s">
        <v>2344</v>
      </c>
      <c r="B2547" t="s">
        <v>1004</v>
      </c>
      <c r="C2547">
        <v>396</v>
      </c>
      <c r="D2547" t="s">
        <v>4</v>
      </c>
      <c r="E2547">
        <v>268</v>
      </c>
      <c r="F2547">
        <v>395</v>
      </c>
      <c r="G2547">
        <v>11311</v>
      </c>
      <c r="H2547" t="s">
        <v>1452</v>
      </c>
    </row>
    <row r="2548" spans="1:8">
      <c r="A2548" t="s">
        <v>2345</v>
      </c>
      <c r="B2548" t="s">
        <v>1005</v>
      </c>
      <c r="C2548">
        <v>445</v>
      </c>
      <c r="D2548" t="s">
        <v>1</v>
      </c>
      <c r="E2548">
        <v>46</v>
      </c>
      <c r="F2548">
        <v>160</v>
      </c>
      <c r="G2548">
        <v>1823</v>
      </c>
      <c r="H2548" t="s">
        <v>1448</v>
      </c>
    </row>
    <row r="2549" spans="1:8">
      <c r="A2549" t="s">
        <v>2345</v>
      </c>
      <c r="B2549" t="s">
        <v>1005</v>
      </c>
      <c r="C2549">
        <v>445</v>
      </c>
      <c r="D2549" t="s">
        <v>1</v>
      </c>
      <c r="E2549">
        <v>171</v>
      </c>
      <c r="F2549">
        <v>288</v>
      </c>
      <c r="G2549">
        <v>1823</v>
      </c>
      <c r="H2549" t="s">
        <v>1448</v>
      </c>
    </row>
    <row r="2550" spans="1:8">
      <c r="A2550" t="s">
        <v>2345</v>
      </c>
      <c r="B2550" t="s">
        <v>1005</v>
      </c>
      <c r="C2550">
        <v>445</v>
      </c>
      <c r="D2550" t="s">
        <v>4</v>
      </c>
      <c r="E2550">
        <v>307</v>
      </c>
      <c r="F2550">
        <v>432</v>
      </c>
      <c r="G2550">
        <v>11311</v>
      </c>
      <c r="H2550" t="s">
        <v>1452</v>
      </c>
    </row>
    <row r="2551" spans="1:8">
      <c r="A2551" t="s">
        <v>2346</v>
      </c>
      <c r="B2551" t="s">
        <v>1006</v>
      </c>
      <c r="C2551">
        <v>472</v>
      </c>
      <c r="D2551" t="s">
        <v>1</v>
      </c>
      <c r="E2551">
        <v>73</v>
      </c>
      <c r="F2551">
        <v>187</v>
      </c>
      <c r="G2551">
        <v>1823</v>
      </c>
      <c r="H2551" t="s">
        <v>1448</v>
      </c>
    </row>
    <row r="2552" spans="1:8">
      <c r="A2552" t="s">
        <v>2346</v>
      </c>
      <c r="B2552" t="s">
        <v>1006</v>
      </c>
      <c r="C2552">
        <v>472</v>
      </c>
      <c r="D2552" t="s">
        <v>1</v>
      </c>
      <c r="E2552">
        <v>199</v>
      </c>
      <c r="F2552">
        <v>315</v>
      </c>
      <c r="G2552">
        <v>1823</v>
      </c>
      <c r="H2552" t="s">
        <v>1448</v>
      </c>
    </row>
    <row r="2553" spans="1:8">
      <c r="A2553" t="s">
        <v>2346</v>
      </c>
      <c r="B2553" t="s">
        <v>1006</v>
      </c>
      <c r="C2553">
        <v>472</v>
      </c>
      <c r="D2553" t="s">
        <v>4</v>
      </c>
      <c r="E2553">
        <v>334</v>
      </c>
      <c r="F2553">
        <v>459</v>
      </c>
      <c r="G2553">
        <v>11311</v>
      </c>
      <c r="H2553" t="s">
        <v>1452</v>
      </c>
    </row>
    <row r="2554" spans="1:8">
      <c r="A2554" t="s">
        <v>2347</v>
      </c>
      <c r="B2554" t="s">
        <v>1007</v>
      </c>
      <c r="C2554">
        <v>425</v>
      </c>
      <c r="D2554" t="s">
        <v>1</v>
      </c>
      <c r="E2554">
        <v>90</v>
      </c>
      <c r="F2554">
        <v>206</v>
      </c>
      <c r="G2554">
        <v>1823</v>
      </c>
      <c r="H2554" t="s">
        <v>1448</v>
      </c>
    </row>
    <row r="2555" spans="1:8">
      <c r="A2555" t="s">
        <v>2347</v>
      </c>
      <c r="B2555" t="s">
        <v>1007</v>
      </c>
      <c r="C2555">
        <v>425</v>
      </c>
      <c r="D2555" t="s">
        <v>2</v>
      </c>
      <c r="E2555">
        <v>243</v>
      </c>
      <c r="F2555">
        <v>374</v>
      </c>
      <c r="G2555">
        <v>1141</v>
      </c>
      <c r="H2555" t="s">
        <v>1449</v>
      </c>
    </row>
    <row r="2556" spans="1:8">
      <c r="A2556" t="s">
        <v>2348</v>
      </c>
      <c r="B2556" t="s">
        <v>1008</v>
      </c>
      <c r="C2556">
        <v>552</v>
      </c>
      <c r="D2556" t="s">
        <v>1</v>
      </c>
      <c r="E2556">
        <v>282</v>
      </c>
      <c r="F2556">
        <v>398</v>
      </c>
      <c r="G2556">
        <v>1823</v>
      </c>
      <c r="H2556" t="s">
        <v>1448</v>
      </c>
    </row>
    <row r="2557" spans="1:8">
      <c r="A2557" t="s">
        <v>2348</v>
      </c>
      <c r="B2557" t="s">
        <v>1008</v>
      </c>
      <c r="C2557">
        <v>552</v>
      </c>
      <c r="D2557" t="s">
        <v>52</v>
      </c>
      <c r="E2557">
        <v>1</v>
      </c>
      <c r="F2557">
        <v>125</v>
      </c>
      <c r="G2557">
        <v>173</v>
      </c>
      <c r="H2557" t="s">
        <v>52</v>
      </c>
    </row>
    <row r="2558" spans="1:8">
      <c r="A2558" t="s">
        <v>2348</v>
      </c>
      <c r="B2558" t="s">
        <v>1008</v>
      </c>
      <c r="C2558">
        <v>552</v>
      </c>
      <c r="D2558" t="s">
        <v>4</v>
      </c>
      <c r="E2558">
        <v>420</v>
      </c>
      <c r="F2558">
        <v>549</v>
      </c>
      <c r="G2558">
        <v>11311</v>
      </c>
      <c r="H2558" t="s">
        <v>1452</v>
      </c>
    </row>
    <row r="2559" spans="1:8">
      <c r="A2559" t="s">
        <v>2349</v>
      </c>
      <c r="B2559" t="s">
        <v>1009</v>
      </c>
      <c r="C2559">
        <v>498</v>
      </c>
      <c r="D2559" t="s">
        <v>1</v>
      </c>
      <c r="E2559">
        <v>230</v>
      </c>
      <c r="F2559">
        <v>349</v>
      </c>
      <c r="G2559">
        <v>1823</v>
      </c>
      <c r="H2559" t="s">
        <v>1448</v>
      </c>
    </row>
    <row r="2560" spans="1:8">
      <c r="A2560" t="s">
        <v>2349</v>
      </c>
      <c r="B2560" t="s">
        <v>1009</v>
      </c>
      <c r="C2560">
        <v>498</v>
      </c>
      <c r="D2560" t="s">
        <v>51</v>
      </c>
      <c r="E2560">
        <v>71</v>
      </c>
      <c r="F2560">
        <v>203</v>
      </c>
      <c r="G2560">
        <v>104</v>
      </c>
      <c r="H2560" t="s">
        <v>51</v>
      </c>
    </row>
    <row r="2561" spans="1:8">
      <c r="A2561" t="s">
        <v>2349</v>
      </c>
      <c r="B2561" t="s">
        <v>1009</v>
      </c>
      <c r="C2561">
        <v>498</v>
      </c>
      <c r="D2561" t="s">
        <v>4</v>
      </c>
      <c r="E2561">
        <v>369</v>
      </c>
      <c r="F2561">
        <v>495</v>
      </c>
      <c r="G2561">
        <v>11311</v>
      </c>
      <c r="H2561" t="s">
        <v>1452</v>
      </c>
    </row>
    <row r="2562" spans="1:8">
      <c r="A2562" t="s">
        <v>2350</v>
      </c>
      <c r="B2562" t="s">
        <v>1010</v>
      </c>
      <c r="C2562">
        <v>492</v>
      </c>
      <c r="D2562" t="s">
        <v>1</v>
      </c>
      <c r="E2562">
        <v>98</v>
      </c>
      <c r="F2562">
        <v>213</v>
      </c>
      <c r="G2562">
        <v>1823</v>
      </c>
      <c r="H2562" t="s">
        <v>1448</v>
      </c>
    </row>
    <row r="2563" spans="1:8">
      <c r="A2563" t="s">
        <v>2350</v>
      </c>
      <c r="B2563" t="s">
        <v>1010</v>
      </c>
      <c r="C2563">
        <v>492</v>
      </c>
      <c r="D2563" t="s">
        <v>1</v>
      </c>
      <c r="E2563">
        <v>224</v>
      </c>
      <c r="F2563">
        <v>341</v>
      </c>
      <c r="G2563">
        <v>1823</v>
      </c>
      <c r="H2563" t="s">
        <v>1448</v>
      </c>
    </row>
    <row r="2564" spans="1:8">
      <c r="A2564" t="s">
        <v>2350</v>
      </c>
      <c r="B2564" t="s">
        <v>1010</v>
      </c>
      <c r="C2564">
        <v>492</v>
      </c>
      <c r="D2564" t="s">
        <v>4</v>
      </c>
      <c r="E2564">
        <v>363</v>
      </c>
      <c r="F2564">
        <v>490</v>
      </c>
      <c r="G2564">
        <v>11311</v>
      </c>
      <c r="H2564" t="s">
        <v>1452</v>
      </c>
    </row>
    <row r="2565" spans="1:8">
      <c r="A2565" t="s">
        <v>2351</v>
      </c>
      <c r="B2565" t="s">
        <v>1011</v>
      </c>
      <c r="C2565">
        <v>766</v>
      </c>
      <c r="D2565" t="s">
        <v>0</v>
      </c>
      <c r="E2565">
        <v>679</v>
      </c>
      <c r="F2565">
        <v>746</v>
      </c>
      <c r="G2565">
        <v>4313</v>
      </c>
      <c r="H2565" t="s">
        <v>1447</v>
      </c>
    </row>
    <row r="2566" spans="1:8">
      <c r="A2566" t="s">
        <v>2351</v>
      </c>
      <c r="B2566" t="s">
        <v>1011</v>
      </c>
      <c r="C2566">
        <v>766</v>
      </c>
      <c r="D2566" t="s">
        <v>1</v>
      </c>
      <c r="E2566">
        <v>237</v>
      </c>
      <c r="F2566">
        <v>349</v>
      </c>
      <c r="G2566">
        <v>1823</v>
      </c>
      <c r="H2566" t="s">
        <v>1448</v>
      </c>
    </row>
    <row r="2567" spans="1:8">
      <c r="A2567" t="s">
        <v>2351</v>
      </c>
      <c r="B2567" t="s">
        <v>1011</v>
      </c>
      <c r="C2567">
        <v>766</v>
      </c>
      <c r="D2567" t="s">
        <v>48</v>
      </c>
      <c r="E2567">
        <v>1</v>
      </c>
      <c r="F2567">
        <v>129</v>
      </c>
      <c r="G2567">
        <v>213</v>
      </c>
      <c r="H2567" t="s">
        <v>48</v>
      </c>
    </row>
    <row r="2568" spans="1:8">
      <c r="A2568" t="s">
        <v>2351</v>
      </c>
      <c r="B2568" t="s">
        <v>1011</v>
      </c>
      <c r="C2568">
        <v>766</v>
      </c>
      <c r="D2568" t="s">
        <v>49</v>
      </c>
      <c r="E2568">
        <v>131</v>
      </c>
      <c r="F2568">
        <v>179</v>
      </c>
      <c r="G2568">
        <v>4</v>
      </c>
      <c r="H2568" t="s">
        <v>49</v>
      </c>
    </row>
    <row r="2569" spans="1:8">
      <c r="A2569" t="s">
        <v>2351</v>
      </c>
      <c r="B2569" t="s">
        <v>1011</v>
      </c>
      <c r="C2569">
        <v>766</v>
      </c>
      <c r="D2569" t="s">
        <v>50</v>
      </c>
      <c r="E2569">
        <v>181</v>
      </c>
      <c r="F2569">
        <v>236</v>
      </c>
      <c r="G2569">
        <v>4</v>
      </c>
      <c r="H2569" t="s">
        <v>50</v>
      </c>
    </row>
    <row r="2570" spans="1:8">
      <c r="A2570" t="s">
        <v>2351</v>
      </c>
      <c r="B2570" t="s">
        <v>1011</v>
      </c>
      <c r="C2570">
        <v>766</v>
      </c>
      <c r="D2570" t="s">
        <v>2</v>
      </c>
      <c r="E2570">
        <v>531</v>
      </c>
      <c r="F2570">
        <v>663</v>
      </c>
      <c r="G2570">
        <v>1141</v>
      </c>
      <c r="H2570" t="s">
        <v>1449</v>
      </c>
    </row>
    <row r="2571" spans="1:8">
      <c r="A2571" t="s">
        <v>2352</v>
      </c>
      <c r="B2571" t="s">
        <v>1012</v>
      </c>
      <c r="C2571">
        <v>410</v>
      </c>
      <c r="D2571" t="s">
        <v>1</v>
      </c>
      <c r="E2571">
        <v>139</v>
      </c>
      <c r="F2571">
        <v>256</v>
      </c>
      <c r="G2571">
        <v>1823</v>
      </c>
      <c r="H2571" t="s">
        <v>1448</v>
      </c>
    </row>
    <row r="2572" spans="1:8">
      <c r="A2572" t="s">
        <v>2352</v>
      </c>
      <c r="B2572" t="s">
        <v>1012</v>
      </c>
      <c r="C2572">
        <v>410</v>
      </c>
      <c r="D2572" t="s">
        <v>4</v>
      </c>
      <c r="E2572">
        <v>282</v>
      </c>
      <c r="F2572">
        <v>409</v>
      </c>
      <c r="G2572">
        <v>11311</v>
      </c>
      <c r="H2572" t="s">
        <v>1452</v>
      </c>
    </row>
    <row r="2573" spans="1:8">
      <c r="A2573" t="s">
        <v>2353</v>
      </c>
      <c r="B2573" t="s">
        <v>1013</v>
      </c>
      <c r="C2573">
        <v>396</v>
      </c>
      <c r="D2573" t="s">
        <v>1</v>
      </c>
      <c r="E2573">
        <v>125</v>
      </c>
      <c r="F2573">
        <v>242</v>
      </c>
      <c r="G2573">
        <v>1823</v>
      </c>
      <c r="H2573" t="s">
        <v>1448</v>
      </c>
    </row>
    <row r="2574" spans="1:8">
      <c r="A2574" t="s">
        <v>2353</v>
      </c>
      <c r="B2574" t="s">
        <v>1013</v>
      </c>
      <c r="C2574">
        <v>396</v>
      </c>
      <c r="D2574" t="s">
        <v>4</v>
      </c>
      <c r="E2574">
        <v>268</v>
      </c>
      <c r="F2574">
        <v>395</v>
      </c>
      <c r="G2574">
        <v>11311</v>
      </c>
      <c r="H2574" t="s">
        <v>1452</v>
      </c>
    </row>
    <row r="2575" spans="1:8">
      <c r="A2575" t="s">
        <v>2354</v>
      </c>
      <c r="B2575" t="s">
        <v>1014</v>
      </c>
      <c r="C2575">
        <v>411</v>
      </c>
      <c r="D2575" t="s">
        <v>1</v>
      </c>
      <c r="E2575">
        <v>80</v>
      </c>
      <c r="F2575">
        <v>195</v>
      </c>
      <c r="G2575">
        <v>1823</v>
      </c>
      <c r="H2575" t="s">
        <v>1448</v>
      </c>
    </row>
    <row r="2576" spans="1:8">
      <c r="A2576" t="s">
        <v>2354</v>
      </c>
      <c r="B2576" t="s">
        <v>1014</v>
      </c>
      <c r="C2576">
        <v>411</v>
      </c>
      <c r="D2576" t="s">
        <v>2</v>
      </c>
      <c r="E2576">
        <v>232</v>
      </c>
      <c r="F2576">
        <v>363</v>
      </c>
      <c r="G2576">
        <v>1141</v>
      </c>
      <c r="H2576" t="s">
        <v>1449</v>
      </c>
    </row>
    <row r="2577" spans="1:8">
      <c r="A2577" t="s">
        <v>2355</v>
      </c>
      <c r="B2577" t="s">
        <v>1015</v>
      </c>
      <c r="C2577">
        <v>466</v>
      </c>
      <c r="D2577" t="s">
        <v>1</v>
      </c>
      <c r="E2577">
        <v>84</v>
      </c>
      <c r="F2577">
        <v>198</v>
      </c>
      <c r="G2577">
        <v>1823</v>
      </c>
      <c r="H2577" t="s">
        <v>1448</v>
      </c>
    </row>
    <row r="2578" spans="1:8">
      <c r="A2578" t="s">
        <v>2355</v>
      </c>
      <c r="B2578" t="s">
        <v>1015</v>
      </c>
      <c r="C2578">
        <v>466</v>
      </c>
      <c r="D2578" t="s">
        <v>1</v>
      </c>
      <c r="E2578">
        <v>210</v>
      </c>
      <c r="F2578">
        <v>327</v>
      </c>
      <c r="G2578">
        <v>1823</v>
      </c>
      <c r="H2578" t="s">
        <v>1448</v>
      </c>
    </row>
    <row r="2579" spans="1:8">
      <c r="A2579" t="s">
        <v>2355</v>
      </c>
      <c r="B2579" t="s">
        <v>1015</v>
      </c>
      <c r="C2579">
        <v>466</v>
      </c>
      <c r="D2579" t="s">
        <v>4</v>
      </c>
      <c r="E2579">
        <v>345</v>
      </c>
      <c r="F2579">
        <v>464</v>
      </c>
      <c r="G2579">
        <v>11311</v>
      </c>
      <c r="H2579" t="s">
        <v>1452</v>
      </c>
    </row>
    <row r="2580" spans="1:8">
      <c r="A2580" t="s">
        <v>2356</v>
      </c>
      <c r="B2580" t="s">
        <v>1016</v>
      </c>
      <c r="C2580">
        <v>401</v>
      </c>
      <c r="D2580" t="s">
        <v>1</v>
      </c>
      <c r="E2580">
        <v>123</v>
      </c>
      <c r="F2580">
        <v>245</v>
      </c>
      <c r="G2580">
        <v>1823</v>
      </c>
      <c r="H2580" t="s">
        <v>1448</v>
      </c>
    </row>
    <row r="2581" spans="1:8">
      <c r="A2581" t="s">
        <v>2356</v>
      </c>
      <c r="B2581" t="s">
        <v>1016</v>
      </c>
      <c r="C2581">
        <v>401</v>
      </c>
      <c r="D2581" t="s">
        <v>21</v>
      </c>
      <c r="E2581">
        <v>1</v>
      </c>
      <c r="F2581">
        <v>99</v>
      </c>
      <c r="G2581">
        <v>30</v>
      </c>
      <c r="H2581" t="s">
        <v>21</v>
      </c>
    </row>
    <row r="2582" spans="1:8">
      <c r="A2582" t="s">
        <v>2356</v>
      </c>
      <c r="B2582" t="s">
        <v>1016</v>
      </c>
      <c r="C2582">
        <v>401</v>
      </c>
      <c r="D2582" t="s">
        <v>4</v>
      </c>
      <c r="E2582">
        <v>271</v>
      </c>
      <c r="F2582">
        <v>399</v>
      </c>
      <c r="G2582">
        <v>11311</v>
      </c>
      <c r="H2582" t="s">
        <v>1452</v>
      </c>
    </row>
    <row r="2583" spans="1:8">
      <c r="A2583" t="s">
        <v>2357</v>
      </c>
      <c r="B2583" t="s">
        <v>1017</v>
      </c>
      <c r="C2583">
        <v>402</v>
      </c>
      <c r="D2583" t="s">
        <v>1</v>
      </c>
      <c r="E2583">
        <v>125</v>
      </c>
      <c r="F2583">
        <v>247</v>
      </c>
      <c r="G2583">
        <v>1823</v>
      </c>
      <c r="H2583" t="s">
        <v>1448</v>
      </c>
    </row>
    <row r="2584" spans="1:8">
      <c r="A2584" t="s">
        <v>2357</v>
      </c>
      <c r="B2584" t="s">
        <v>1017</v>
      </c>
      <c r="C2584">
        <v>402</v>
      </c>
      <c r="D2584" t="s">
        <v>4</v>
      </c>
      <c r="E2584">
        <v>273</v>
      </c>
      <c r="F2584">
        <v>401</v>
      </c>
      <c r="G2584">
        <v>11311</v>
      </c>
      <c r="H2584" t="s">
        <v>1452</v>
      </c>
    </row>
    <row r="2585" spans="1:8">
      <c r="A2585" t="s">
        <v>2358</v>
      </c>
      <c r="B2585" t="s">
        <v>1018</v>
      </c>
      <c r="C2585">
        <v>481</v>
      </c>
      <c r="D2585" t="s">
        <v>1</v>
      </c>
      <c r="E2585">
        <v>61</v>
      </c>
      <c r="F2585">
        <v>183</v>
      </c>
      <c r="G2585">
        <v>1823</v>
      </c>
      <c r="H2585" t="s">
        <v>1448</v>
      </c>
    </row>
    <row r="2586" spans="1:8">
      <c r="A2586" t="s">
        <v>2358</v>
      </c>
      <c r="B2586" t="s">
        <v>1018</v>
      </c>
      <c r="C2586">
        <v>481</v>
      </c>
      <c r="D2586" t="s">
        <v>1</v>
      </c>
      <c r="E2586">
        <v>195</v>
      </c>
      <c r="F2586">
        <v>309</v>
      </c>
      <c r="G2586">
        <v>1823</v>
      </c>
      <c r="H2586" t="s">
        <v>1448</v>
      </c>
    </row>
    <row r="2587" spans="1:8">
      <c r="A2587" t="s">
        <v>2358</v>
      </c>
      <c r="B2587" t="s">
        <v>1018</v>
      </c>
      <c r="C2587">
        <v>481</v>
      </c>
      <c r="D2587" t="s">
        <v>4</v>
      </c>
      <c r="E2587">
        <v>326</v>
      </c>
      <c r="F2587">
        <v>459</v>
      </c>
      <c r="G2587">
        <v>11311</v>
      </c>
      <c r="H2587" t="s">
        <v>1452</v>
      </c>
    </row>
    <row r="2588" spans="1:8">
      <c r="A2588" t="s">
        <v>2359</v>
      </c>
      <c r="B2588" t="s">
        <v>1019</v>
      </c>
      <c r="C2588">
        <v>420</v>
      </c>
      <c r="D2588" t="s">
        <v>1</v>
      </c>
      <c r="E2588">
        <v>84</v>
      </c>
      <c r="F2588">
        <v>201</v>
      </c>
      <c r="G2588">
        <v>1823</v>
      </c>
      <c r="H2588" t="s">
        <v>1448</v>
      </c>
    </row>
    <row r="2589" spans="1:8">
      <c r="A2589" t="s">
        <v>2359</v>
      </c>
      <c r="B2589" t="s">
        <v>1019</v>
      </c>
      <c r="C2589">
        <v>420</v>
      </c>
      <c r="D2589" t="s">
        <v>3</v>
      </c>
      <c r="E2589">
        <v>1</v>
      </c>
      <c r="F2589">
        <v>38</v>
      </c>
      <c r="G2589">
        <v>83</v>
      </c>
      <c r="H2589" t="s">
        <v>3</v>
      </c>
    </row>
    <row r="2590" spans="1:8">
      <c r="A2590" t="s">
        <v>2359</v>
      </c>
      <c r="B2590" t="s">
        <v>1019</v>
      </c>
      <c r="C2590">
        <v>420</v>
      </c>
      <c r="D2590" t="s">
        <v>2</v>
      </c>
      <c r="E2590">
        <v>237</v>
      </c>
      <c r="F2590">
        <v>368</v>
      </c>
      <c r="G2590">
        <v>1141</v>
      </c>
      <c r="H2590" t="s">
        <v>1449</v>
      </c>
    </row>
    <row r="2591" spans="1:8">
      <c r="A2591" t="s">
        <v>2360</v>
      </c>
      <c r="B2591" t="s">
        <v>1020</v>
      </c>
      <c r="C2591">
        <v>481</v>
      </c>
      <c r="D2591" t="s">
        <v>1</v>
      </c>
      <c r="E2591">
        <v>212</v>
      </c>
      <c r="F2591">
        <v>329</v>
      </c>
      <c r="G2591">
        <v>1823</v>
      </c>
      <c r="H2591" t="s">
        <v>1448</v>
      </c>
    </row>
    <row r="2592" spans="1:8">
      <c r="A2592" t="s">
        <v>2360</v>
      </c>
      <c r="B2592" t="s">
        <v>1020</v>
      </c>
      <c r="C2592">
        <v>481</v>
      </c>
      <c r="D2592" t="s">
        <v>4</v>
      </c>
      <c r="E2592">
        <v>355</v>
      </c>
      <c r="F2592">
        <v>480</v>
      </c>
      <c r="G2592">
        <v>11311</v>
      </c>
      <c r="H2592" t="s">
        <v>1452</v>
      </c>
    </row>
    <row r="2593" spans="1:8">
      <c r="A2593" t="s">
        <v>2361</v>
      </c>
      <c r="B2593" t="s">
        <v>1021</v>
      </c>
      <c r="C2593">
        <v>581</v>
      </c>
      <c r="D2593" t="s">
        <v>1</v>
      </c>
      <c r="E2593">
        <v>88</v>
      </c>
      <c r="F2593">
        <v>198</v>
      </c>
      <c r="G2593">
        <v>1823</v>
      </c>
      <c r="H2593" t="s">
        <v>1448</v>
      </c>
    </row>
    <row r="2594" spans="1:8">
      <c r="A2594" t="s">
        <v>2361</v>
      </c>
      <c r="B2594" t="s">
        <v>1021</v>
      </c>
      <c r="C2594">
        <v>581</v>
      </c>
      <c r="D2594" t="s">
        <v>2</v>
      </c>
      <c r="E2594">
        <v>364</v>
      </c>
      <c r="F2594">
        <v>499</v>
      </c>
      <c r="G2594">
        <v>1141</v>
      </c>
      <c r="H2594" t="s">
        <v>1449</v>
      </c>
    </row>
    <row r="2595" spans="1:8">
      <c r="A2595" t="s">
        <v>2362</v>
      </c>
      <c r="B2595" t="s">
        <v>1022</v>
      </c>
      <c r="C2595">
        <v>401</v>
      </c>
      <c r="D2595" t="s">
        <v>1</v>
      </c>
      <c r="E2595">
        <v>123</v>
      </c>
      <c r="F2595">
        <v>245</v>
      </c>
      <c r="G2595">
        <v>1823</v>
      </c>
      <c r="H2595" t="s">
        <v>1448</v>
      </c>
    </row>
    <row r="2596" spans="1:8">
      <c r="A2596" t="s">
        <v>2362</v>
      </c>
      <c r="B2596" t="s">
        <v>1022</v>
      </c>
      <c r="C2596">
        <v>401</v>
      </c>
      <c r="D2596" t="s">
        <v>21</v>
      </c>
      <c r="E2596">
        <v>1</v>
      </c>
      <c r="F2596">
        <v>99</v>
      </c>
      <c r="G2596">
        <v>30</v>
      </c>
      <c r="H2596" t="s">
        <v>21</v>
      </c>
    </row>
    <row r="2597" spans="1:8">
      <c r="A2597" t="s">
        <v>2362</v>
      </c>
      <c r="B2597" t="s">
        <v>1022</v>
      </c>
      <c r="C2597">
        <v>401</v>
      </c>
      <c r="D2597" t="s">
        <v>4</v>
      </c>
      <c r="E2597">
        <v>271</v>
      </c>
      <c r="F2597">
        <v>399</v>
      </c>
      <c r="G2597">
        <v>11311</v>
      </c>
      <c r="H2597" t="s">
        <v>1452</v>
      </c>
    </row>
    <row r="2598" spans="1:8">
      <c r="A2598" t="s">
        <v>2363</v>
      </c>
      <c r="B2598" t="s">
        <v>1023</v>
      </c>
      <c r="C2598">
        <v>408</v>
      </c>
      <c r="D2598" t="s">
        <v>1</v>
      </c>
      <c r="E2598">
        <v>131</v>
      </c>
      <c r="F2598">
        <v>253</v>
      </c>
      <c r="G2598">
        <v>1823</v>
      </c>
      <c r="H2598" t="s">
        <v>1448</v>
      </c>
    </row>
    <row r="2599" spans="1:8">
      <c r="A2599" t="s">
        <v>2363</v>
      </c>
      <c r="B2599" t="s">
        <v>1023</v>
      </c>
      <c r="C2599">
        <v>408</v>
      </c>
      <c r="D2599" t="s">
        <v>21</v>
      </c>
      <c r="E2599">
        <v>58</v>
      </c>
      <c r="F2599">
        <v>87</v>
      </c>
      <c r="G2599">
        <v>30</v>
      </c>
      <c r="H2599" t="s">
        <v>21</v>
      </c>
    </row>
    <row r="2600" spans="1:8">
      <c r="A2600" t="s">
        <v>2363</v>
      </c>
      <c r="B2600" t="s">
        <v>1023</v>
      </c>
      <c r="C2600">
        <v>408</v>
      </c>
      <c r="D2600" t="s">
        <v>4</v>
      </c>
      <c r="E2600">
        <v>279</v>
      </c>
      <c r="F2600">
        <v>407</v>
      </c>
      <c r="G2600">
        <v>11311</v>
      </c>
      <c r="H2600" t="s">
        <v>1452</v>
      </c>
    </row>
    <row r="2601" spans="1:8">
      <c r="A2601" t="s">
        <v>2364</v>
      </c>
      <c r="B2601" t="s">
        <v>1024</v>
      </c>
      <c r="C2601">
        <v>465</v>
      </c>
      <c r="D2601" t="s">
        <v>1</v>
      </c>
      <c r="E2601">
        <v>75</v>
      </c>
      <c r="F2601">
        <v>189</v>
      </c>
      <c r="G2601">
        <v>1823</v>
      </c>
      <c r="H2601" t="s">
        <v>1448</v>
      </c>
    </row>
    <row r="2602" spans="1:8">
      <c r="A2602" t="s">
        <v>2364</v>
      </c>
      <c r="B2602" t="s">
        <v>1024</v>
      </c>
      <c r="C2602">
        <v>465</v>
      </c>
      <c r="D2602" t="s">
        <v>1</v>
      </c>
      <c r="E2602">
        <v>201</v>
      </c>
      <c r="F2602">
        <v>318</v>
      </c>
      <c r="G2602">
        <v>1823</v>
      </c>
      <c r="H2602" t="s">
        <v>1448</v>
      </c>
    </row>
    <row r="2603" spans="1:8">
      <c r="A2603" t="s">
        <v>2364</v>
      </c>
      <c r="B2603" t="s">
        <v>1024</v>
      </c>
      <c r="C2603">
        <v>465</v>
      </c>
      <c r="D2603" t="s">
        <v>4</v>
      </c>
      <c r="E2603">
        <v>336</v>
      </c>
      <c r="F2603">
        <v>463</v>
      </c>
      <c r="G2603">
        <v>11311</v>
      </c>
      <c r="H2603" t="s">
        <v>1452</v>
      </c>
    </row>
    <row r="2604" spans="1:8">
      <c r="A2604" t="s">
        <v>2365</v>
      </c>
      <c r="B2604" t="s">
        <v>1025</v>
      </c>
      <c r="C2604">
        <v>529</v>
      </c>
      <c r="D2604" t="s">
        <v>1</v>
      </c>
      <c r="E2604">
        <v>140</v>
      </c>
      <c r="F2604">
        <v>253</v>
      </c>
      <c r="G2604">
        <v>1823</v>
      </c>
      <c r="H2604" t="s">
        <v>1448</v>
      </c>
    </row>
    <row r="2605" spans="1:8">
      <c r="A2605" t="s">
        <v>2365</v>
      </c>
      <c r="B2605" t="s">
        <v>1025</v>
      </c>
      <c r="C2605">
        <v>529</v>
      </c>
      <c r="D2605" t="s">
        <v>1</v>
      </c>
      <c r="E2605">
        <v>265</v>
      </c>
      <c r="F2605">
        <v>381</v>
      </c>
      <c r="G2605">
        <v>1823</v>
      </c>
      <c r="H2605" t="s">
        <v>1448</v>
      </c>
    </row>
    <row r="2606" spans="1:8">
      <c r="A2606" t="s">
        <v>2365</v>
      </c>
      <c r="B2606" t="s">
        <v>1025</v>
      </c>
      <c r="C2606">
        <v>529</v>
      </c>
      <c r="D2606" t="s">
        <v>86</v>
      </c>
      <c r="E2606">
        <v>74</v>
      </c>
      <c r="F2606">
        <v>139</v>
      </c>
      <c r="G2606">
        <v>2</v>
      </c>
      <c r="H2606" t="s">
        <v>86</v>
      </c>
    </row>
    <row r="2607" spans="1:8">
      <c r="A2607" t="s">
        <v>2365</v>
      </c>
      <c r="B2607" t="s">
        <v>1025</v>
      </c>
      <c r="C2607">
        <v>529</v>
      </c>
      <c r="D2607" t="s">
        <v>4</v>
      </c>
      <c r="E2607">
        <v>399</v>
      </c>
      <c r="F2607">
        <v>527</v>
      </c>
      <c r="G2607">
        <v>11311</v>
      </c>
      <c r="H2607" t="s">
        <v>1452</v>
      </c>
    </row>
    <row r="2608" spans="1:8">
      <c r="A2608" t="s">
        <v>2366</v>
      </c>
      <c r="B2608" t="s">
        <v>1026</v>
      </c>
      <c r="C2608">
        <v>507</v>
      </c>
      <c r="D2608" t="s">
        <v>0</v>
      </c>
      <c r="E2608">
        <v>393</v>
      </c>
      <c r="F2608">
        <v>470</v>
      </c>
      <c r="G2608">
        <v>4313</v>
      </c>
      <c r="H2608" t="s">
        <v>1447</v>
      </c>
    </row>
    <row r="2609" spans="1:8">
      <c r="A2609" t="s">
        <v>2366</v>
      </c>
      <c r="B2609" t="s">
        <v>1026</v>
      </c>
      <c r="C2609">
        <v>507</v>
      </c>
      <c r="D2609" t="s">
        <v>1</v>
      </c>
      <c r="E2609">
        <v>97</v>
      </c>
      <c r="F2609">
        <v>214</v>
      </c>
      <c r="G2609">
        <v>1823</v>
      </c>
      <c r="H2609" t="s">
        <v>1448</v>
      </c>
    </row>
    <row r="2610" spans="1:8">
      <c r="A2610" t="s">
        <v>2366</v>
      </c>
      <c r="B2610" t="s">
        <v>1026</v>
      </c>
      <c r="C2610">
        <v>507</v>
      </c>
      <c r="D2610" t="s">
        <v>2</v>
      </c>
      <c r="E2610">
        <v>254</v>
      </c>
      <c r="F2610">
        <v>385</v>
      </c>
      <c r="G2610">
        <v>1141</v>
      </c>
      <c r="H2610" t="s">
        <v>1449</v>
      </c>
    </row>
    <row r="2611" spans="1:8">
      <c r="A2611" t="s">
        <v>2367</v>
      </c>
      <c r="B2611" t="s">
        <v>1027</v>
      </c>
      <c r="C2611">
        <v>535</v>
      </c>
      <c r="D2611" t="s">
        <v>1</v>
      </c>
      <c r="E2611">
        <v>151</v>
      </c>
      <c r="F2611">
        <v>265</v>
      </c>
      <c r="G2611">
        <v>1823</v>
      </c>
      <c r="H2611" t="s">
        <v>1448</v>
      </c>
    </row>
    <row r="2612" spans="1:8">
      <c r="A2612" t="s">
        <v>2367</v>
      </c>
      <c r="B2612" t="s">
        <v>1027</v>
      </c>
      <c r="C2612">
        <v>535</v>
      </c>
      <c r="D2612" t="s">
        <v>4</v>
      </c>
      <c r="E2612">
        <v>404</v>
      </c>
      <c r="F2612">
        <v>533</v>
      </c>
      <c r="G2612">
        <v>11311</v>
      </c>
      <c r="H2612" t="s">
        <v>1452</v>
      </c>
    </row>
    <row r="2613" spans="1:8">
      <c r="A2613" t="s">
        <v>2368</v>
      </c>
      <c r="B2613" t="s">
        <v>1028</v>
      </c>
      <c r="C2613">
        <v>562</v>
      </c>
      <c r="D2613" t="s">
        <v>1</v>
      </c>
      <c r="E2613">
        <v>201</v>
      </c>
      <c r="F2613">
        <v>321</v>
      </c>
      <c r="G2613">
        <v>1823</v>
      </c>
      <c r="H2613" t="s">
        <v>1448</v>
      </c>
    </row>
    <row r="2614" spans="1:8">
      <c r="A2614" t="s">
        <v>2368</v>
      </c>
      <c r="B2614" t="s">
        <v>1028</v>
      </c>
      <c r="C2614">
        <v>562</v>
      </c>
      <c r="D2614" t="s">
        <v>2</v>
      </c>
      <c r="E2614">
        <v>358</v>
      </c>
      <c r="F2614">
        <v>488</v>
      </c>
      <c r="G2614">
        <v>1141</v>
      </c>
      <c r="H2614" t="s">
        <v>1449</v>
      </c>
    </row>
    <row r="2615" spans="1:8">
      <c r="A2615" t="s">
        <v>2369</v>
      </c>
      <c r="B2615" t="s">
        <v>1029</v>
      </c>
      <c r="C2615">
        <v>491</v>
      </c>
      <c r="D2615" t="s">
        <v>0</v>
      </c>
      <c r="E2615">
        <v>378</v>
      </c>
      <c r="F2615">
        <v>455</v>
      </c>
      <c r="G2615">
        <v>4313</v>
      </c>
      <c r="H2615" t="s">
        <v>1447</v>
      </c>
    </row>
    <row r="2616" spans="1:8">
      <c r="A2616" t="s">
        <v>2369</v>
      </c>
      <c r="B2616" t="s">
        <v>1029</v>
      </c>
      <c r="C2616">
        <v>491</v>
      </c>
      <c r="D2616" t="s">
        <v>1</v>
      </c>
      <c r="E2616">
        <v>84</v>
      </c>
      <c r="F2616">
        <v>204</v>
      </c>
      <c r="G2616">
        <v>1823</v>
      </c>
      <c r="H2616" t="s">
        <v>1448</v>
      </c>
    </row>
    <row r="2617" spans="1:8">
      <c r="A2617" t="s">
        <v>2369</v>
      </c>
      <c r="B2617" t="s">
        <v>1029</v>
      </c>
      <c r="C2617">
        <v>491</v>
      </c>
      <c r="D2617" t="s">
        <v>2</v>
      </c>
      <c r="E2617">
        <v>240</v>
      </c>
      <c r="F2617">
        <v>371</v>
      </c>
      <c r="G2617">
        <v>1141</v>
      </c>
      <c r="H2617" t="s">
        <v>1449</v>
      </c>
    </row>
    <row r="2618" spans="1:8">
      <c r="A2618" t="s">
        <v>2370</v>
      </c>
      <c r="B2618" t="s">
        <v>1030</v>
      </c>
      <c r="C2618">
        <v>484</v>
      </c>
      <c r="D2618" t="s">
        <v>1</v>
      </c>
      <c r="E2618">
        <v>77</v>
      </c>
      <c r="F2618">
        <v>194</v>
      </c>
      <c r="G2618">
        <v>1823</v>
      </c>
      <c r="H2618" t="s">
        <v>1448</v>
      </c>
    </row>
    <row r="2619" spans="1:8">
      <c r="A2619" t="s">
        <v>2370</v>
      </c>
      <c r="B2619" t="s">
        <v>1030</v>
      </c>
      <c r="C2619">
        <v>484</v>
      </c>
      <c r="D2619" t="s">
        <v>2</v>
      </c>
      <c r="E2619">
        <v>228</v>
      </c>
      <c r="F2619">
        <v>359</v>
      </c>
      <c r="G2619">
        <v>1141</v>
      </c>
      <c r="H2619" t="s">
        <v>1449</v>
      </c>
    </row>
    <row r="2620" spans="1:8">
      <c r="A2620" t="s">
        <v>2371</v>
      </c>
      <c r="B2620" t="s">
        <v>1031</v>
      </c>
      <c r="C2620">
        <v>420</v>
      </c>
      <c r="D2620" t="s">
        <v>1</v>
      </c>
      <c r="E2620">
        <v>84</v>
      </c>
      <c r="F2620">
        <v>201</v>
      </c>
      <c r="G2620">
        <v>1823</v>
      </c>
      <c r="H2620" t="s">
        <v>1448</v>
      </c>
    </row>
    <row r="2621" spans="1:8">
      <c r="A2621" t="s">
        <v>2371</v>
      </c>
      <c r="B2621" t="s">
        <v>1031</v>
      </c>
      <c r="C2621">
        <v>420</v>
      </c>
      <c r="D2621" t="s">
        <v>3</v>
      </c>
      <c r="E2621">
        <v>1</v>
      </c>
      <c r="F2621">
        <v>38</v>
      </c>
      <c r="G2621">
        <v>83</v>
      </c>
      <c r="H2621" t="s">
        <v>3</v>
      </c>
    </row>
    <row r="2622" spans="1:8">
      <c r="A2622" t="s">
        <v>2371</v>
      </c>
      <c r="B2622" t="s">
        <v>1031</v>
      </c>
      <c r="C2622">
        <v>420</v>
      </c>
      <c r="D2622" t="s">
        <v>2</v>
      </c>
      <c r="E2622">
        <v>237</v>
      </c>
      <c r="F2622">
        <v>368</v>
      </c>
      <c r="G2622">
        <v>1141</v>
      </c>
      <c r="H2622" t="s">
        <v>1449</v>
      </c>
    </row>
    <row r="2623" spans="1:8">
      <c r="A2623" t="s">
        <v>2372</v>
      </c>
      <c r="B2623" t="s">
        <v>1032</v>
      </c>
      <c r="C2623">
        <v>481</v>
      </c>
      <c r="D2623" t="s">
        <v>1</v>
      </c>
      <c r="E2623">
        <v>212</v>
      </c>
      <c r="F2623">
        <v>329</v>
      </c>
      <c r="G2623">
        <v>1823</v>
      </c>
      <c r="H2623" t="s">
        <v>1448</v>
      </c>
    </row>
    <row r="2624" spans="1:8">
      <c r="A2624" t="s">
        <v>2372</v>
      </c>
      <c r="B2624" t="s">
        <v>1032</v>
      </c>
      <c r="C2624">
        <v>481</v>
      </c>
      <c r="D2624" t="s">
        <v>4</v>
      </c>
      <c r="E2624">
        <v>355</v>
      </c>
      <c r="F2624">
        <v>480</v>
      </c>
      <c r="G2624">
        <v>11311</v>
      </c>
      <c r="H2624" t="s">
        <v>1452</v>
      </c>
    </row>
    <row r="2625" spans="1:8">
      <c r="A2625" t="s">
        <v>2373</v>
      </c>
      <c r="B2625" t="s">
        <v>1033</v>
      </c>
      <c r="C2625">
        <v>471</v>
      </c>
      <c r="D2625" t="s">
        <v>1</v>
      </c>
      <c r="E2625">
        <v>79</v>
      </c>
      <c r="F2625">
        <v>195</v>
      </c>
      <c r="G2625">
        <v>1823</v>
      </c>
      <c r="H2625" t="s">
        <v>1448</v>
      </c>
    </row>
    <row r="2626" spans="1:8">
      <c r="A2626" t="s">
        <v>2373</v>
      </c>
      <c r="B2626" t="s">
        <v>1033</v>
      </c>
      <c r="C2626">
        <v>471</v>
      </c>
      <c r="D2626" t="s">
        <v>1</v>
      </c>
      <c r="E2626">
        <v>205</v>
      </c>
      <c r="F2626">
        <v>322</v>
      </c>
      <c r="G2626">
        <v>1823</v>
      </c>
      <c r="H2626" t="s">
        <v>1448</v>
      </c>
    </row>
    <row r="2627" spans="1:8">
      <c r="A2627" t="s">
        <v>2373</v>
      </c>
      <c r="B2627" t="s">
        <v>1033</v>
      </c>
      <c r="C2627">
        <v>471</v>
      </c>
      <c r="D2627" t="s">
        <v>4</v>
      </c>
      <c r="E2627">
        <v>339</v>
      </c>
      <c r="F2627">
        <v>464</v>
      </c>
      <c r="G2627">
        <v>11311</v>
      </c>
      <c r="H2627" t="s">
        <v>1452</v>
      </c>
    </row>
    <row r="2628" spans="1:8">
      <c r="A2628" t="s">
        <v>2374</v>
      </c>
      <c r="B2628" t="s">
        <v>1034</v>
      </c>
      <c r="C2628">
        <v>495</v>
      </c>
      <c r="D2628" t="s">
        <v>1</v>
      </c>
      <c r="E2628">
        <v>112</v>
      </c>
      <c r="F2628">
        <v>225</v>
      </c>
      <c r="G2628">
        <v>1823</v>
      </c>
      <c r="H2628" t="s">
        <v>1448</v>
      </c>
    </row>
    <row r="2629" spans="1:8">
      <c r="A2629" t="s">
        <v>2374</v>
      </c>
      <c r="B2629" t="s">
        <v>1034</v>
      </c>
      <c r="C2629">
        <v>495</v>
      </c>
      <c r="D2629" t="s">
        <v>1</v>
      </c>
      <c r="E2629">
        <v>237</v>
      </c>
      <c r="F2629">
        <v>354</v>
      </c>
      <c r="G2629">
        <v>1823</v>
      </c>
      <c r="H2629" t="s">
        <v>1448</v>
      </c>
    </row>
    <row r="2630" spans="1:8">
      <c r="A2630" t="s">
        <v>2374</v>
      </c>
      <c r="B2630" t="s">
        <v>1034</v>
      </c>
      <c r="C2630">
        <v>495</v>
      </c>
      <c r="D2630" t="s">
        <v>87</v>
      </c>
      <c r="E2630">
        <v>61</v>
      </c>
      <c r="F2630">
        <v>99</v>
      </c>
      <c r="G2630">
        <v>13</v>
      </c>
      <c r="H2630" t="s">
        <v>87</v>
      </c>
    </row>
    <row r="2631" spans="1:8">
      <c r="A2631" t="s">
        <v>2374</v>
      </c>
      <c r="B2631" t="s">
        <v>1034</v>
      </c>
      <c r="C2631">
        <v>495</v>
      </c>
      <c r="D2631" t="s">
        <v>4</v>
      </c>
      <c r="E2631">
        <v>372</v>
      </c>
      <c r="F2631">
        <v>491</v>
      </c>
      <c r="G2631">
        <v>11311</v>
      </c>
      <c r="H2631" t="s">
        <v>1452</v>
      </c>
    </row>
    <row r="2632" spans="1:8">
      <c r="A2632" t="s">
        <v>2375</v>
      </c>
      <c r="B2632" t="s">
        <v>1035</v>
      </c>
      <c r="C2632">
        <v>516</v>
      </c>
      <c r="D2632" t="s">
        <v>0</v>
      </c>
      <c r="E2632">
        <v>381</v>
      </c>
      <c r="F2632">
        <v>457</v>
      </c>
      <c r="G2632">
        <v>4313</v>
      </c>
      <c r="H2632" t="s">
        <v>1447</v>
      </c>
    </row>
    <row r="2633" spans="1:8">
      <c r="A2633" t="s">
        <v>2375</v>
      </c>
      <c r="B2633" t="s">
        <v>1035</v>
      </c>
      <c r="C2633">
        <v>516</v>
      </c>
      <c r="D2633" t="s">
        <v>1</v>
      </c>
      <c r="E2633">
        <v>85</v>
      </c>
      <c r="F2633">
        <v>201</v>
      </c>
      <c r="G2633">
        <v>1823</v>
      </c>
      <c r="H2633" t="s">
        <v>1448</v>
      </c>
    </row>
    <row r="2634" spans="1:8">
      <c r="A2634" t="s">
        <v>2375</v>
      </c>
      <c r="B2634" t="s">
        <v>1035</v>
      </c>
      <c r="C2634">
        <v>516</v>
      </c>
      <c r="D2634" t="s">
        <v>2</v>
      </c>
      <c r="E2634">
        <v>241</v>
      </c>
      <c r="F2634">
        <v>371</v>
      </c>
      <c r="G2634">
        <v>1141</v>
      </c>
      <c r="H2634" t="s">
        <v>1449</v>
      </c>
    </row>
    <row r="2635" spans="1:8">
      <c r="A2635" t="s">
        <v>2376</v>
      </c>
      <c r="B2635" t="s">
        <v>1036</v>
      </c>
      <c r="C2635">
        <v>401</v>
      </c>
      <c r="D2635" t="s">
        <v>1</v>
      </c>
      <c r="E2635">
        <v>123</v>
      </c>
      <c r="F2635">
        <v>245</v>
      </c>
      <c r="G2635">
        <v>1823</v>
      </c>
      <c r="H2635" t="s">
        <v>1448</v>
      </c>
    </row>
    <row r="2636" spans="1:8">
      <c r="A2636" t="s">
        <v>2376</v>
      </c>
      <c r="B2636" t="s">
        <v>1036</v>
      </c>
      <c r="C2636">
        <v>401</v>
      </c>
      <c r="D2636" t="s">
        <v>21</v>
      </c>
      <c r="E2636">
        <v>1</v>
      </c>
      <c r="F2636">
        <v>99</v>
      </c>
      <c r="G2636">
        <v>30</v>
      </c>
      <c r="H2636" t="s">
        <v>21</v>
      </c>
    </row>
    <row r="2637" spans="1:8">
      <c r="A2637" t="s">
        <v>2376</v>
      </c>
      <c r="B2637" t="s">
        <v>1036</v>
      </c>
      <c r="C2637">
        <v>401</v>
      </c>
      <c r="D2637" t="s">
        <v>4</v>
      </c>
      <c r="E2637">
        <v>271</v>
      </c>
      <c r="F2637">
        <v>399</v>
      </c>
      <c r="G2637">
        <v>11311</v>
      </c>
      <c r="H2637" t="s">
        <v>1452</v>
      </c>
    </row>
    <row r="2638" spans="1:8">
      <c r="A2638" t="s">
        <v>2377</v>
      </c>
      <c r="B2638" t="s">
        <v>1037</v>
      </c>
      <c r="C2638">
        <v>405</v>
      </c>
      <c r="D2638" t="s">
        <v>1</v>
      </c>
      <c r="E2638">
        <v>128</v>
      </c>
      <c r="F2638">
        <v>250</v>
      </c>
      <c r="G2638">
        <v>1823</v>
      </c>
      <c r="H2638" t="s">
        <v>1448</v>
      </c>
    </row>
    <row r="2639" spans="1:8">
      <c r="A2639" t="s">
        <v>2377</v>
      </c>
      <c r="B2639" t="s">
        <v>1037</v>
      </c>
      <c r="C2639">
        <v>405</v>
      </c>
      <c r="D2639" t="s">
        <v>21</v>
      </c>
      <c r="E2639">
        <v>55</v>
      </c>
      <c r="F2639">
        <v>84</v>
      </c>
      <c r="G2639">
        <v>30</v>
      </c>
      <c r="H2639" t="s">
        <v>21</v>
      </c>
    </row>
    <row r="2640" spans="1:8">
      <c r="A2640" t="s">
        <v>2377</v>
      </c>
      <c r="B2640" t="s">
        <v>1037</v>
      </c>
      <c r="C2640">
        <v>405</v>
      </c>
      <c r="D2640" t="s">
        <v>4</v>
      </c>
      <c r="E2640">
        <v>276</v>
      </c>
      <c r="F2640">
        <v>404</v>
      </c>
      <c r="G2640">
        <v>11311</v>
      </c>
      <c r="H2640" t="s">
        <v>1452</v>
      </c>
    </row>
    <row r="2641" spans="1:8">
      <c r="A2641" t="s">
        <v>2378</v>
      </c>
      <c r="B2641" t="s">
        <v>1038</v>
      </c>
      <c r="C2641">
        <v>456</v>
      </c>
      <c r="D2641" t="s">
        <v>1</v>
      </c>
      <c r="E2641">
        <v>75</v>
      </c>
      <c r="F2641">
        <v>189</v>
      </c>
      <c r="G2641">
        <v>1823</v>
      </c>
      <c r="H2641" t="s">
        <v>1448</v>
      </c>
    </row>
    <row r="2642" spans="1:8">
      <c r="A2642" t="s">
        <v>2378</v>
      </c>
      <c r="B2642" t="s">
        <v>1038</v>
      </c>
      <c r="C2642">
        <v>456</v>
      </c>
      <c r="D2642" t="s">
        <v>1</v>
      </c>
      <c r="E2642">
        <v>199</v>
      </c>
      <c r="F2642">
        <v>315</v>
      </c>
      <c r="G2642">
        <v>1823</v>
      </c>
      <c r="H2642" t="s">
        <v>1448</v>
      </c>
    </row>
    <row r="2643" spans="1:8">
      <c r="A2643" t="s">
        <v>2378</v>
      </c>
      <c r="B2643" t="s">
        <v>1038</v>
      </c>
      <c r="C2643">
        <v>456</v>
      </c>
      <c r="D2643" t="s">
        <v>4</v>
      </c>
      <c r="E2643">
        <v>332</v>
      </c>
      <c r="F2643">
        <v>455</v>
      </c>
      <c r="G2643">
        <v>11311</v>
      </c>
      <c r="H2643" t="s">
        <v>1452</v>
      </c>
    </row>
    <row r="2644" spans="1:8">
      <c r="A2644" t="s">
        <v>2379</v>
      </c>
      <c r="B2644" t="s">
        <v>1039</v>
      </c>
      <c r="C2644">
        <v>481</v>
      </c>
      <c r="D2644" t="s">
        <v>1</v>
      </c>
      <c r="E2644">
        <v>62</v>
      </c>
      <c r="F2644">
        <v>183</v>
      </c>
      <c r="G2644">
        <v>1823</v>
      </c>
      <c r="H2644" t="s">
        <v>1448</v>
      </c>
    </row>
    <row r="2645" spans="1:8">
      <c r="A2645" t="s">
        <v>2379</v>
      </c>
      <c r="B2645" t="s">
        <v>1039</v>
      </c>
      <c r="C2645">
        <v>481</v>
      </c>
      <c r="D2645" t="s">
        <v>1</v>
      </c>
      <c r="E2645">
        <v>195</v>
      </c>
      <c r="F2645">
        <v>309</v>
      </c>
      <c r="G2645">
        <v>1823</v>
      </c>
      <c r="H2645" t="s">
        <v>1448</v>
      </c>
    </row>
    <row r="2646" spans="1:8">
      <c r="A2646" t="s">
        <v>2379</v>
      </c>
      <c r="B2646" t="s">
        <v>1039</v>
      </c>
      <c r="C2646">
        <v>481</v>
      </c>
      <c r="D2646" t="s">
        <v>4</v>
      </c>
      <c r="E2646">
        <v>326</v>
      </c>
      <c r="F2646">
        <v>459</v>
      </c>
      <c r="G2646">
        <v>11311</v>
      </c>
      <c r="H2646" t="s">
        <v>1452</v>
      </c>
    </row>
    <row r="2647" spans="1:8">
      <c r="A2647" t="s">
        <v>2380</v>
      </c>
      <c r="B2647" t="s">
        <v>1040</v>
      </c>
      <c r="C2647">
        <v>568</v>
      </c>
      <c r="D2647" t="s">
        <v>1</v>
      </c>
      <c r="E2647">
        <v>296</v>
      </c>
      <c r="F2647">
        <v>414</v>
      </c>
      <c r="G2647">
        <v>1823</v>
      </c>
      <c r="H2647" t="s">
        <v>1448</v>
      </c>
    </row>
    <row r="2648" spans="1:8">
      <c r="A2648" t="s">
        <v>2380</v>
      </c>
      <c r="B2648" t="s">
        <v>1040</v>
      </c>
      <c r="C2648">
        <v>568</v>
      </c>
      <c r="D2648" t="s">
        <v>4</v>
      </c>
      <c r="E2648">
        <v>433</v>
      </c>
      <c r="F2648">
        <v>566</v>
      </c>
      <c r="G2648">
        <v>11311</v>
      </c>
      <c r="H2648" t="s">
        <v>1452</v>
      </c>
    </row>
    <row r="2649" spans="1:8">
      <c r="A2649" t="s">
        <v>2381</v>
      </c>
      <c r="B2649" t="s">
        <v>1041</v>
      </c>
      <c r="C2649">
        <v>578</v>
      </c>
      <c r="D2649" t="s">
        <v>1</v>
      </c>
      <c r="E2649">
        <v>93</v>
      </c>
      <c r="F2649">
        <v>202</v>
      </c>
      <c r="G2649">
        <v>1823</v>
      </c>
      <c r="H2649" t="s">
        <v>1448</v>
      </c>
    </row>
    <row r="2650" spans="1:8">
      <c r="A2650" t="s">
        <v>2381</v>
      </c>
      <c r="B2650" t="s">
        <v>1041</v>
      </c>
      <c r="C2650">
        <v>578</v>
      </c>
      <c r="D2650" t="s">
        <v>17</v>
      </c>
      <c r="E2650">
        <v>1</v>
      </c>
      <c r="F2650">
        <v>49</v>
      </c>
      <c r="G2650">
        <v>2</v>
      </c>
      <c r="H2650" t="s">
        <v>17</v>
      </c>
    </row>
    <row r="2651" spans="1:8">
      <c r="A2651" t="s">
        <v>2381</v>
      </c>
      <c r="B2651" t="s">
        <v>1041</v>
      </c>
      <c r="C2651">
        <v>578</v>
      </c>
      <c r="D2651" t="s">
        <v>18</v>
      </c>
      <c r="E2651">
        <v>321</v>
      </c>
      <c r="F2651">
        <v>368</v>
      </c>
      <c r="G2651">
        <v>10</v>
      </c>
      <c r="H2651" t="s">
        <v>18</v>
      </c>
    </row>
    <row r="2652" spans="1:8">
      <c r="A2652" t="s">
        <v>2381</v>
      </c>
      <c r="B2652" t="s">
        <v>1041</v>
      </c>
      <c r="C2652">
        <v>578</v>
      </c>
      <c r="D2652" t="s">
        <v>2</v>
      </c>
      <c r="E2652">
        <v>375</v>
      </c>
      <c r="F2652">
        <v>506</v>
      </c>
      <c r="G2652">
        <v>1141</v>
      </c>
      <c r="H2652" t="s">
        <v>1449</v>
      </c>
    </row>
    <row r="2653" spans="1:8">
      <c r="A2653" t="s">
        <v>2382</v>
      </c>
      <c r="B2653" t="s">
        <v>1042</v>
      </c>
      <c r="C2653">
        <v>480</v>
      </c>
      <c r="D2653" t="s">
        <v>1</v>
      </c>
      <c r="E2653">
        <v>204</v>
      </c>
      <c r="F2653">
        <v>326</v>
      </c>
      <c r="G2653">
        <v>1823</v>
      </c>
      <c r="H2653" t="s">
        <v>1448</v>
      </c>
    </row>
    <row r="2654" spans="1:8">
      <c r="A2654" t="s">
        <v>2382</v>
      </c>
      <c r="B2654" t="s">
        <v>1042</v>
      </c>
      <c r="C2654">
        <v>480</v>
      </c>
      <c r="D2654" t="s">
        <v>4</v>
      </c>
      <c r="E2654">
        <v>358</v>
      </c>
      <c r="F2654">
        <v>478</v>
      </c>
      <c r="G2654">
        <v>11311</v>
      </c>
      <c r="H2654" t="s">
        <v>1452</v>
      </c>
    </row>
    <row r="2655" spans="1:8">
      <c r="A2655" t="s">
        <v>2383</v>
      </c>
      <c r="B2655" t="s">
        <v>1043</v>
      </c>
      <c r="C2655">
        <v>616</v>
      </c>
      <c r="D2655" t="s">
        <v>1</v>
      </c>
      <c r="E2655">
        <v>198</v>
      </c>
      <c r="F2655">
        <v>331</v>
      </c>
      <c r="G2655">
        <v>1823</v>
      </c>
      <c r="H2655" t="s">
        <v>1448</v>
      </c>
    </row>
    <row r="2656" spans="1:8">
      <c r="A2656" t="s">
        <v>2383</v>
      </c>
      <c r="B2656" t="s">
        <v>1043</v>
      </c>
      <c r="C2656">
        <v>616</v>
      </c>
      <c r="D2656" t="s">
        <v>1</v>
      </c>
      <c r="E2656">
        <v>340</v>
      </c>
      <c r="F2656">
        <v>463</v>
      </c>
      <c r="G2656">
        <v>1823</v>
      </c>
      <c r="H2656" t="s">
        <v>1448</v>
      </c>
    </row>
    <row r="2657" spans="1:8">
      <c r="A2657" t="s">
        <v>2383</v>
      </c>
      <c r="B2657" t="s">
        <v>1043</v>
      </c>
      <c r="C2657">
        <v>616</v>
      </c>
      <c r="D2657" t="s">
        <v>4</v>
      </c>
      <c r="E2657">
        <v>495</v>
      </c>
      <c r="F2657">
        <v>613</v>
      </c>
      <c r="G2657">
        <v>11311</v>
      </c>
      <c r="H2657" t="s">
        <v>1452</v>
      </c>
    </row>
    <row r="2658" spans="1:8">
      <c r="A2658" t="s">
        <v>2384</v>
      </c>
      <c r="B2658" t="s">
        <v>1044</v>
      </c>
      <c r="C2658">
        <v>493</v>
      </c>
      <c r="D2658" t="s">
        <v>1</v>
      </c>
      <c r="E2658">
        <v>105</v>
      </c>
      <c r="F2658">
        <v>219</v>
      </c>
      <c r="G2658">
        <v>1823</v>
      </c>
      <c r="H2658" t="s">
        <v>1448</v>
      </c>
    </row>
    <row r="2659" spans="1:8">
      <c r="A2659" t="s">
        <v>2384</v>
      </c>
      <c r="B2659" t="s">
        <v>1044</v>
      </c>
      <c r="C2659">
        <v>493</v>
      </c>
      <c r="D2659" t="s">
        <v>1</v>
      </c>
      <c r="E2659">
        <v>232</v>
      </c>
      <c r="F2659">
        <v>349</v>
      </c>
      <c r="G2659">
        <v>1823</v>
      </c>
      <c r="H2659" t="s">
        <v>1448</v>
      </c>
    </row>
    <row r="2660" spans="1:8">
      <c r="A2660" t="s">
        <v>2384</v>
      </c>
      <c r="B2660" t="s">
        <v>1044</v>
      </c>
      <c r="C2660">
        <v>493</v>
      </c>
      <c r="D2660" t="s">
        <v>4</v>
      </c>
      <c r="E2660">
        <v>366</v>
      </c>
      <c r="F2660">
        <v>492</v>
      </c>
      <c r="G2660">
        <v>11311</v>
      </c>
      <c r="H2660" t="s">
        <v>1452</v>
      </c>
    </row>
    <row r="2661" spans="1:8">
      <c r="A2661" t="s">
        <v>2385</v>
      </c>
      <c r="B2661" t="s">
        <v>1045</v>
      </c>
      <c r="C2661">
        <v>478</v>
      </c>
      <c r="D2661" t="s">
        <v>1</v>
      </c>
      <c r="E2661">
        <v>82</v>
      </c>
      <c r="F2661">
        <v>196</v>
      </c>
      <c r="G2661">
        <v>1823</v>
      </c>
      <c r="H2661" t="s">
        <v>1448</v>
      </c>
    </row>
    <row r="2662" spans="1:8">
      <c r="A2662" t="s">
        <v>2385</v>
      </c>
      <c r="B2662" t="s">
        <v>1045</v>
      </c>
      <c r="C2662">
        <v>478</v>
      </c>
      <c r="D2662" t="s">
        <v>1</v>
      </c>
      <c r="E2662">
        <v>208</v>
      </c>
      <c r="F2662">
        <v>329</v>
      </c>
      <c r="G2662">
        <v>1823</v>
      </c>
      <c r="H2662" t="s">
        <v>1448</v>
      </c>
    </row>
    <row r="2663" spans="1:8">
      <c r="A2663" t="s">
        <v>2385</v>
      </c>
      <c r="B2663" t="s">
        <v>1045</v>
      </c>
      <c r="C2663">
        <v>478</v>
      </c>
      <c r="D2663" t="s">
        <v>4</v>
      </c>
      <c r="E2663">
        <v>348</v>
      </c>
      <c r="F2663">
        <v>475</v>
      </c>
      <c r="G2663">
        <v>11311</v>
      </c>
      <c r="H2663" t="s">
        <v>1452</v>
      </c>
    </row>
    <row r="2664" spans="1:8">
      <c r="A2664" t="s">
        <v>2386</v>
      </c>
      <c r="B2664" t="s">
        <v>1046</v>
      </c>
      <c r="C2664">
        <v>473</v>
      </c>
      <c r="D2664" t="s">
        <v>1</v>
      </c>
      <c r="E2664">
        <v>92</v>
      </c>
      <c r="F2664">
        <v>206</v>
      </c>
      <c r="G2664">
        <v>1823</v>
      </c>
      <c r="H2664" t="s">
        <v>1448</v>
      </c>
    </row>
    <row r="2665" spans="1:8">
      <c r="A2665" t="s">
        <v>2386</v>
      </c>
      <c r="B2665" t="s">
        <v>1046</v>
      </c>
      <c r="C2665">
        <v>473</v>
      </c>
      <c r="D2665" t="s">
        <v>1</v>
      </c>
      <c r="E2665">
        <v>220</v>
      </c>
      <c r="F2665">
        <v>336</v>
      </c>
      <c r="G2665">
        <v>1823</v>
      </c>
      <c r="H2665" t="s">
        <v>1448</v>
      </c>
    </row>
    <row r="2666" spans="1:8">
      <c r="A2666" t="s">
        <v>2386</v>
      </c>
      <c r="B2666" t="s">
        <v>1046</v>
      </c>
      <c r="C2666">
        <v>473</v>
      </c>
      <c r="D2666" t="s">
        <v>53</v>
      </c>
      <c r="E2666">
        <v>1</v>
      </c>
      <c r="F2666">
        <v>30</v>
      </c>
      <c r="G2666">
        <v>3</v>
      </c>
      <c r="H2666" t="s">
        <v>53</v>
      </c>
    </row>
    <row r="2667" spans="1:8">
      <c r="A2667" t="s">
        <v>2386</v>
      </c>
      <c r="B2667" t="s">
        <v>1046</v>
      </c>
      <c r="C2667">
        <v>473</v>
      </c>
      <c r="D2667" t="s">
        <v>54</v>
      </c>
      <c r="E2667">
        <v>31</v>
      </c>
      <c r="F2667">
        <v>79</v>
      </c>
      <c r="G2667">
        <v>2</v>
      </c>
      <c r="H2667" t="s">
        <v>54</v>
      </c>
    </row>
    <row r="2668" spans="1:8">
      <c r="A2668" t="s">
        <v>2386</v>
      </c>
      <c r="B2668" t="s">
        <v>1046</v>
      </c>
      <c r="C2668">
        <v>473</v>
      </c>
      <c r="D2668" t="s">
        <v>4</v>
      </c>
      <c r="E2668">
        <v>353</v>
      </c>
      <c r="F2668">
        <v>472</v>
      </c>
      <c r="G2668">
        <v>11311</v>
      </c>
      <c r="H2668" t="s">
        <v>1452</v>
      </c>
    </row>
    <row r="2669" spans="1:8">
      <c r="A2669" t="s">
        <v>2387</v>
      </c>
      <c r="B2669" t="s">
        <v>1047</v>
      </c>
      <c r="C2669">
        <v>620</v>
      </c>
      <c r="D2669" t="s">
        <v>1</v>
      </c>
      <c r="E2669">
        <v>229</v>
      </c>
      <c r="F2669">
        <v>343</v>
      </c>
      <c r="G2669">
        <v>1823</v>
      </c>
      <c r="H2669" t="s">
        <v>1448</v>
      </c>
    </row>
    <row r="2670" spans="1:8">
      <c r="A2670" t="s">
        <v>2387</v>
      </c>
      <c r="B2670" t="s">
        <v>1047</v>
      </c>
      <c r="C2670">
        <v>620</v>
      </c>
      <c r="D2670" t="s">
        <v>1</v>
      </c>
      <c r="E2670">
        <v>355</v>
      </c>
      <c r="F2670">
        <v>472</v>
      </c>
      <c r="G2670">
        <v>1823</v>
      </c>
      <c r="H2670" t="s">
        <v>1448</v>
      </c>
    </row>
    <row r="2671" spans="1:8">
      <c r="A2671" t="s">
        <v>2387</v>
      </c>
      <c r="B2671" t="s">
        <v>1047</v>
      </c>
      <c r="C2671">
        <v>620</v>
      </c>
      <c r="D2671" t="s">
        <v>4</v>
      </c>
      <c r="E2671">
        <v>490</v>
      </c>
      <c r="F2671">
        <v>618</v>
      </c>
      <c r="G2671">
        <v>11311</v>
      </c>
      <c r="H2671" t="s">
        <v>1452</v>
      </c>
    </row>
    <row r="2672" spans="1:8">
      <c r="A2672" t="s">
        <v>2388</v>
      </c>
      <c r="B2672" t="s">
        <v>1048</v>
      </c>
      <c r="C2672">
        <v>469</v>
      </c>
      <c r="D2672" t="s">
        <v>1</v>
      </c>
      <c r="E2672">
        <v>80</v>
      </c>
      <c r="F2672">
        <v>193</v>
      </c>
      <c r="G2672">
        <v>1823</v>
      </c>
      <c r="H2672" t="s">
        <v>1448</v>
      </c>
    </row>
    <row r="2673" spans="1:8">
      <c r="A2673" t="s">
        <v>2388</v>
      </c>
      <c r="B2673" t="s">
        <v>1048</v>
      </c>
      <c r="C2673">
        <v>469</v>
      </c>
      <c r="D2673" t="s">
        <v>1</v>
      </c>
      <c r="E2673">
        <v>205</v>
      </c>
      <c r="F2673">
        <v>321</v>
      </c>
      <c r="G2673">
        <v>1823</v>
      </c>
      <c r="H2673" t="s">
        <v>1448</v>
      </c>
    </row>
    <row r="2674" spans="1:8">
      <c r="A2674" t="s">
        <v>2388</v>
      </c>
      <c r="B2674" t="s">
        <v>1048</v>
      </c>
      <c r="C2674">
        <v>469</v>
      </c>
      <c r="D2674" t="s">
        <v>11</v>
      </c>
      <c r="E2674">
        <v>10</v>
      </c>
      <c r="F2674">
        <v>50</v>
      </c>
      <c r="G2674">
        <v>388</v>
      </c>
      <c r="H2674" t="s">
        <v>11</v>
      </c>
    </row>
    <row r="2675" spans="1:8">
      <c r="A2675" t="s">
        <v>2388</v>
      </c>
      <c r="B2675" t="s">
        <v>1048</v>
      </c>
      <c r="C2675">
        <v>469</v>
      </c>
      <c r="D2675" t="s">
        <v>4</v>
      </c>
      <c r="E2675">
        <v>339</v>
      </c>
      <c r="F2675">
        <v>467</v>
      </c>
      <c r="G2675">
        <v>11311</v>
      </c>
      <c r="H2675" t="s">
        <v>1452</v>
      </c>
    </row>
    <row r="2676" spans="1:8">
      <c r="A2676" t="s">
        <v>2389</v>
      </c>
      <c r="B2676" t="s">
        <v>1049</v>
      </c>
      <c r="C2676">
        <v>535</v>
      </c>
      <c r="D2676" t="s">
        <v>0</v>
      </c>
      <c r="E2676">
        <v>409</v>
      </c>
      <c r="F2676">
        <v>486</v>
      </c>
      <c r="G2676">
        <v>4313</v>
      </c>
      <c r="H2676" t="s">
        <v>1447</v>
      </c>
    </row>
    <row r="2677" spans="1:8">
      <c r="A2677" t="s">
        <v>2389</v>
      </c>
      <c r="B2677" t="s">
        <v>1049</v>
      </c>
      <c r="C2677">
        <v>535</v>
      </c>
      <c r="D2677" t="s">
        <v>1</v>
      </c>
      <c r="E2677">
        <v>120</v>
      </c>
      <c r="F2677">
        <v>236</v>
      </c>
      <c r="G2677">
        <v>1823</v>
      </c>
      <c r="H2677" t="s">
        <v>1448</v>
      </c>
    </row>
    <row r="2678" spans="1:8">
      <c r="A2678" t="s">
        <v>2389</v>
      </c>
      <c r="B2678" t="s">
        <v>1049</v>
      </c>
      <c r="C2678">
        <v>535</v>
      </c>
      <c r="D2678" t="s">
        <v>2</v>
      </c>
      <c r="E2678">
        <v>270</v>
      </c>
      <c r="F2678">
        <v>401</v>
      </c>
      <c r="G2678">
        <v>1141</v>
      </c>
      <c r="H2678" t="s">
        <v>1449</v>
      </c>
    </row>
    <row r="2679" spans="1:8">
      <c r="A2679" t="s">
        <v>2390</v>
      </c>
      <c r="B2679" t="s">
        <v>1050</v>
      </c>
      <c r="C2679">
        <v>520</v>
      </c>
      <c r="D2679" t="s">
        <v>1</v>
      </c>
      <c r="E2679">
        <v>91</v>
      </c>
      <c r="F2679">
        <v>206</v>
      </c>
      <c r="G2679">
        <v>1823</v>
      </c>
      <c r="H2679" t="s">
        <v>1448</v>
      </c>
    </row>
    <row r="2680" spans="1:8">
      <c r="A2680" t="s">
        <v>2390</v>
      </c>
      <c r="B2680" t="s">
        <v>1050</v>
      </c>
      <c r="C2680">
        <v>520</v>
      </c>
      <c r="D2680" t="s">
        <v>1</v>
      </c>
      <c r="E2680">
        <v>221</v>
      </c>
      <c r="F2680">
        <v>334</v>
      </c>
      <c r="G2680">
        <v>1823</v>
      </c>
      <c r="H2680" t="s">
        <v>1448</v>
      </c>
    </row>
    <row r="2681" spans="1:8">
      <c r="A2681" t="s">
        <v>2390</v>
      </c>
      <c r="B2681" t="s">
        <v>1050</v>
      </c>
      <c r="C2681">
        <v>520</v>
      </c>
      <c r="D2681" t="s">
        <v>4</v>
      </c>
      <c r="E2681">
        <v>352</v>
      </c>
      <c r="F2681">
        <v>471</v>
      </c>
      <c r="G2681">
        <v>11311</v>
      </c>
      <c r="H2681" t="s">
        <v>1452</v>
      </c>
    </row>
    <row r="2682" spans="1:8">
      <c r="A2682" t="s">
        <v>2391</v>
      </c>
      <c r="B2682" t="s">
        <v>1051</v>
      </c>
      <c r="C2682">
        <v>540</v>
      </c>
      <c r="D2682" t="s">
        <v>1</v>
      </c>
      <c r="E2682">
        <v>151</v>
      </c>
      <c r="F2682">
        <v>265</v>
      </c>
      <c r="G2682">
        <v>1823</v>
      </c>
      <c r="H2682" t="s">
        <v>1448</v>
      </c>
    </row>
    <row r="2683" spans="1:8">
      <c r="A2683" t="s">
        <v>2391</v>
      </c>
      <c r="B2683" t="s">
        <v>1051</v>
      </c>
      <c r="C2683">
        <v>540</v>
      </c>
      <c r="D2683" t="s">
        <v>1</v>
      </c>
      <c r="E2683">
        <v>277</v>
      </c>
      <c r="F2683">
        <v>394</v>
      </c>
      <c r="G2683">
        <v>1823</v>
      </c>
      <c r="H2683" t="s">
        <v>1448</v>
      </c>
    </row>
    <row r="2684" spans="1:8">
      <c r="A2684" t="s">
        <v>2391</v>
      </c>
      <c r="B2684" t="s">
        <v>1051</v>
      </c>
      <c r="C2684">
        <v>540</v>
      </c>
      <c r="D2684" t="s">
        <v>4</v>
      </c>
      <c r="E2684">
        <v>412</v>
      </c>
      <c r="F2684">
        <v>538</v>
      </c>
      <c r="G2684">
        <v>11311</v>
      </c>
      <c r="H2684" t="s">
        <v>1452</v>
      </c>
    </row>
    <row r="2685" spans="1:8">
      <c r="A2685" t="s">
        <v>2392</v>
      </c>
      <c r="B2685" t="s">
        <v>1052</v>
      </c>
      <c r="C2685">
        <v>531</v>
      </c>
      <c r="D2685" t="s">
        <v>0</v>
      </c>
      <c r="E2685">
        <v>388</v>
      </c>
      <c r="F2685">
        <v>469</v>
      </c>
      <c r="G2685">
        <v>4313</v>
      </c>
      <c r="H2685" t="s">
        <v>1447</v>
      </c>
    </row>
    <row r="2686" spans="1:8">
      <c r="A2686" t="s">
        <v>2392</v>
      </c>
      <c r="B2686" t="s">
        <v>1052</v>
      </c>
      <c r="C2686">
        <v>531</v>
      </c>
      <c r="D2686" t="s">
        <v>1</v>
      </c>
      <c r="E2686">
        <v>99</v>
      </c>
      <c r="F2686">
        <v>215</v>
      </c>
      <c r="G2686">
        <v>1823</v>
      </c>
      <c r="H2686" t="s">
        <v>1448</v>
      </c>
    </row>
    <row r="2687" spans="1:8">
      <c r="A2687" t="s">
        <v>2392</v>
      </c>
      <c r="B2687" t="s">
        <v>1052</v>
      </c>
      <c r="C2687">
        <v>531</v>
      </c>
      <c r="D2687" t="s">
        <v>2</v>
      </c>
      <c r="E2687">
        <v>253</v>
      </c>
      <c r="F2687">
        <v>384</v>
      </c>
      <c r="G2687">
        <v>1141</v>
      </c>
      <c r="H2687" t="s">
        <v>1449</v>
      </c>
    </row>
    <row r="2688" spans="1:8">
      <c r="A2688" t="s">
        <v>2393</v>
      </c>
      <c r="B2688" t="s">
        <v>1053</v>
      </c>
      <c r="C2688">
        <v>396</v>
      </c>
      <c r="D2688" t="s">
        <v>1</v>
      </c>
      <c r="E2688">
        <v>125</v>
      </c>
      <c r="F2688">
        <v>242</v>
      </c>
      <c r="G2688">
        <v>1823</v>
      </c>
      <c r="H2688" t="s">
        <v>1448</v>
      </c>
    </row>
    <row r="2689" spans="1:8">
      <c r="A2689" t="s">
        <v>2393</v>
      </c>
      <c r="B2689" t="s">
        <v>1053</v>
      </c>
      <c r="C2689">
        <v>396</v>
      </c>
      <c r="D2689" t="s">
        <v>4</v>
      </c>
      <c r="E2689">
        <v>268</v>
      </c>
      <c r="F2689">
        <v>395</v>
      </c>
      <c r="G2689">
        <v>11311</v>
      </c>
      <c r="H2689" t="s">
        <v>1452</v>
      </c>
    </row>
    <row r="2690" spans="1:8">
      <c r="A2690" t="s">
        <v>2394</v>
      </c>
      <c r="B2690" t="s">
        <v>1054</v>
      </c>
      <c r="C2690">
        <v>401</v>
      </c>
      <c r="D2690" t="s">
        <v>1</v>
      </c>
      <c r="E2690">
        <v>123</v>
      </c>
      <c r="F2690">
        <v>245</v>
      </c>
      <c r="G2690">
        <v>1823</v>
      </c>
      <c r="H2690" t="s">
        <v>1448</v>
      </c>
    </row>
    <row r="2691" spans="1:8">
      <c r="A2691" t="s">
        <v>2394</v>
      </c>
      <c r="B2691" t="s">
        <v>1054</v>
      </c>
      <c r="C2691">
        <v>401</v>
      </c>
      <c r="D2691" t="s">
        <v>21</v>
      </c>
      <c r="E2691">
        <v>1</v>
      </c>
      <c r="F2691">
        <v>99</v>
      </c>
      <c r="G2691">
        <v>30</v>
      </c>
      <c r="H2691" t="s">
        <v>21</v>
      </c>
    </row>
    <row r="2692" spans="1:8">
      <c r="A2692" t="s">
        <v>2394</v>
      </c>
      <c r="B2692" t="s">
        <v>1054</v>
      </c>
      <c r="C2692">
        <v>401</v>
      </c>
      <c r="D2692" t="s">
        <v>4</v>
      </c>
      <c r="E2692">
        <v>271</v>
      </c>
      <c r="F2692">
        <v>399</v>
      </c>
      <c r="G2692">
        <v>11311</v>
      </c>
      <c r="H2692" t="s">
        <v>1452</v>
      </c>
    </row>
    <row r="2693" spans="1:8">
      <c r="A2693" t="s">
        <v>2395</v>
      </c>
      <c r="B2693" t="s">
        <v>1055</v>
      </c>
      <c r="C2693">
        <v>575</v>
      </c>
      <c r="D2693" t="s">
        <v>1</v>
      </c>
      <c r="E2693">
        <v>178</v>
      </c>
      <c r="F2693">
        <v>291</v>
      </c>
      <c r="G2693">
        <v>1823</v>
      </c>
      <c r="H2693" t="s">
        <v>1448</v>
      </c>
    </row>
    <row r="2694" spans="1:8">
      <c r="A2694" t="s">
        <v>2395</v>
      </c>
      <c r="B2694" t="s">
        <v>1055</v>
      </c>
      <c r="C2694">
        <v>575</v>
      </c>
      <c r="D2694" t="s">
        <v>1</v>
      </c>
      <c r="E2694">
        <v>299</v>
      </c>
      <c r="F2694">
        <v>422</v>
      </c>
      <c r="G2694">
        <v>1823</v>
      </c>
      <c r="H2694" t="s">
        <v>1448</v>
      </c>
    </row>
    <row r="2695" spans="1:8">
      <c r="A2695" t="s">
        <v>2395</v>
      </c>
      <c r="B2695" t="s">
        <v>1055</v>
      </c>
      <c r="C2695">
        <v>575</v>
      </c>
      <c r="D2695" t="s">
        <v>4</v>
      </c>
      <c r="E2695">
        <v>454</v>
      </c>
      <c r="F2695">
        <v>572</v>
      </c>
      <c r="G2695">
        <v>11311</v>
      </c>
      <c r="H2695" t="s">
        <v>1452</v>
      </c>
    </row>
    <row r="2696" spans="1:8">
      <c r="A2696" t="s">
        <v>2396</v>
      </c>
      <c r="B2696" t="s">
        <v>1056</v>
      </c>
      <c r="C2696">
        <v>481</v>
      </c>
      <c r="D2696" t="s">
        <v>1</v>
      </c>
      <c r="E2696">
        <v>62</v>
      </c>
      <c r="F2696">
        <v>183</v>
      </c>
      <c r="G2696">
        <v>1823</v>
      </c>
      <c r="H2696" t="s">
        <v>1448</v>
      </c>
    </row>
    <row r="2697" spans="1:8">
      <c r="A2697" t="s">
        <v>2396</v>
      </c>
      <c r="B2697" t="s">
        <v>1056</v>
      </c>
      <c r="C2697">
        <v>481</v>
      </c>
      <c r="D2697" t="s">
        <v>1</v>
      </c>
      <c r="E2697">
        <v>195</v>
      </c>
      <c r="F2697">
        <v>309</v>
      </c>
      <c r="G2697">
        <v>1823</v>
      </c>
      <c r="H2697" t="s">
        <v>1448</v>
      </c>
    </row>
    <row r="2698" spans="1:8">
      <c r="A2698" t="s">
        <v>2396</v>
      </c>
      <c r="B2698" t="s">
        <v>1056</v>
      </c>
      <c r="C2698">
        <v>481</v>
      </c>
      <c r="D2698" t="s">
        <v>4</v>
      </c>
      <c r="E2698">
        <v>326</v>
      </c>
      <c r="F2698">
        <v>459</v>
      </c>
      <c r="G2698">
        <v>11311</v>
      </c>
      <c r="H2698" t="s">
        <v>1452</v>
      </c>
    </row>
    <row r="2699" spans="1:8">
      <c r="A2699" t="s">
        <v>2397</v>
      </c>
      <c r="B2699" t="s">
        <v>1057</v>
      </c>
      <c r="C2699">
        <v>481</v>
      </c>
      <c r="D2699" t="s">
        <v>1</v>
      </c>
      <c r="E2699">
        <v>72</v>
      </c>
      <c r="F2699">
        <v>183</v>
      </c>
      <c r="G2699">
        <v>1823</v>
      </c>
      <c r="H2699" t="s">
        <v>1448</v>
      </c>
    </row>
    <row r="2700" spans="1:8">
      <c r="A2700" t="s">
        <v>2397</v>
      </c>
      <c r="B2700" t="s">
        <v>1057</v>
      </c>
      <c r="C2700">
        <v>481</v>
      </c>
      <c r="D2700" t="s">
        <v>1</v>
      </c>
      <c r="E2700">
        <v>195</v>
      </c>
      <c r="F2700">
        <v>311</v>
      </c>
      <c r="G2700">
        <v>1823</v>
      </c>
      <c r="H2700" t="s">
        <v>1448</v>
      </c>
    </row>
    <row r="2701" spans="1:8">
      <c r="A2701" t="s">
        <v>2397</v>
      </c>
      <c r="B2701" t="s">
        <v>1057</v>
      </c>
      <c r="C2701">
        <v>481</v>
      </c>
      <c r="D2701" t="s">
        <v>4</v>
      </c>
      <c r="E2701">
        <v>326</v>
      </c>
      <c r="F2701">
        <v>459</v>
      </c>
      <c r="G2701">
        <v>11311</v>
      </c>
      <c r="H2701" t="s">
        <v>1452</v>
      </c>
    </row>
    <row r="2702" spans="1:8">
      <c r="A2702" t="s">
        <v>2398</v>
      </c>
      <c r="B2702" t="s">
        <v>1058</v>
      </c>
      <c r="C2702">
        <v>479</v>
      </c>
      <c r="D2702" t="s">
        <v>0</v>
      </c>
      <c r="E2702">
        <v>393</v>
      </c>
      <c r="F2702">
        <v>470</v>
      </c>
      <c r="G2702">
        <v>4313</v>
      </c>
      <c r="H2702" t="s">
        <v>1447</v>
      </c>
    </row>
    <row r="2703" spans="1:8">
      <c r="A2703" t="s">
        <v>2398</v>
      </c>
      <c r="B2703" t="s">
        <v>1058</v>
      </c>
      <c r="C2703">
        <v>479</v>
      </c>
      <c r="D2703" t="s">
        <v>1</v>
      </c>
      <c r="E2703">
        <v>95</v>
      </c>
      <c r="F2703">
        <v>215</v>
      </c>
      <c r="G2703">
        <v>1823</v>
      </c>
      <c r="H2703" t="s">
        <v>1448</v>
      </c>
    </row>
    <row r="2704" spans="1:8">
      <c r="A2704" t="s">
        <v>2398</v>
      </c>
      <c r="B2704" t="s">
        <v>1058</v>
      </c>
      <c r="C2704">
        <v>479</v>
      </c>
      <c r="D2704" t="s">
        <v>2</v>
      </c>
      <c r="E2704">
        <v>251</v>
      </c>
      <c r="F2704">
        <v>384</v>
      </c>
      <c r="G2704">
        <v>1141</v>
      </c>
      <c r="H2704" t="s">
        <v>1449</v>
      </c>
    </row>
    <row r="2705" spans="1:8">
      <c r="A2705" t="s">
        <v>2399</v>
      </c>
      <c r="B2705" t="s">
        <v>1059</v>
      </c>
      <c r="C2705">
        <v>457</v>
      </c>
      <c r="D2705" t="s">
        <v>0</v>
      </c>
      <c r="E2705">
        <v>382</v>
      </c>
      <c r="F2705">
        <v>457</v>
      </c>
      <c r="G2705">
        <v>4313</v>
      </c>
      <c r="H2705" t="s">
        <v>1447</v>
      </c>
    </row>
    <row r="2706" spans="1:8">
      <c r="A2706" t="s">
        <v>2399</v>
      </c>
      <c r="B2706" t="s">
        <v>1059</v>
      </c>
      <c r="C2706">
        <v>457</v>
      </c>
      <c r="D2706" t="s">
        <v>1</v>
      </c>
      <c r="E2706">
        <v>92</v>
      </c>
      <c r="F2706">
        <v>206</v>
      </c>
      <c r="G2706">
        <v>1823</v>
      </c>
      <c r="H2706" t="s">
        <v>1448</v>
      </c>
    </row>
    <row r="2707" spans="1:8">
      <c r="A2707" t="s">
        <v>2399</v>
      </c>
      <c r="B2707" t="s">
        <v>1059</v>
      </c>
      <c r="C2707">
        <v>457</v>
      </c>
      <c r="D2707" t="s">
        <v>2</v>
      </c>
      <c r="E2707">
        <v>243</v>
      </c>
      <c r="F2707">
        <v>374</v>
      </c>
      <c r="G2707">
        <v>1141</v>
      </c>
      <c r="H2707" t="s">
        <v>1449</v>
      </c>
    </row>
    <row r="2708" spans="1:8">
      <c r="A2708" t="s">
        <v>2400</v>
      </c>
      <c r="B2708" t="s">
        <v>1060</v>
      </c>
      <c r="C2708">
        <v>402</v>
      </c>
      <c r="D2708" t="s">
        <v>1</v>
      </c>
      <c r="E2708">
        <v>126</v>
      </c>
      <c r="F2708">
        <v>243</v>
      </c>
      <c r="G2708">
        <v>1823</v>
      </c>
      <c r="H2708" t="s">
        <v>1448</v>
      </c>
    </row>
    <row r="2709" spans="1:8">
      <c r="A2709" t="s">
        <v>2400</v>
      </c>
      <c r="B2709" t="s">
        <v>1060</v>
      </c>
      <c r="C2709">
        <v>402</v>
      </c>
      <c r="D2709" t="s">
        <v>4</v>
      </c>
      <c r="E2709">
        <v>269</v>
      </c>
      <c r="F2709">
        <v>400</v>
      </c>
      <c r="G2709">
        <v>11311</v>
      </c>
      <c r="H2709" t="s">
        <v>1452</v>
      </c>
    </row>
    <row r="2710" spans="1:8">
      <c r="A2710" t="s">
        <v>2401</v>
      </c>
      <c r="B2710" t="s">
        <v>1061</v>
      </c>
      <c r="C2710">
        <v>818</v>
      </c>
      <c r="D2710" t="s">
        <v>1</v>
      </c>
      <c r="E2710">
        <v>455</v>
      </c>
      <c r="F2710">
        <v>578</v>
      </c>
      <c r="G2710">
        <v>1823</v>
      </c>
      <c r="H2710" t="s">
        <v>1448</v>
      </c>
    </row>
    <row r="2711" spans="1:8">
      <c r="A2711" t="s">
        <v>2401</v>
      </c>
      <c r="B2711" t="s">
        <v>1061</v>
      </c>
      <c r="C2711">
        <v>818</v>
      </c>
      <c r="D2711" t="s">
        <v>88</v>
      </c>
      <c r="E2711">
        <v>1</v>
      </c>
      <c r="F2711">
        <v>59</v>
      </c>
      <c r="G2711">
        <v>14</v>
      </c>
      <c r="H2711" t="s">
        <v>88</v>
      </c>
    </row>
    <row r="2712" spans="1:8">
      <c r="A2712" t="s">
        <v>2401</v>
      </c>
      <c r="B2712" t="s">
        <v>1061</v>
      </c>
      <c r="C2712">
        <v>818</v>
      </c>
      <c r="D2712" t="s">
        <v>2</v>
      </c>
      <c r="E2712">
        <v>613</v>
      </c>
      <c r="F2712">
        <v>744</v>
      </c>
      <c r="G2712">
        <v>1141</v>
      </c>
      <c r="H2712" t="s">
        <v>1449</v>
      </c>
    </row>
    <row r="2713" spans="1:8">
      <c r="A2713" t="s">
        <v>2402</v>
      </c>
      <c r="B2713" t="s">
        <v>1062</v>
      </c>
      <c r="C2713">
        <v>402</v>
      </c>
      <c r="D2713" t="s">
        <v>1</v>
      </c>
      <c r="E2713">
        <v>76</v>
      </c>
      <c r="F2713">
        <v>192</v>
      </c>
      <c r="G2713">
        <v>1823</v>
      </c>
      <c r="H2713" t="s">
        <v>1448</v>
      </c>
    </row>
    <row r="2714" spans="1:8">
      <c r="A2714" t="s">
        <v>2402</v>
      </c>
      <c r="B2714" t="s">
        <v>1062</v>
      </c>
      <c r="C2714">
        <v>402</v>
      </c>
      <c r="D2714" t="s">
        <v>2</v>
      </c>
      <c r="E2714">
        <v>226</v>
      </c>
      <c r="F2714">
        <v>357</v>
      </c>
      <c r="G2714">
        <v>1141</v>
      </c>
      <c r="H2714" t="s">
        <v>1449</v>
      </c>
    </row>
    <row r="2715" spans="1:8">
      <c r="A2715" t="s">
        <v>2403</v>
      </c>
      <c r="B2715" t="s">
        <v>1063</v>
      </c>
      <c r="C2715">
        <v>605</v>
      </c>
      <c r="D2715" t="s">
        <v>1</v>
      </c>
      <c r="E2715">
        <v>238</v>
      </c>
      <c r="F2715">
        <v>359</v>
      </c>
      <c r="G2715">
        <v>1823</v>
      </c>
      <c r="H2715" t="s">
        <v>1448</v>
      </c>
    </row>
    <row r="2716" spans="1:8">
      <c r="A2716" t="s">
        <v>2403</v>
      </c>
      <c r="B2716" t="s">
        <v>1063</v>
      </c>
      <c r="C2716">
        <v>605</v>
      </c>
      <c r="D2716" t="s">
        <v>2</v>
      </c>
      <c r="E2716">
        <v>397</v>
      </c>
      <c r="F2716">
        <v>528</v>
      </c>
      <c r="G2716">
        <v>1141</v>
      </c>
      <c r="H2716" t="s">
        <v>1449</v>
      </c>
    </row>
    <row r="2717" spans="1:8">
      <c r="A2717" t="s">
        <v>2404</v>
      </c>
      <c r="B2717" t="s">
        <v>1064</v>
      </c>
      <c r="C2717">
        <v>462</v>
      </c>
      <c r="D2717" t="s">
        <v>1</v>
      </c>
      <c r="E2717">
        <v>196</v>
      </c>
      <c r="F2717">
        <v>313</v>
      </c>
      <c r="G2717">
        <v>1823</v>
      </c>
      <c r="H2717" t="s">
        <v>1448</v>
      </c>
    </row>
    <row r="2718" spans="1:8">
      <c r="A2718" t="s">
        <v>2404</v>
      </c>
      <c r="B2718" t="s">
        <v>1064</v>
      </c>
      <c r="C2718">
        <v>462</v>
      </c>
      <c r="D2718" t="s">
        <v>4</v>
      </c>
      <c r="E2718">
        <v>332</v>
      </c>
      <c r="F2718">
        <v>460</v>
      </c>
      <c r="G2718">
        <v>11311</v>
      </c>
      <c r="H2718" t="s">
        <v>1452</v>
      </c>
    </row>
    <row r="2719" spans="1:8">
      <c r="A2719" t="s">
        <v>2405</v>
      </c>
      <c r="B2719" t="s">
        <v>1065</v>
      </c>
      <c r="C2719">
        <v>1399</v>
      </c>
      <c r="D2719" t="s">
        <v>1</v>
      </c>
      <c r="E2719">
        <v>1032</v>
      </c>
      <c r="F2719">
        <v>1150</v>
      </c>
      <c r="G2719">
        <v>1823</v>
      </c>
      <c r="H2719" t="s">
        <v>1448</v>
      </c>
    </row>
    <row r="2720" spans="1:8">
      <c r="A2720" t="s">
        <v>2405</v>
      </c>
      <c r="B2720" t="s">
        <v>1065</v>
      </c>
      <c r="C2720">
        <v>1399</v>
      </c>
      <c r="D2720" t="s">
        <v>42</v>
      </c>
      <c r="E2720">
        <v>865</v>
      </c>
      <c r="F2720">
        <v>931</v>
      </c>
      <c r="G2720">
        <v>179</v>
      </c>
      <c r="H2720" t="s">
        <v>42</v>
      </c>
    </row>
    <row r="2721" spans="1:8">
      <c r="A2721" t="s">
        <v>2405</v>
      </c>
      <c r="B2721" t="s">
        <v>1065</v>
      </c>
      <c r="C2721">
        <v>1399</v>
      </c>
      <c r="D2721" t="s">
        <v>61</v>
      </c>
      <c r="E2721">
        <v>948</v>
      </c>
      <c r="F2721">
        <v>981</v>
      </c>
      <c r="G2721">
        <v>2</v>
      </c>
      <c r="H2721" t="s">
        <v>61</v>
      </c>
    </row>
    <row r="2722" spans="1:8">
      <c r="A2722" t="s">
        <v>2405</v>
      </c>
      <c r="B2722" t="s">
        <v>1065</v>
      </c>
      <c r="C2722">
        <v>1399</v>
      </c>
      <c r="D2722" t="s">
        <v>2</v>
      </c>
      <c r="E2722">
        <v>1185</v>
      </c>
      <c r="F2722">
        <v>1316</v>
      </c>
      <c r="G2722">
        <v>1141</v>
      </c>
      <c r="H2722" t="s">
        <v>1449</v>
      </c>
    </row>
    <row r="2723" spans="1:8">
      <c r="A2723" t="s">
        <v>2406</v>
      </c>
      <c r="B2723" t="s">
        <v>1066</v>
      </c>
      <c r="C2723">
        <v>455</v>
      </c>
      <c r="D2723" t="s">
        <v>0</v>
      </c>
      <c r="E2723">
        <v>366</v>
      </c>
      <c r="F2723">
        <v>440</v>
      </c>
      <c r="G2723">
        <v>4313</v>
      </c>
      <c r="H2723" t="s">
        <v>1447</v>
      </c>
    </row>
    <row r="2724" spans="1:8">
      <c r="A2724" t="s">
        <v>2406</v>
      </c>
      <c r="B2724" t="s">
        <v>1066</v>
      </c>
      <c r="C2724">
        <v>455</v>
      </c>
      <c r="D2724" t="s">
        <v>1</v>
      </c>
      <c r="E2724">
        <v>67</v>
      </c>
      <c r="F2724">
        <v>192</v>
      </c>
      <c r="G2724">
        <v>1823</v>
      </c>
      <c r="H2724" t="s">
        <v>1448</v>
      </c>
    </row>
    <row r="2725" spans="1:8">
      <c r="A2725" t="s">
        <v>2406</v>
      </c>
      <c r="B2725" t="s">
        <v>1066</v>
      </c>
      <c r="C2725">
        <v>455</v>
      </c>
      <c r="D2725" t="s">
        <v>2</v>
      </c>
      <c r="E2725">
        <v>228</v>
      </c>
      <c r="F2725">
        <v>359</v>
      </c>
      <c r="G2725">
        <v>1141</v>
      </c>
      <c r="H2725" t="s">
        <v>1449</v>
      </c>
    </row>
    <row r="2726" spans="1:8">
      <c r="A2726" t="s">
        <v>2407</v>
      </c>
      <c r="B2726" t="s">
        <v>1067</v>
      </c>
      <c r="C2726">
        <v>448</v>
      </c>
      <c r="D2726" t="s">
        <v>1</v>
      </c>
      <c r="E2726">
        <v>72</v>
      </c>
      <c r="F2726">
        <v>188</v>
      </c>
      <c r="G2726">
        <v>1823</v>
      </c>
      <c r="H2726" t="s">
        <v>1448</v>
      </c>
    </row>
    <row r="2727" spans="1:8">
      <c r="A2727" t="s">
        <v>2407</v>
      </c>
      <c r="B2727" t="s">
        <v>1067</v>
      </c>
      <c r="C2727">
        <v>448</v>
      </c>
      <c r="D2727" t="s">
        <v>2</v>
      </c>
      <c r="E2727">
        <v>225</v>
      </c>
      <c r="F2727">
        <v>356</v>
      </c>
      <c r="G2727">
        <v>1141</v>
      </c>
      <c r="H2727" t="s">
        <v>1449</v>
      </c>
    </row>
    <row r="2728" spans="1:8">
      <c r="A2728" t="s">
        <v>2408</v>
      </c>
      <c r="B2728" t="s">
        <v>1068</v>
      </c>
      <c r="C2728">
        <v>559</v>
      </c>
      <c r="D2728" t="s">
        <v>89</v>
      </c>
      <c r="E2728">
        <v>3</v>
      </c>
      <c r="F2728">
        <v>58</v>
      </c>
      <c r="G2728">
        <v>27964</v>
      </c>
      <c r="H2728" t="s">
        <v>2409</v>
      </c>
    </row>
    <row r="2729" spans="1:8">
      <c r="A2729" t="s">
        <v>2408</v>
      </c>
      <c r="B2729" t="s">
        <v>1068</v>
      </c>
      <c r="C2729">
        <v>559</v>
      </c>
      <c r="D2729" t="s">
        <v>1</v>
      </c>
      <c r="E2729">
        <v>149</v>
      </c>
      <c r="F2729">
        <v>230</v>
      </c>
      <c r="G2729">
        <v>1823</v>
      </c>
      <c r="H2729" t="s">
        <v>1448</v>
      </c>
    </row>
    <row r="2730" spans="1:8">
      <c r="A2730" t="s">
        <v>2408</v>
      </c>
      <c r="B2730" t="s">
        <v>1068</v>
      </c>
      <c r="C2730">
        <v>559</v>
      </c>
      <c r="D2730" t="s">
        <v>2</v>
      </c>
      <c r="E2730">
        <v>275</v>
      </c>
      <c r="F2730">
        <v>406</v>
      </c>
      <c r="G2730">
        <v>1141</v>
      </c>
      <c r="H2730" t="s">
        <v>1449</v>
      </c>
    </row>
    <row r="2731" spans="1:8">
      <c r="A2731" t="s">
        <v>2410</v>
      </c>
      <c r="B2731" t="s">
        <v>1069</v>
      </c>
      <c r="C2731">
        <v>447</v>
      </c>
      <c r="D2731" t="s">
        <v>1</v>
      </c>
      <c r="E2731">
        <v>91</v>
      </c>
      <c r="F2731">
        <v>186</v>
      </c>
      <c r="G2731">
        <v>1823</v>
      </c>
      <c r="H2731" t="s">
        <v>1448</v>
      </c>
    </row>
    <row r="2732" spans="1:8">
      <c r="A2732" t="s">
        <v>2410</v>
      </c>
      <c r="B2732" t="s">
        <v>1069</v>
      </c>
      <c r="C2732">
        <v>447</v>
      </c>
      <c r="D2732" t="s">
        <v>1</v>
      </c>
      <c r="E2732">
        <v>197</v>
      </c>
      <c r="F2732">
        <v>308</v>
      </c>
      <c r="G2732">
        <v>1823</v>
      </c>
      <c r="H2732" t="s">
        <v>1448</v>
      </c>
    </row>
    <row r="2733" spans="1:8">
      <c r="A2733" t="s">
        <v>2410</v>
      </c>
      <c r="B2733" t="s">
        <v>1069</v>
      </c>
      <c r="C2733">
        <v>447</v>
      </c>
      <c r="D2733" t="s">
        <v>4</v>
      </c>
      <c r="E2733">
        <v>326</v>
      </c>
      <c r="F2733">
        <v>445</v>
      </c>
      <c r="G2733">
        <v>11311</v>
      </c>
      <c r="H2733" t="s">
        <v>1452</v>
      </c>
    </row>
    <row r="2734" spans="1:8">
      <c r="A2734" t="s">
        <v>2411</v>
      </c>
      <c r="B2734" t="s">
        <v>1070</v>
      </c>
      <c r="C2734">
        <v>452</v>
      </c>
      <c r="D2734" t="s">
        <v>1</v>
      </c>
      <c r="E2734">
        <v>69</v>
      </c>
      <c r="F2734">
        <v>181</v>
      </c>
      <c r="G2734">
        <v>1823</v>
      </c>
      <c r="H2734" t="s">
        <v>1448</v>
      </c>
    </row>
    <row r="2735" spans="1:8">
      <c r="A2735" t="s">
        <v>2411</v>
      </c>
      <c r="B2735" t="s">
        <v>1070</v>
      </c>
      <c r="C2735">
        <v>452</v>
      </c>
      <c r="D2735" t="s">
        <v>36</v>
      </c>
      <c r="E2735">
        <v>23</v>
      </c>
      <c r="F2735">
        <v>58</v>
      </c>
      <c r="G2735">
        <v>154</v>
      </c>
      <c r="H2735" t="s">
        <v>36</v>
      </c>
    </row>
    <row r="2736" spans="1:8">
      <c r="A2736" t="s">
        <v>2411</v>
      </c>
      <c r="B2736" t="s">
        <v>1070</v>
      </c>
      <c r="C2736">
        <v>452</v>
      </c>
      <c r="D2736" t="s">
        <v>4</v>
      </c>
      <c r="E2736">
        <v>325</v>
      </c>
      <c r="F2736">
        <v>450</v>
      </c>
      <c r="G2736">
        <v>11311</v>
      </c>
      <c r="H2736" t="s">
        <v>1452</v>
      </c>
    </row>
    <row r="2737" spans="1:8">
      <c r="A2737" t="s">
        <v>2412</v>
      </c>
      <c r="B2737" t="s">
        <v>1071</v>
      </c>
      <c r="C2737">
        <v>465</v>
      </c>
      <c r="D2737" t="s">
        <v>1</v>
      </c>
      <c r="E2737">
        <v>82</v>
      </c>
      <c r="F2737">
        <v>188</v>
      </c>
      <c r="G2737">
        <v>1823</v>
      </c>
      <c r="H2737" t="s">
        <v>1448</v>
      </c>
    </row>
    <row r="2738" spans="1:8">
      <c r="A2738" t="s">
        <v>2412</v>
      </c>
      <c r="B2738" t="s">
        <v>1071</v>
      </c>
      <c r="C2738">
        <v>465</v>
      </c>
      <c r="D2738" t="s">
        <v>1</v>
      </c>
      <c r="E2738">
        <v>198</v>
      </c>
      <c r="F2738">
        <v>317</v>
      </c>
      <c r="G2738">
        <v>1823</v>
      </c>
      <c r="H2738" t="s">
        <v>1448</v>
      </c>
    </row>
    <row r="2739" spans="1:8">
      <c r="A2739" t="s">
        <v>2412</v>
      </c>
      <c r="B2739" t="s">
        <v>1071</v>
      </c>
      <c r="C2739">
        <v>465</v>
      </c>
      <c r="D2739" t="s">
        <v>20</v>
      </c>
      <c r="E2739">
        <v>5</v>
      </c>
      <c r="F2739">
        <v>58</v>
      </c>
      <c r="G2739">
        <v>3</v>
      </c>
      <c r="H2739" t="s">
        <v>20</v>
      </c>
    </row>
    <row r="2740" spans="1:8">
      <c r="A2740" t="s">
        <v>2412</v>
      </c>
      <c r="B2740" t="s">
        <v>1071</v>
      </c>
      <c r="C2740">
        <v>465</v>
      </c>
      <c r="D2740" t="s">
        <v>4</v>
      </c>
      <c r="E2740">
        <v>335</v>
      </c>
      <c r="F2740">
        <v>461</v>
      </c>
      <c r="G2740">
        <v>11311</v>
      </c>
      <c r="H2740" t="s">
        <v>1452</v>
      </c>
    </row>
    <row r="2741" spans="1:8">
      <c r="A2741" t="s">
        <v>2413</v>
      </c>
      <c r="B2741" t="s">
        <v>1072</v>
      </c>
      <c r="C2741">
        <v>463</v>
      </c>
      <c r="D2741" t="s">
        <v>1</v>
      </c>
      <c r="E2741">
        <v>76</v>
      </c>
      <c r="F2741">
        <v>185</v>
      </c>
      <c r="G2741">
        <v>1823</v>
      </c>
      <c r="H2741" t="s">
        <v>1448</v>
      </c>
    </row>
    <row r="2742" spans="1:8">
      <c r="A2742" t="s">
        <v>2413</v>
      </c>
      <c r="B2742" t="s">
        <v>1072</v>
      </c>
      <c r="C2742">
        <v>463</v>
      </c>
      <c r="D2742" t="s">
        <v>1</v>
      </c>
      <c r="E2742">
        <v>193</v>
      </c>
      <c r="F2742">
        <v>309</v>
      </c>
      <c r="G2742">
        <v>1823</v>
      </c>
      <c r="H2742" t="s">
        <v>1448</v>
      </c>
    </row>
    <row r="2743" spans="1:8">
      <c r="A2743" t="s">
        <v>2413</v>
      </c>
      <c r="B2743" t="s">
        <v>1072</v>
      </c>
      <c r="C2743">
        <v>463</v>
      </c>
      <c r="D2743" t="s">
        <v>4</v>
      </c>
      <c r="E2743">
        <v>336</v>
      </c>
      <c r="F2743">
        <v>461</v>
      </c>
      <c r="G2743">
        <v>11311</v>
      </c>
      <c r="H2743" t="s">
        <v>1452</v>
      </c>
    </row>
    <row r="2744" spans="1:8">
      <c r="A2744" t="s">
        <v>2414</v>
      </c>
      <c r="B2744" t="s">
        <v>1073</v>
      </c>
      <c r="C2744">
        <v>657</v>
      </c>
      <c r="D2744" t="s">
        <v>1</v>
      </c>
      <c r="E2744">
        <v>193</v>
      </c>
      <c r="F2744">
        <v>280</v>
      </c>
      <c r="G2744">
        <v>1823</v>
      </c>
      <c r="H2744" t="s">
        <v>1448</v>
      </c>
    </row>
    <row r="2745" spans="1:8">
      <c r="A2745" t="s">
        <v>2414</v>
      </c>
      <c r="B2745" t="s">
        <v>1073</v>
      </c>
      <c r="C2745">
        <v>657</v>
      </c>
      <c r="D2745" t="s">
        <v>2</v>
      </c>
      <c r="E2745">
        <v>447</v>
      </c>
      <c r="F2745">
        <v>584</v>
      </c>
      <c r="G2745">
        <v>1141</v>
      </c>
      <c r="H2745" t="s">
        <v>1449</v>
      </c>
    </row>
    <row r="2746" spans="1:8">
      <c r="A2746" t="s">
        <v>2415</v>
      </c>
      <c r="B2746" t="s">
        <v>1074</v>
      </c>
      <c r="C2746">
        <v>460</v>
      </c>
      <c r="D2746" t="s">
        <v>0</v>
      </c>
      <c r="E2746">
        <v>371</v>
      </c>
      <c r="F2746">
        <v>448</v>
      </c>
      <c r="G2746">
        <v>4313</v>
      </c>
      <c r="H2746" t="s">
        <v>1447</v>
      </c>
    </row>
    <row r="2747" spans="1:8">
      <c r="A2747" t="s">
        <v>2415</v>
      </c>
      <c r="B2747" t="s">
        <v>1074</v>
      </c>
      <c r="C2747">
        <v>460</v>
      </c>
      <c r="D2747" t="s">
        <v>1</v>
      </c>
      <c r="E2747">
        <v>81</v>
      </c>
      <c r="F2747">
        <v>197</v>
      </c>
      <c r="G2747">
        <v>1823</v>
      </c>
      <c r="H2747" t="s">
        <v>1448</v>
      </c>
    </row>
    <row r="2748" spans="1:8">
      <c r="A2748" t="s">
        <v>2415</v>
      </c>
      <c r="B2748" t="s">
        <v>1074</v>
      </c>
      <c r="C2748">
        <v>460</v>
      </c>
      <c r="D2748" t="s">
        <v>2</v>
      </c>
      <c r="E2748">
        <v>234</v>
      </c>
      <c r="F2748">
        <v>365</v>
      </c>
      <c r="G2748">
        <v>1141</v>
      </c>
      <c r="H2748" t="s">
        <v>1449</v>
      </c>
    </row>
    <row r="2749" spans="1:8">
      <c r="A2749" t="s">
        <v>2416</v>
      </c>
      <c r="B2749" t="s">
        <v>1075</v>
      </c>
      <c r="C2749">
        <v>447</v>
      </c>
      <c r="D2749" t="s">
        <v>0</v>
      </c>
      <c r="E2749">
        <v>364</v>
      </c>
      <c r="F2749">
        <v>439</v>
      </c>
      <c r="G2749">
        <v>4313</v>
      </c>
      <c r="H2749" t="s">
        <v>1447</v>
      </c>
    </row>
    <row r="2750" spans="1:8">
      <c r="A2750" t="s">
        <v>2416</v>
      </c>
      <c r="B2750" t="s">
        <v>1075</v>
      </c>
      <c r="C2750">
        <v>447</v>
      </c>
      <c r="D2750" t="s">
        <v>1</v>
      </c>
      <c r="E2750">
        <v>75</v>
      </c>
      <c r="F2750">
        <v>181</v>
      </c>
      <c r="G2750">
        <v>1823</v>
      </c>
      <c r="H2750" t="s">
        <v>1448</v>
      </c>
    </row>
    <row r="2751" spans="1:8">
      <c r="A2751" t="s">
        <v>2416</v>
      </c>
      <c r="B2751" t="s">
        <v>1075</v>
      </c>
      <c r="C2751">
        <v>447</v>
      </c>
      <c r="D2751" t="s">
        <v>2</v>
      </c>
      <c r="E2751">
        <v>224</v>
      </c>
      <c r="F2751">
        <v>355</v>
      </c>
      <c r="G2751">
        <v>1141</v>
      </c>
      <c r="H2751" t="s">
        <v>1449</v>
      </c>
    </row>
    <row r="2752" spans="1:8">
      <c r="A2752" t="s">
        <v>2417</v>
      </c>
      <c r="B2752" t="s">
        <v>1076</v>
      </c>
      <c r="C2752">
        <v>494</v>
      </c>
      <c r="D2752" t="s">
        <v>0</v>
      </c>
      <c r="E2752">
        <v>385</v>
      </c>
      <c r="F2752">
        <v>460</v>
      </c>
      <c r="G2752">
        <v>4313</v>
      </c>
      <c r="H2752" t="s">
        <v>1447</v>
      </c>
    </row>
    <row r="2753" spans="1:8">
      <c r="A2753" t="s">
        <v>2417</v>
      </c>
      <c r="B2753" t="s">
        <v>1076</v>
      </c>
      <c r="C2753">
        <v>494</v>
      </c>
      <c r="D2753" t="s">
        <v>1</v>
      </c>
      <c r="E2753">
        <v>88</v>
      </c>
      <c r="F2753">
        <v>203</v>
      </c>
      <c r="G2753">
        <v>1823</v>
      </c>
      <c r="H2753" t="s">
        <v>1448</v>
      </c>
    </row>
    <row r="2754" spans="1:8">
      <c r="A2754" t="s">
        <v>2417</v>
      </c>
      <c r="B2754" t="s">
        <v>1076</v>
      </c>
      <c r="C2754">
        <v>494</v>
      </c>
      <c r="D2754" t="s">
        <v>2</v>
      </c>
      <c r="E2754">
        <v>245</v>
      </c>
      <c r="F2754">
        <v>376</v>
      </c>
      <c r="G2754">
        <v>1141</v>
      </c>
      <c r="H2754" t="s">
        <v>1449</v>
      </c>
    </row>
    <row r="2755" spans="1:8">
      <c r="A2755" t="s">
        <v>2418</v>
      </c>
      <c r="B2755" t="s">
        <v>1077</v>
      </c>
      <c r="C2755">
        <v>542</v>
      </c>
      <c r="D2755" t="s">
        <v>1</v>
      </c>
      <c r="E2755">
        <v>125</v>
      </c>
      <c r="F2755">
        <v>235</v>
      </c>
      <c r="G2755">
        <v>1823</v>
      </c>
      <c r="H2755" t="s">
        <v>1448</v>
      </c>
    </row>
    <row r="2756" spans="1:8">
      <c r="A2756" t="s">
        <v>2418</v>
      </c>
      <c r="B2756" t="s">
        <v>1077</v>
      </c>
      <c r="C2756">
        <v>542</v>
      </c>
      <c r="D2756" t="s">
        <v>4</v>
      </c>
      <c r="E2756">
        <v>400</v>
      </c>
      <c r="F2756">
        <v>540</v>
      </c>
      <c r="G2756">
        <v>11311</v>
      </c>
      <c r="H2756" t="s">
        <v>1452</v>
      </c>
    </row>
    <row r="2757" spans="1:8">
      <c r="A2757" t="s">
        <v>2419</v>
      </c>
      <c r="B2757" t="s">
        <v>1078</v>
      </c>
      <c r="C2757">
        <v>402</v>
      </c>
      <c r="D2757" t="s">
        <v>1</v>
      </c>
      <c r="E2757">
        <v>123</v>
      </c>
      <c r="F2757">
        <v>246</v>
      </c>
      <c r="G2757">
        <v>1823</v>
      </c>
      <c r="H2757" t="s">
        <v>1448</v>
      </c>
    </row>
    <row r="2758" spans="1:8">
      <c r="A2758" t="s">
        <v>2419</v>
      </c>
      <c r="B2758" t="s">
        <v>1078</v>
      </c>
      <c r="C2758">
        <v>402</v>
      </c>
      <c r="D2758" t="s">
        <v>21</v>
      </c>
      <c r="E2758">
        <v>1</v>
      </c>
      <c r="F2758">
        <v>99</v>
      </c>
      <c r="G2758">
        <v>30</v>
      </c>
      <c r="H2758" t="s">
        <v>21</v>
      </c>
    </row>
    <row r="2759" spans="1:8">
      <c r="A2759" t="s">
        <v>2419</v>
      </c>
      <c r="B2759" t="s">
        <v>1078</v>
      </c>
      <c r="C2759">
        <v>402</v>
      </c>
      <c r="D2759" t="s">
        <v>4</v>
      </c>
      <c r="E2759">
        <v>272</v>
      </c>
      <c r="F2759">
        <v>400</v>
      </c>
      <c r="G2759">
        <v>11311</v>
      </c>
      <c r="H2759" t="s">
        <v>1452</v>
      </c>
    </row>
    <row r="2760" spans="1:8">
      <c r="A2760" t="s">
        <v>2420</v>
      </c>
      <c r="B2760" t="s">
        <v>1079</v>
      </c>
      <c r="C2760">
        <v>523</v>
      </c>
      <c r="D2760" t="s">
        <v>0</v>
      </c>
      <c r="E2760">
        <v>370</v>
      </c>
      <c r="F2760">
        <v>445</v>
      </c>
      <c r="G2760">
        <v>4313</v>
      </c>
      <c r="H2760" t="s">
        <v>1447</v>
      </c>
    </row>
    <row r="2761" spans="1:8">
      <c r="A2761" t="s">
        <v>2420</v>
      </c>
      <c r="B2761" t="s">
        <v>1079</v>
      </c>
      <c r="C2761">
        <v>523</v>
      </c>
      <c r="D2761" t="s">
        <v>1</v>
      </c>
      <c r="E2761">
        <v>78</v>
      </c>
      <c r="F2761">
        <v>196</v>
      </c>
      <c r="G2761">
        <v>1823</v>
      </c>
      <c r="H2761" t="s">
        <v>1448</v>
      </c>
    </row>
    <row r="2762" spans="1:8">
      <c r="A2762" t="s">
        <v>2420</v>
      </c>
      <c r="B2762" t="s">
        <v>1079</v>
      </c>
      <c r="C2762">
        <v>523</v>
      </c>
      <c r="D2762" t="s">
        <v>2</v>
      </c>
      <c r="E2762">
        <v>232</v>
      </c>
      <c r="F2762">
        <v>363</v>
      </c>
      <c r="G2762">
        <v>1141</v>
      </c>
      <c r="H2762" t="s">
        <v>1449</v>
      </c>
    </row>
    <row r="2763" spans="1:8">
      <c r="A2763" t="s">
        <v>2421</v>
      </c>
      <c r="B2763" t="s">
        <v>1080</v>
      </c>
      <c r="C2763">
        <v>447</v>
      </c>
      <c r="D2763" t="s">
        <v>0</v>
      </c>
      <c r="E2763">
        <v>363</v>
      </c>
      <c r="F2763">
        <v>439</v>
      </c>
      <c r="G2763">
        <v>4313</v>
      </c>
      <c r="H2763" t="s">
        <v>1447</v>
      </c>
    </row>
    <row r="2764" spans="1:8">
      <c r="A2764" t="s">
        <v>2421</v>
      </c>
      <c r="B2764" t="s">
        <v>1080</v>
      </c>
      <c r="C2764">
        <v>447</v>
      </c>
      <c r="D2764" t="s">
        <v>1</v>
      </c>
      <c r="E2764">
        <v>75</v>
      </c>
      <c r="F2764">
        <v>182</v>
      </c>
      <c r="G2764">
        <v>1823</v>
      </c>
      <c r="H2764" t="s">
        <v>1448</v>
      </c>
    </row>
    <row r="2765" spans="1:8">
      <c r="A2765" t="s">
        <v>2421</v>
      </c>
      <c r="B2765" t="s">
        <v>1080</v>
      </c>
      <c r="C2765">
        <v>447</v>
      </c>
      <c r="D2765" t="s">
        <v>2</v>
      </c>
      <c r="E2765">
        <v>224</v>
      </c>
      <c r="F2765">
        <v>355</v>
      </c>
      <c r="G2765">
        <v>1141</v>
      </c>
      <c r="H2765" t="s">
        <v>1449</v>
      </c>
    </row>
    <row r="2766" spans="1:8">
      <c r="A2766" t="s">
        <v>2422</v>
      </c>
      <c r="B2766" t="s">
        <v>1081</v>
      </c>
      <c r="C2766">
        <v>486</v>
      </c>
      <c r="D2766" t="s">
        <v>0</v>
      </c>
      <c r="E2766">
        <v>373</v>
      </c>
      <c r="F2766">
        <v>450</v>
      </c>
      <c r="G2766">
        <v>4313</v>
      </c>
      <c r="H2766" t="s">
        <v>1447</v>
      </c>
    </row>
    <row r="2767" spans="1:8">
      <c r="A2767" t="s">
        <v>2422</v>
      </c>
      <c r="B2767" t="s">
        <v>1081</v>
      </c>
      <c r="C2767">
        <v>486</v>
      </c>
      <c r="D2767" t="s">
        <v>1</v>
      </c>
      <c r="E2767">
        <v>86</v>
      </c>
      <c r="F2767">
        <v>200</v>
      </c>
      <c r="G2767">
        <v>1823</v>
      </c>
      <c r="H2767" t="s">
        <v>1448</v>
      </c>
    </row>
    <row r="2768" spans="1:8">
      <c r="A2768" t="s">
        <v>2422</v>
      </c>
      <c r="B2768" t="s">
        <v>1081</v>
      </c>
      <c r="C2768">
        <v>486</v>
      </c>
      <c r="D2768" t="s">
        <v>90</v>
      </c>
      <c r="E2768">
        <v>1</v>
      </c>
      <c r="F2768">
        <v>81</v>
      </c>
      <c r="G2768">
        <v>2</v>
      </c>
      <c r="H2768" t="s">
        <v>90</v>
      </c>
    </row>
    <row r="2769" spans="1:8">
      <c r="A2769" t="s">
        <v>2422</v>
      </c>
      <c r="B2769" t="s">
        <v>1081</v>
      </c>
      <c r="C2769">
        <v>486</v>
      </c>
      <c r="D2769" t="s">
        <v>2</v>
      </c>
      <c r="E2769">
        <v>236</v>
      </c>
      <c r="F2769">
        <v>367</v>
      </c>
      <c r="G2769">
        <v>1141</v>
      </c>
      <c r="H2769" t="s">
        <v>1449</v>
      </c>
    </row>
    <row r="2770" spans="1:8">
      <c r="A2770" t="s">
        <v>2423</v>
      </c>
      <c r="B2770" t="s">
        <v>1082</v>
      </c>
      <c r="C2770">
        <v>472</v>
      </c>
      <c r="D2770" t="s">
        <v>0</v>
      </c>
      <c r="E2770">
        <v>370</v>
      </c>
      <c r="F2770">
        <v>445</v>
      </c>
      <c r="G2770">
        <v>4313</v>
      </c>
      <c r="H2770" t="s">
        <v>1447</v>
      </c>
    </row>
    <row r="2771" spans="1:8">
      <c r="A2771" t="s">
        <v>2423</v>
      </c>
      <c r="B2771" t="s">
        <v>1082</v>
      </c>
      <c r="C2771">
        <v>472</v>
      </c>
      <c r="D2771" t="s">
        <v>1</v>
      </c>
      <c r="E2771">
        <v>78</v>
      </c>
      <c r="F2771">
        <v>193</v>
      </c>
      <c r="G2771">
        <v>1823</v>
      </c>
      <c r="H2771" t="s">
        <v>1448</v>
      </c>
    </row>
    <row r="2772" spans="1:8">
      <c r="A2772" t="s">
        <v>2423</v>
      </c>
      <c r="B2772" t="s">
        <v>1082</v>
      </c>
      <c r="C2772">
        <v>472</v>
      </c>
      <c r="D2772" t="s">
        <v>2</v>
      </c>
      <c r="E2772">
        <v>231</v>
      </c>
      <c r="F2772">
        <v>362</v>
      </c>
      <c r="G2772">
        <v>1141</v>
      </c>
      <c r="H2772" t="s">
        <v>1449</v>
      </c>
    </row>
    <row r="2773" spans="1:8">
      <c r="A2773" t="s">
        <v>2424</v>
      </c>
      <c r="B2773" t="s">
        <v>1083</v>
      </c>
      <c r="C2773">
        <v>614</v>
      </c>
      <c r="D2773" t="s">
        <v>1</v>
      </c>
      <c r="E2773">
        <v>237</v>
      </c>
      <c r="F2773">
        <v>326</v>
      </c>
      <c r="G2773">
        <v>1823</v>
      </c>
      <c r="H2773" t="s">
        <v>1448</v>
      </c>
    </row>
    <row r="2774" spans="1:8">
      <c r="A2774" t="s">
        <v>2424</v>
      </c>
      <c r="B2774" t="s">
        <v>1083</v>
      </c>
      <c r="C2774">
        <v>614</v>
      </c>
      <c r="D2774" t="s">
        <v>91</v>
      </c>
      <c r="E2774">
        <v>1</v>
      </c>
      <c r="F2774">
        <v>39</v>
      </c>
      <c r="G2774">
        <v>40</v>
      </c>
      <c r="H2774" t="s">
        <v>91</v>
      </c>
    </row>
    <row r="2775" spans="1:8">
      <c r="A2775" t="s">
        <v>2424</v>
      </c>
      <c r="B2775" t="s">
        <v>1083</v>
      </c>
      <c r="C2775">
        <v>614</v>
      </c>
      <c r="D2775" t="s">
        <v>2</v>
      </c>
      <c r="E2775">
        <v>360</v>
      </c>
      <c r="F2775">
        <v>491</v>
      </c>
      <c r="G2775">
        <v>1141</v>
      </c>
      <c r="H2775" t="s">
        <v>1449</v>
      </c>
    </row>
    <row r="2776" spans="1:8">
      <c r="A2776" t="s">
        <v>2425</v>
      </c>
      <c r="B2776" t="s">
        <v>1084</v>
      </c>
      <c r="C2776">
        <v>660</v>
      </c>
      <c r="D2776" t="s">
        <v>1</v>
      </c>
      <c r="E2776">
        <v>297</v>
      </c>
      <c r="F2776">
        <v>416</v>
      </c>
      <c r="G2776">
        <v>1823</v>
      </c>
      <c r="H2776" t="s">
        <v>1448</v>
      </c>
    </row>
    <row r="2777" spans="1:8">
      <c r="A2777" t="s">
        <v>2425</v>
      </c>
      <c r="B2777" t="s">
        <v>1084</v>
      </c>
      <c r="C2777">
        <v>660</v>
      </c>
      <c r="D2777" t="s">
        <v>42</v>
      </c>
      <c r="E2777">
        <v>114</v>
      </c>
      <c r="F2777">
        <v>201</v>
      </c>
      <c r="G2777">
        <v>179</v>
      </c>
      <c r="H2777" t="s">
        <v>42</v>
      </c>
    </row>
    <row r="2778" spans="1:8">
      <c r="A2778" t="s">
        <v>2425</v>
      </c>
      <c r="B2778" t="s">
        <v>1084</v>
      </c>
      <c r="C2778">
        <v>660</v>
      </c>
      <c r="D2778" t="s">
        <v>2</v>
      </c>
      <c r="E2778">
        <v>451</v>
      </c>
      <c r="F2778">
        <v>582</v>
      </c>
      <c r="G2778">
        <v>1141</v>
      </c>
      <c r="H2778" t="s">
        <v>1449</v>
      </c>
    </row>
    <row r="2779" spans="1:8">
      <c r="A2779" t="s">
        <v>2426</v>
      </c>
      <c r="B2779" t="s">
        <v>1085</v>
      </c>
      <c r="C2779">
        <v>464</v>
      </c>
      <c r="D2779" t="s">
        <v>1</v>
      </c>
      <c r="E2779">
        <v>76</v>
      </c>
      <c r="F2779">
        <v>194</v>
      </c>
      <c r="G2779">
        <v>1823</v>
      </c>
      <c r="H2779" t="s">
        <v>1448</v>
      </c>
    </row>
    <row r="2780" spans="1:8">
      <c r="A2780" t="s">
        <v>2426</v>
      </c>
      <c r="B2780" t="s">
        <v>1085</v>
      </c>
      <c r="C2780">
        <v>464</v>
      </c>
      <c r="D2780" t="s">
        <v>1</v>
      </c>
      <c r="E2780">
        <v>204</v>
      </c>
      <c r="F2780">
        <v>321</v>
      </c>
      <c r="G2780">
        <v>1823</v>
      </c>
      <c r="H2780" t="s">
        <v>1448</v>
      </c>
    </row>
    <row r="2781" spans="1:8">
      <c r="A2781" t="s">
        <v>2426</v>
      </c>
      <c r="B2781" t="s">
        <v>1085</v>
      </c>
      <c r="C2781">
        <v>464</v>
      </c>
      <c r="D2781" t="s">
        <v>4</v>
      </c>
      <c r="E2781">
        <v>339</v>
      </c>
      <c r="F2781">
        <v>463</v>
      </c>
      <c r="G2781">
        <v>11311</v>
      </c>
      <c r="H2781" t="s">
        <v>1452</v>
      </c>
    </row>
    <row r="2782" spans="1:8">
      <c r="A2782" t="s">
        <v>2427</v>
      </c>
      <c r="B2782" t="s">
        <v>1086</v>
      </c>
      <c r="C2782">
        <v>469</v>
      </c>
      <c r="D2782" t="s">
        <v>1</v>
      </c>
      <c r="E2782">
        <v>80</v>
      </c>
      <c r="F2782">
        <v>193</v>
      </c>
      <c r="G2782">
        <v>1823</v>
      </c>
      <c r="H2782" t="s">
        <v>1448</v>
      </c>
    </row>
    <row r="2783" spans="1:8">
      <c r="A2783" t="s">
        <v>2427</v>
      </c>
      <c r="B2783" t="s">
        <v>1086</v>
      </c>
      <c r="C2783">
        <v>469</v>
      </c>
      <c r="D2783" t="s">
        <v>1</v>
      </c>
      <c r="E2783">
        <v>205</v>
      </c>
      <c r="F2783">
        <v>321</v>
      </c>
      <c r="G2783">
        <v>1823</v>
      </c>
      <c r="H2783" t="s">
        <v>1448</v>
      </c>
    </row>
    <row r="2784" spans="1:8">
      <c r="A2784" t="s">
        <v>2427</v>
      </c>
      <c r="B2784" t="s">
        <v>1086</v>
      </c>
      <c r="C2784">
        <v>469</v>
      </c>
      <c r="D2784" t="s">
        <v>11</v>
      </c>
      <c r="E2784">
        <v>10</v>
      </c>
      <c r="F2784">
        <v>50</v>
      </c>
      <c r="G2784">
        <v>388</v>
      </c>
      <c r="H2784" t="s">
        <v>11</v>
      </c>
    </row>
    <row r="2785" spans="1:8">
      <c r="A2785" t="s">
        <v>2427</v>
      </c>
      <c r="B2785" t="s">
        <v>1086</v>
      </c>
      <c r="C2785">
        <v>469</v>
      </c>
      <c r="D2785" t="s">
        <v>4</v>
      </c>
      <c r="E2785">
        <v>339</v>
      </c>
      <c r="F2785">
        <v>467</v>
      </c>
      <c r="G2785">
        <v>11311</v>
      </c>
      <c r="H2785" t="s">
        <v>1452</v>
      </c>
    </row>
    <row r="2786" spans="1:8">
      <c r="A2786" t="s">
        <v>2428</v>
      </c>
      <c r="B2786" t="s">
        <v>1087</v>
      </c>
      <c r="C2786">
        <v>580</v>
      </c>
      <c r="D2786" t="s">
        <v>1</v>
      </c>
      <c r="E2786">
        <v>187</v>
      </c>
      <c r="F2786">
        <v>300</v>
      </c>
      <c r="G2786">
        <v>1823</v>
      </c>
      <c r="H2786" t="s">
        <v>1448</v>
      </c>
    </row>
    <row r="2787" spans="1:8">
      <c r="A2787" t="s">
        <v>2428</v>
      </c>
      <c r="B2787" t="s">
        <v>1087</v>
      </c>
      <c r="C2787">
        <v>580</v>
      </c>
      <c r="D2787" t="s">
        <v>1</v>
      </c>
      <c r="E2787">
        <v>312</v>
      </c>
      <c r="F2787">
        <v>428</v>
      </c>
      <c r="G2787">
        <v>1823</v>
      </c>
      <c r="H2787" t="s">
        <v>1448</v>
      </c>
    </row>
    <row r="2788" spans="1:8">
      <c r="A2788" t="s">
        <v>2428</v>
      </c>
      <c r="B2788" t="s">
        <v>1087</v>
      </c>
      <c r="C2788">
        <v>580</v>
      </c>
      <c r="D2788" t="s">
        <v>92</v>
      </c>
      <c r="E2788">
        <v>1</v>
      </c>
      <c r="F2788">
        <v>119</v>
      </c>
      <c r="G2788">
        <v>55</v>
      </c>
      <c r="H2788" t="s">
        <v>92</v>
      </c>
    </row>
    <row r="2789" spans="1:8">
      <c r="A2789" t="s">
        <v>2428</v>
      </c>
      <c r="B2789" t="s">
        <v>1087</v>
      </c>
      <c r="C2789">
        <v>580</v>
      </c>
      <c r="D2789" t="s">
        <v>86</v>
      </c>
      <c r="E2789">
        <v>121</v>
      </c>
      <c r="F2789">
        <v>186</v>
      </c>
      <c r="G2789">
        <v>2</v>
      </c>
      <c r="H2789" t="s">
        <v>86</v>
      </c>
    </row>
    <row r="2790" spans="1:8">
      <c r="A2790" t="s">
        <v>2428</v>
      </c>
      <c r="B2790" t="s">
        <v>1087</v>
      </c>
      <c r="C2790">
        <v>580</v>
      </c>
      <c r="D2790" t="s">
        <v>4</v>
      </c>
      <c r="E2790">
        <v>448</v>
      </c>
      <c r="F2790">
        <v>578</v>
      </c>
      <c r="G2790">
        <v>11311</v>
      </c>
      <c r="H2790" t="s">
        <v>1452</v>
      </c>
    </row>
    <row r="2791" spans="1:8">
      <c r="A2791" t="s">
        <v>2429</v>
      </c>
      <c r="B2791" t="s">
        <v>1088</v>
      </c>
      <c r="C2791">
        <v>550</v>
      </c>
      <c r="D2791" t="s">
        <v>1</v>
      </c>
      <c r="E2791">
        <v>100</v>
      </c>
      <c r="F2791">
        <v>219</v>
      </c>
      <c r="G2791">
        <v>1823</v>
      </c>
      <c r="H2791" t="s">
        <v>1448</v>
      </c>
    </row>
    <row r="2792" spans="1:8">
      <c r="A2792" t="s">
        <v>2429</v>
      </c>
      <c r="B2792" t="s">
        <v>1088</v>
      </c>
      <c r="C2792">
        <v>550</v>
      </c>
      <c r="D2792" t="s">
        <v>2</v>
      </c>
      <c r="E2792">
        <v>257</v>
      </c>
      <c r="F2792">
        <v>388</v>
      </c>
      <c r="G2792">
        <v>1141</v>
      </c>
      <c r="H2792" t="s">
        <v>1449</v>
      </c>
    </row>
    <row r="2793" spans="1:8">
      <c r="A2793" t="s">
        <v>2430</v>
      </c>
      <c r="B2793" t="s">
        <v>1089</v>
      </c>
      <c r="C2793">
        <v>514</v>
      </c>
      <c r="D2793" t="s">
        <v>1</v>
      </c>
      <c r="E2793">
        <v>122</v>
      </c>
      <c r="F2793">
        <v>235</v>
      </c>
      <c r="G2793">
        <v>1823</v>
      </c>
      <c r="H2793" t="s">
        <v>1448</v>
      </c>
    </row>
    <row r="2794" spans="1:8">
      <c r="A2794" t="s">
        <v>2430</v>
      </c>
      <c r="B2794" t="s">
        <v>1089</v>
      </c>
      <c r="C2794">
        <v>514</v>
      </c>
      <c r="D2794" t="s">
        <v>1</v>
      </c>
      <c r="E2794">
        <v>247</v>
      </c>
      <c r="F2794">
        <v>363</v>
      </c>
      <c r="G2794">
        <v>1823</v>
      </c>
      <c r="H2794" t="s">
        <v>1448</v>
      </c>
    </row>
    <row r="2795" spans="1:8">
      <c r="A2795" t="s">
        <v>2430</v>
      </c>
      <c r="B2795" t="s">
        <v>1089</v>
      </c>
      <c r="C2795">
        <v>514</v>
      </c>
      <c r="D2795" t="s">
        <v>4</v>
      </c>
      <c r="E2795">
        <v>383</v>
      </c>
      <c r="F2795">
        <v>512</v>
      </c>
      <c r="G2795">
        <v>11311</v>
      </c>
      <c r="H2795" t="s">
        <v>1452</v>
      </c>
    </row>
    <row r="2796" spans="1:8">
      <c r="A2796" t="s">
        <v>2431</v>
      </c>
      <c r="B2796" t="s">
        <v>1090</v>
      </c>
      <c r="C2796">
        <v>484</v>
      </c>
      <c r="D2796" t="s">
        <v>1</v>
      </c>
      <c r="E2796">
        <v>91</v>
      </c>
      <c r="F2796">
        <v>204</v>
      </c>
      <c r="G2796">
        <v>1823</v>
      </c>
      <c r="H2796" t="s">
        <v>1448</v>
      </c>
    </row>
    <row r="2797" spans="1:8">
      <c r="A2797" t="s">
        <v>2431</v>
      </c>
      <c r="B2797" t="s">
        <v>1090</v>
      </c>
      <c r="C2797">
        <v>484</v>
      </c>
      <c r="D2797" t="s">
        <v>1</v>
      </c>
      <c r="E2797">
        <v>216</v>
      </c>
      <c r="F2797">
        <v>332</v>
      </c>
      <c r="G2797">
        <v>1823</v>
      </c>
      <c r="H2797" t="s">
        <v>1448</v>
      </c>
    </row>
    <row r="2798" spans="1:8">
      <c r="A2798" t="s">
        <v>2431</v>
      </c>
      <c r="B2798" t="s">
        <v>1090</v>
      </c>
      <c r="C2798">
        <v>484</v>
      </c>
      <c r="D2798" t="s">
        <v>4</v>
      </c>
      <c r="E2798">
        <v>352</v>
      </c>
      <c r="F2798">
        <v>482</v>
      </c>
      <c r="G2798">
        <v>11311</v>
      </c>
      <c r="H2798" t="s">
        <v>1452</v>
      </c>
    </row>
    <row r="2799" spans="1:8">
      <c r="A2799" t="s">
        <v>2432</v>
      </c>
      <c r="B2799" t="s">
        <v>1091</v>
      </c>
      <c r="C2799">
        <v>529</v>
      </c>
      <c r="D2799" t="s">
        <v>0</v>
      </c>
      <c r="E2799">
        <v>374</v>
      </c>
      <c r="F2799">
        <v>451</v>
      </c>
      <c r="G2799">
        <v>4313</v>
      </c>
      <c r="H2799" t="s">
        <v>1447</v>
      </c>
    </row>
    <row r="2800" spans="1:8">
      <c r="A2800" t="s">
        <v>2432</v>
      </c>
      <c r="B2800" t="s">
        <v>1091</v>
      </c>
      <c r="C2800">
        <v>529</v>
      </c>
      <c r="D2800" t="s">
        <v>1</v>
      </c>
      <c r="E2800">
        <v>80</v>
      </c>
      <c r="F2800">
        <v>195</v>
      </c>
      <c r="G2800">
        <v>1823</v>
      </c>
      <c r="H2800" t="s">
        <v>1448</v>
      </c>
    </row>
    <row r="2801" spans="1:8">
      <c r="A2801" t="s">
        <v>2432</v>
      </c>
      <c r="B2801" t="s">
        <v>1091</v>
      </c>
      <c r="C2801">
        <v>529</v>
      </c>
      <c r="D2801" t="s">
        <v>93</v>
      </c>
      <c r="E2801">
        <v>1</v>
      </c>
      <c r="F2801">
        <v>79</v>
      </c>
      <c r="G2801">
        <v>3</v>
      </c>
      <c r="H2801" t="s">
        <v>93</v>
      </c>
    </row>
    <row r="2802" spans="1:8">
      <c r="A2802" t="s">
        <v>2432</v>
      </c>
      <c r="B2802" t="s">
        <v>1091</v>
      </c>
      <c r="C2802">
        <v>529</v>
      </c>
      <c r="D2802" t="s">
        <v>2</v>
      </c>
      <c r="E2802">
        <v>234</v>
      </c>
      <c r="F2802">
        <v>366</v>
      </c>
      <c r="G2802">
        <v>1141</v>
      </c>
      <c r="H2802" t="s">
        <v>1449</v>
      </c>
    </row>
    <row r="2803" spans="1:8">
      <c r="A2803" t="s">
        <v>2433</v>
      </c>
      <c r="B2803" t="s">
        <v>1092</v>
      </c>
      <c r="C2803">
        <v>474</v>
      </c>
      <c r="D2803" t="s">
        <v>1</v>
      </c>
      <c r="E2803">
        <v>89</v>
      </c>
      <c r="F2803">
        <v>205</v>
      </c>
      <c r="G2803">
        <v>1823</v>
      </c>
      <c r="H2803" t="s">
        <v>1448</v>
      </c>
    </row>
    <row r="2804" spans="1:8">
      <c r="A2804" t="s">
        <v>2433</v>
      </c>
      <c r="B2804" t="s">
        <v>1092</v>
      </c>
      <c r="C2804">
        <v>474</v>
      </c>
      <c r="D2804" t="s">
        <v>1</v>
      </c>
      <c r="E2804">
        <v>217</v>
      </c>
      <c r="F2804">
        <v>333</v>
      </c>
      <c r="G2804">
        <v>1823</v>
      </c>
      <c r="H2804" t="s">
        <v>1448</v>
      </c>
    </row>
    <row r="2805" spans="1:8">
      <c r="A2805" t="s">
        <v>2433</v>
      </c>
      <c r="B2805" t="s">
        <v>1092</v>
      </c>
      <c r="C2805">
        <v>474</v>
      </c>
      <c r="D2805" t="s">
        <v>4</v>
      </c>
      <c r="E2805">
        <v>353</v>
      </c>
      <c r="F2805">
        <v>471</v>
      </c>
      <c r="G2805">
        <v>11311</v>
      </c>
      <c r="H2805" t="s">
        <v>1452</v>
      </c>
    </row>
    <row r="2806" spans="1:8">
      <c r="A2806" t="s">
        <v>2434</v>
      </c>
      <c r="B2806" t="s">
        <v>1093</v>
      </c>
      <c r="C2806">
        <v>529</v>
      </c>
      <c r="D2806" t="s">
        <v>0</v>
      </c>
      <c r="E2806">
        <v>395</v>
      </c>
      <c r="F2806">
        <v>472</v>
      </c>
      <c r="G2806">
        <v>4313</v>
      </c>
      <c r="H2806" t="s">
        <v>1447</v>
      </c>
    </row>
    <row r="2807" spans="1:8">
      <c r="A2807" t="s">
        <v>2434</v>
      </c>
      <c r="B2807" t="s">
        <v>1093</v>
      </c>
      <c r="C2807">
        <v>529</v>
      </c>
      <c r="D2807" t="s">
        <v>1</v>
      </c>
      <c r="E2807">
        <v>102</v>
      </c>
      <c r="F2807">
        <v>218</v>
      </c>
      <c r="G2807">
        <v>1823</v>
      </c>
      <c r="H2807" t="s">
        <v>1448</v>
      </c>
    </row>
    <row r="2808" spans="1:8">
      <c r="A2808" t="s">
        <v>2434</v>
      </c>
      <c r="B2808" t="s">
        <v>1093</v>
      </c>
      <c r="C2808">
        <v>529</v>
      </c>
      <c r="D2808" t="s">
        <v>2</v>
      </c>
      <c r="E2808">
        <v>255</v>
      </c>
      <c r="F2808">
        <v>387</v>
      </c>
      <c r="G2808">
        <v>1141</v>
      </c>
      <c r="H2808" t="s">
        <v>1449</v>
      </c>
    </row>
    <row r="2809" spans="1:8">
      <c r="A2809" t="s">
        <v>2435</v>
      </c>
      <c r="B2809" t="s">
        <v>1094</v>
      </c>
      <c r="C2809">
        <v>571</v>
      </c>
      <c r="D2809" t="s">
        <v>1</v>
      </c>
      <c r="E2809">
        <v>182</v>
      </c>
      <c r="F2809">
        <v>296</v>
      </c>
      <c r="G2809">
        <v>1823</v>
      </c>
      <c r="H2809" t="s">
        <v>1448</v>
      </c>
    </row>
    <row r="2810" spans="1:8">
      <c r="A2810" t="s">
        <v>2435</v>
      </c>
      <c r="B2810" t="s">
        <v>1094</v>
      </c>
      <c r="C2810">
        <v>571</v>
      </c>
      <c r="D2810" t="s">
        <v>1</v>
      </c>
      <c r="E2810">
        <v>308</v>
      </c>
      <c r="F2810">
        <v>425</v>
      </c>
      <c r="G2810">
        <v>1823</v>
      </c>
      <c r="H2810" t="s">
        <v>1448</v>
      </c>
    </row>
    <row r="2811" spans="1:8">
      <c r="A2811" t="s">
        <v>2435</v>
      </c>
      <c r="B2811" t="s">
        <v>1094</v>
      </c>
      <c r="C2811">
        <v>571</v>
      </c>
      <c r="D2811" t="s">
        <v>4</v>
      </c>
      <c r="E2811">
        <v>443</v>
      </c>
      <c r="F2811">
        <v>569</v>
      </c>
      <c r="G2811">
        <v>11311</v>
      </c>
      <c r="H2811" t="s">
        <v>1452</v>
      </c>
    </row>
    <row r="2812" spans="1:8">
      <c r="A2812" t="s">
        <v>2436</v>
      </c>
      <c r="B2812" t="s">
        <v>1095</v>
      </c>
      <c r="C2812">
        <v>324</v>
      </c>
      <c r="D2812" t="s">
        <v>1</v>
      </c>
      <c r="E2812">
        <v>107</v>
      </c>
      <c r="F2812">
        <v>221</v>
      </c>
      <c r="G2812">
        <v>1823</v>
      </c>
      <c r="H2812" t="s">
        <v>1448</v>
      </c>
    </row>
    <row r="2813" spans="1:8">
      <c r="A2813" t="s">
        <v>2436</v>
      </c>
      <c r="B2813" t="s">
        <v>1095</v>
      </c>
      <c r="C2813">
        <v>324</v>
      </c>
      <c r="D2813" t="s">
        <v>2</v>
      </c>
      <c r="E2813">
        <v>258</v>
      </c>
      <c r="F2813">
        <v>312</v>
      </c>
      <c r="G2813">
        <v>1141</v>
      </c>
      <c r="H2813" t="s">
        <v>1449</v>
      </c>
    </row>
    <row r="2814" spans="1:8">
      <c r="A2814" t="s">
        <v>2437</v>
      </c>
      <c r="B2814" t="s">
        <v>1096</v>
      </c>
      <c r="C2814">
        <v>508</v>
      </c>
      <c r="D2814" t="s">
        <v>0</v>
      </c>
      <c r="E2814">
        <v>371</v>
      </c>
      <c r="F2814">
        <v>452</v>
      </c>
      <c r="G2814">
        <v>4313</v>
      </c>
      <c r="H2814" t="s">
        <v>1447</v>
      </c>
    </row>
    <row r="2815" spans="1:8">
      <c r="A2815" t="s">
        <v>2437</v>
      </c>
      <c r="B2815" t="s">
        <v>1096</v>
      </c>
      <c r="C2815">
        <v>508</v>
      </c>
      <c r="D2815" t="s">
        <v>1</v>
      </c>
      <c r="E2815">
        <v>80</v>
      </c>
      <c r="F2815">
        <v>188</v>
      </c>
      <c r="G2815">
        <v>1823</v>
      </c>
      <c r="H2815" t="s">
        <v>1448</v>
      </c>
    </row>
    <row r="2816" spans="1:8">
      <c r="A2816" t="s">
        <v>2437</v>
      </c>
      <c r="B2816" t="s">
        <v>1096</v>
      </c>
      <c r="C2816">
        <v>508</v>
      </c>
      <c r="D2816" t="s">
        <v>2</v>
      </c>
      <c r="E2816">
        <v>231</v>
      </c>
      <c r="F2816">
        <v>362</v>
      </c>
      <c r="G2816">
        <v>1141</v>
      </c>
      <c r="H2816" t="s">
        <v>1449</v>
      </c>
    </row>
    <row r="2817" spans="1:8">
      <c r="A2817" t="s">
        <v>2438</v>
      </c>
      <c r="B2817" t="s">
        <v>1097</v>
      </c>
      <c r="C2817">
        <v>463</v>
      </c>
      <c r="D2817" t="s">
        <v>1</v>
      </c>
      <c r="E2817">
        <v>76</v>
      </c>
      <c r="F2817">
        <v>185</v>
      </c>
      <c r="G2817">
        <v>1823</v>
      </c>
      <c r="H2817" t="s">
        <v>1448</v>
      </c>
    </row>
    <row r="2818" spans="1:8">
      <c r="A2818" t="s">
        <v>2438</v>
      </c>
      <c r="B2818" t="s">
        <v>1097</v>
      </c>
      <c r="C2818">
        <v>463</v>
      </c>
      <c r="D2818" t="s">
        <v>1</v>
      </c>
      <c r="E2818">
        <v>193</v>
      </c>
      <c r="F2818">
        <v>309</v>
      </c>
      <c r="G2818">
        <v>1823</v>
      </c>
      <c r="H2818" t="s">
        <v>1448</v>
      </c>
    </row>
    <row r="2819" spans="1:8">
      <c r="A2819" t="s">
        <v>2438</v>
      </c>
      <c r="B2819" t="s">
        <v>1097</v>
      </c>
      <c r="C2819">
        <v>463</v>
      </c>
      <c r="D2819" t="s">
        <v>4</v>
      </c>
      <c r="E2819">
        <v>336</v>
      </c>
      <c r="F2819">
        <v>461</v>
      </c>
      <c r="G2819">
        <v>11311</v>
      </c>
      <c r="H2819" t="s">
        <v>1452</v>
      </c>
    </row>
    <row r="2820" spans="1:8">
      <c r="A2820" t="s">
        <v>2439</v>
      </c>
      <c r="B2820" t="s">
        <v>1098</v>
      </c>
      <c r="C2820">
        <v>402</v>
      </c>
      <c r="D2820" t="s">
        <v>1</v>
      </c>
      <c r="E2820">
        <v>126</v>
      </c>
      <c r="F2820">
        <v>243</v>
      </c>
      <c r="G2820">
        <v>1823</v>
      </c>
      <c r="H2820" t="s">
        <v>1448</v>
      </c>
    </row>
    <row r="2821" spans="1:8">
      <c r="A2821" t="s">
        <v>2439</v>
      </c>
      <c r="B2821" t="s">
        <v>1098</v>
      </c>
      <c r="C2821">
        <v>402</v>
      </c>
      <c r="D2821" t="s">
        <v>4</v>
      </c>
      <c r="E2821">
        <v>269</v>
      </c>
      <c r="F2821">
        <v>400</v>
      </c>
      <c r="G2821">
        <v>11311</v>
      </c>
      <c r="H2821" t="s">
        <v>1452</v>
      </c>
    </row>
    <row r="2822" spans="1:8">
      <c r="A2822" t="s">
        <v>2440</v>
      </c>
      <c r="B2822" t="s">
        <v>1099</v>
      </c>
      <c r="C2822">
        <v>484</v>
      </c>
      <c r="D2822" t="s">
        <v>1</v>
      </c>
      <c r="E2822">
        <v>217</v>
      </c>
      <c r="F2822">
        <v>335</v>
      </c>
      <c r="G2822">
        <v>1823</v>
      </c>
      <c r="H2822" t="s">
        <v>1448</v>
      </c>
    </row>
    <row r="2823" spans="1:8">
      <c r="A2823" t="s">
        <v>2440</v>
      </c>
      <c r="B2823" t="s">
        <v>1099</v>
      </c>
      <c r="C2823">
        <v>484</v>
      </c>
      <c r="D2823" t="s">
        <v>51</v>
      </c>
      <c r="E2823">
        <v>78</v>
      </c>
      <c r="F2823">
        <v>189</v>
      </c>
      <c r="G2823">
        <v>104</v>
      </c>
      <c r="H2823" t="s">
        <v>51</v>
      </c>
    </row>
    <row r="2824" spans="1:8">
      <c r="A2824" t="s">
        <v>2440</v>
      </c>
      <c r="B2824" t="s">
        <v>1099</v>
      </c>
      <c r="C2824">
        <v>484</v>
      </c>
      <c r="D2824" t="s">
        <v>4</v>
      </c>
      <c r="E2824">
        <v>355</v>
      </c>
      <c r="F2824">
        <v>482</v>
      </c>
      <c r="G2824">
        <v>11311</v>
      </c>
      <c r="H2824" t="s">
        <v>1452</v>
      </c>
    </row>
    <row r="2825" spans="1:8">
      <c r="A2825" t="s">
        <v>2441</v>
      </c>
      <c r="B2825" t="s">
        <v>1100</v>
      </c>
      <c r="C2825">
        <v>475</v>
      </c>
      <c r="D2825" t="s">
        <v>1</v>
      </c>
      <c r="E2825">
        <v>79</v>
      </c>
      <c r="F2825">
        <v>193</v>
      </c>
      <c r="G2825">
        <v>1823</v>
      </c>
      <c r="H2825" t="s">
        <v>1448</v>
      </c>
    </row>
    <row r="2826" spans="1:8">
      <c r="A2826" t="s">
        <v>2441</v>
      </c>
      <c r="B2826" t="s">
        <v>1100</v>
      </c>
      <c r="C2826">
        <v>475</v>
      </c>
      <c r="D2826" t="s">
        <v>1</v>
      </c>
      <c r="E2826">
        <v>206</v>
      </c>
      <c r="F2826">
        <v>322</v>
      </c>
      <c r="G2826">
        <v>1823</v>
      </c>
      <c r="H2826" t="s">
        <v>1448</v>
      </c>
    </row>
    <row r="2827" spans="1:8">
      <c r="A2827" t="s">
        <v>2441</v>
      </c>
      <c r="B2827" t="s">
        <v>1100</v>
      </c>
      <c r="C2827">
        <v>475</v>
      </c>
      <c r="D2827" t="s">
        <v>52</v>
      </c>
      <c r="E2827">
        <v>10</v>
      </c>
      <c r="F2827">
        <v>48</v>
      </c>
      <c r="G2827">
        <v>173</v>
      </c>
      <c r="H2827" t="s">
        <v>52</v>
      </c>
    </row>
    <row r="2828" spans="1:8">
      <c r="A2828" t="s">
        <v>2441</v>
      </c>
      <c r="B2828" t="s">
        <v>1100</v>
      </c>
      <c r="C2828">
        <v>475</v>
      </c>
      <c r="D2828" t="s">
        <v>4</v>
      </c>
      <c r="E2828">
        <v>343</v>
      </c>
      <c r="F2828">
        <v>472</v>
      </c>
      <c r="G2828">
        <v>11311</v>
      </c>
      <c r="H2828" t="s">
        <v>1452</v>
      </c>
    </row>
    <row r="2829" spans="1:8">
      <c r="A2829" t="s">
        <v>2442</v>
      </c>
      <c r="B2829" t="s">
        <v>1101</v>
      </c>
      <c r="C2829">
        <v>664</v>
      </c>
      <c r="D2829" t="s">
        <v>0</v>
      </c>
      <c r="E2829">
        <v>582</v>
      </c>
      <c r="F2829">
        <v>659</v>
      </c>
      <c r="G2829">
        <v>4313</v>
      </c>
      <c r="H2829" t="s">
        <v>1447</v>
      </c>
    </row>
    <row r="2830" spans="1:8">
      <c r="A2830" t="s">
        <v>2442</v>
      </c>
      <c r="B2830" t="s">
        <v>1101</v>
      </c>
      <c r="C2830">
        <v>664</v>
      </c>
      <c r="D2830" t="s">
        <v>1</v>
      </c>
      <c r="E2830">
        <v>143</v>
      </c>
      <c r="F2830">
        <v>254</v>
      </c>
      <c r="G2830">
        <v>1823</v>
      </c>
      <c r="H2830" t="s">
        <v>1448</v>
      </c>
    </row>
    <row r="2831" spans="1:8">
      <c r="A2831" t="s">
        <v>2442</v>
      </c>
      <c r="B2831" t="s">
        <v>1101</v>
      </c>
      <c r="C2831">
        <v>664</v>
      </c>
      <c r="D2831" t="s">
        <v>49</v>
      </c>
      <c r="E2831">
        <v>38</v>
      </c>
      <c r="F2831">
        <v>86</v>
      </c>
      <c r="G2831">
        <v>4</v>
      </c>
      <c r="H2831" t="s">
        <v>49</v>
      </c>
    </row>
    <row r="2832" spans="1:8">
      <c r="A2832" t="s">
        <v>2442</v>
      </c>
      <c r="B2832" t="s">
        <v>1101</v>
      </c>
      <c r="C2832">
        <v>664</v>
      </c>
      <c r="D2832" t="s">
        <v>2</v>
      </c>
      <c r="E2832">
        <v>445</v>
      </c>
      <c r="F2832">
        <v>576</v>
      </c>
      <c r="G2832">
        <v>1141</v>
      </c>
      <c r="H2832" t="s">
        <v>1449</v>
      </c>
    </row>
    <row r="2833" spans="1:8">
      <c r="A2833" t="s">
        <v>2443</v>
      </c>
      <c r="B2833" t="s">
        <v>1102</v>
      </c>
      <c r="C2833">
        <v>477</v>
      </c>
      <c r="D2833" t="s">
        <v>1</v>
      </c>
      <c r="E2833">
        <v>92</v>
      </c>
      <c r="F2833">
        <v>208</v>
      </c>
      <c r="G2833">
        <v>1823</v>
      </c>
      <c r="H2833" t="s">
        <v>1448</v>
      </c>
    </row>
    <row r="2834" spans="1:8">
      <c r="A2834" t="s">
        <v>2443</v>
      </c>
      <c r="B2834" t="s">
        <v>1102</v>
      </c>
      <c r="C2834">
        <v>477</v>
      </c>
      <c r="D2834" t="s">
        <v>1</v>
      </c>
      <c r="E2834">
        <v>220</v>
      </c>
      <c r="F2834">
        <v>338</v>
      </c>
      <c r="G2834">
        <v>1823</v>
      </c>
      <c r="H2834" t="s">
        <v>1448</v>
      </c>
    </row>
    <row r="2835" spans="1:8">
      <c r="A2835" t="s">
        <v>2443</v>
      </c>
      <c r="B2835" t="s">
        <v>1102</v>
      </c>
      <c r="C2835">
        <v>477</v>
      </c>
      <c r="D2835" t="s">
        <v>4</v>
      </c>
      <c r="E2835">
        <v>356</v>
      </c>
      <c r="F2835">
        <v>475</v>
      </c>
      <c r="G2835">
        <v>11311</v>
      </c>
      <c r="H2835" t="s">
        <v>1452</v>
      </c>
    </row>
    <row r="2836" spans="1:8">
      <c r="A2836" t="s">
        <v>2444</v>
      </c>
      <c r="B2836" t="s">
        <v>1103</v>
      </c>
      <c r="C2836">
        <v>498</v>
      </c>
      <c r="D2836" t="s">
        <v>1</v>
      </c>
      <c r="E2836">
        <v>79</v>
      </c>
      <c r="F2836">
        <v>198</v>
      </c>
      <c r="G2836">
        <v>1823</v>
      </c>
      <c r="H2836" t="s">
        <v>1448</v>
      </c>
    </row>
    <row r="2837" spans="1:8">
      <c r="A2837" t="s">
        <v>2444</v>
      </c>
      <c r="B2837" t="s">
        <v>1103</v>
      </c>
      <c r="C2837">
        <v>498</v>
      </c>
      <c r="D2837" t="s">
        <v>1</v>
      </c>
      <c r="E2837">
        <v>214</v>
      </c>
      <c r="F2837">
        <v>331</v>
      </c>
      <c r="G2837">
        <v>1823</v>
      </c>
      <c r="H2837" t="s">
        <v>1448</v>
      </c>
    </row>
    <row r="2838" spans="1:8">
      <c r="A2838" t="s">
        <v>2444</v>
      </c>
      <c r="B2838" t="s">
        <v>1103</v>
      </c>
      <c r="C2838">
        <v>498</v>
      </c>
      <c r="D2838" t="s">
        <v>4</v>
      </c>
      <c r="E2838">
        <v>374</v>
      </c>
      <c r="F2838">
        <v>496</v>
      </c>
      <c r="G2838">
        <v>11311</v>
      </c>
      <c r="H2838" t="s">
        <v>1452</v>
      </c>
    </row>
    <row r="2839" spans="1:8">
      <c r="A2839" t="s">
        <v>2445</v>
      </c>
      <c r="B2839" t="s">
        <v>1104</v>
      </c>
      <c r="C2839">
        <v>563</v>
      </c>
      <c r="D2839" t="s">
        <v>0</v>
      </c>
      <c r="E2839">
        <v>376</v>
      </c>
      <c r="F2839">
        <v>452</v>
      </c>
      <c r="G2839">
        <v>4313</v>
      </c>
      <c r="H2839" t="s">
        <v>1447</v>
      </c>
    </row>
    <row r="2840" spans="1:8">
      <c r="A2840" t="s">
        <v>2445</v>
      </c>
      <c r="B2840" t="s">
        <v>1104</v>
      </c>
      <c r="C2840">
        <v>563</v>
      </c>
      <c r="D2840" t="s">
        <v>1</v>
      </c>
      <c r="E2840">
        <v>84</v>
      </c>
      <c r="F2840">
        <v>200</v>
      </c>
      <c r="G2840">
        <v>1823</v>
      </c>
      <c r="H2840" t="s">
        <v>1448</v>
      </c>
    </row>
    <row r="2841" spans="1:8">
      <c r="A2841" t="s">
        <v>2445</v>
      </c>
      <c r="B2841" t="s">
        <v>1104</v>
      </c>
      <c r="C2841">
        <v>563</v>
      </c>
      <c r="D2841" t="s">
        <v>2</v>
      </c>
      <c r="E2841">
        <v>237</v>
      </c>
      <c r="F2841">
        <v>368</v>
      </c>
      <c r="G2841">
        <v>1141</v>
      </c>
      <c r="H2841" t="s">
        <v>1449</v>
      </c>
    </row>
    <row r="2842" spans="1:8">
      <c r="A2842" t="s">
        <v>2446</v>
      </c>
      <c r="B2842" t="s">
        <v>1105</v>
      </c>
      <c r="C2842">
        <v>416</v>
      </c>
      <c r="D2842" t="s">
        <v>1</v>
      </c>
      <c r="E2842">
        <v>149</v>
      </c>
      <c r="F2842">
        <v>264</v>
      </c>
      <c r="G2842">
        <v>1823</v>
      </c>
      <c r="H2842" t="s">
        <v>1448</v>
      </c>
    </row>
    <row r="2843" spans="1:8">
      <c r="A2843" t="s">
        <v>2446</v>
      </c>
      <c r="B2843" t="s">
        <v>1105</v>
      </c>
      <c r="C2843">
        <v>416</v>
      </c>
      <c r="D2843" t="s">
        <v>4</v>
      </c>
      <c r="E2843">
        <v>290</v>
      </c>
      <c r="F2843">
        <v>415</v>
      </c>
      <c r="G2843">
        <v>11311</v>
      </c>
      <c r="H2843" t="s">
        <v>1452</v>
      </c>
    </row>
    <row r="2844" spans="1:8">
      <c r="A2844" t="s">
        <v>2447</v>
      </c>
      <c r="B2844" t="s">
        <v>1106</v>
      </c>
      <c r="C2844">
        <v>411</v>
      </c>
      <c r="D2844" t="s">
        <v>1</v>
      </c>
      <c r="E2844">
        <v>80</v>
      </c>
      <c r="F2844">
        <v>195</v>
      </c>
      <c r="G2844">
        <v>1823</v>
      </c>
      <c r="H2844" t="s">
        <v>1448</v>
      </c>
    </row>
    <row r="2845" spans="1:8">
      <c r="A2845" t="s">
        <v>2447</v>
      </c>
      <c r="B2845" t="s">
        <v>1106</v>
      </c>
      <c r="C2845">
        <v>411</v>
      </c>
      <c r="D2845" t="s">
        <v>2</v>
      </c>
      <c r="E2845">
        <v>232</v>
      </c>
      <c r="F2845">
        <v>363</v>
      </c>
      <c r="G2845">
        <v>1141</v>
      </c>
      <c r="H2845" t="s">
        <v>1449</v>
      </c>
    </row>
    <row r="2846" spans="1:8">
      <c r="A2846" t="s">
        <v>2448</v>
      </c>
      <c r="B2846" t="s">
        <v>1107</v>
      </c>
      <c r="C2846">
        <v>466</v>
      </c>
      <c r="D2846" t="s">
        <v>1</v>
      </c>
      <c r="E2846">
        <v>84</v>
      </c>
      <c r="F2846">
        <v>198</v>
      </c>
      <c r="G2846">
        <v>1823</v>
      </c>
      <c r="H2846" t="s">
        <v>1448</v>
      </c>
    </row>
    <row r="2847" spans="1:8">
      <c r="A2847" t="s">
        <v>2448</v>
      </c>
      <c r="B2847" t="s">
        <v>1107</v>
      </c>
      <c r="C2847">
        <v>466</v>
      </c>
      <c r="D2847" t="s">
        <v>1</v>
      </c>
      <c r="E2847">
        <v>210</v>
      </c>
      <c r="F2847">
        <v>327</v>
      </c>
      <c r="G2847">
        <v>1823</v>
      </c>
      <c r="H2847" t="s">
        <v>1448</v>
      </c>
    </row>
    <row r="2848" spans="1:8">
      <c r="A2848" t="s">
        <v>2448</v>
      </c>
      <c r="B2848" t="s">
        <v>1107</v>
      </c>
      <c r="C2848">
        <v>466</v>
      </c>
      <c r="D2848" t="s">
        <v>4</v>
      </c>
      <c r="E2848">
        <v>345</v>
      </c>
      <c r="F2848">
        <v>464</v>
      </c>
      <c r="G2848">
        <v>11311</v>
      </c>
      <c r="H2848" t="s">
        <v>1452</v>
      </c>
    </row>
    <row r="2849" spans="1:8">
      <c r="A2849" t="s">
        <v>2449</v>
      </c>
      <c r="B2849" t="s">
        <v>1108</v>
      </c>
      <c r="C2849">
        <v>1049</v>
      </c>
      <c r="D2849" t="s">
        <v>1</v>
      </c>
      <c r="E2849">
        <v>676</v>
      </c>
      <c r="F2849">
        <v>797</v>
      </c>
      <c r="G2849">
        <v>1823</v>
      </c>
      <c r="H2849" t="s">
        <v>1448</v>
      </c>
    </row>
    <row r="2850" spans="1:8">
      <c r="A2850" t="s">
        <v>2449</v>
      </c>
      <c r="B2850" t="s">
        <v>1108</v>
      </c>
      <c r="C2850">
        <v>1049</v>
      </c>
      <c r="D2850" t="s">
        <v>94</v>
      </c>
      <c r="E2850">
        <v>121</v>
      </c>
      <c r="F2850">
        <v>184</v>
      </c>
      <c r="G2850">
        <v>6</v>
      </c>
      <c r="H2850" t="s">
        <v>94</v>
      </c>
    </row>
    <row r="2851" spans="1:8">
      <c r="A2851" t="s">
        <v>2449</v>
      </c>
      <c r="B2851" t="s">
        <v>1108</v>
      </c>
      <c r="C2851">
        <v>1049</v>
      </c>
      <c r="D2851" t="s">
        <v>2</v>
      </c>
      <c r="E2851">
        <v>832</v>
      </c>
      <c r="F2851">
        <v>963</v>
      </c>
      <c r="G2851">
        <v>1141</v>
      </c>
      <c r="H2851" t="s">
        <v>1449</v>
      </c>
    </row>
    <row r="2852" spans="1:8">
      <c r="A2852" t="s">
        <v>2450</v>
      </c>
      <c r="B2852" t="s">
        <v>1109</v>
      </c>
      <c r="C2852">
        <v>531</v>
      </c>
      <c r="D2852" t="s">
        <v>1</v>
      </c>
      <c r="E2852">
        <v>117</v>
      </c>
      <c r="F2852">
        <v>226</v>
      </c>
      <c r="G2852">
        <v>1823</v>
      </c>
      <c r="H2852" t="s">
        <v>1448</v>
      </c>
    </row>
    <row r="2853" spans="1:8">
      <c r="A2853" t="s">
        <v>2450</v>
      </c>
      <c r="B2853" t="s">
        <v>1109</v>
      </c>
      <c r="C2853">
        <v>531</v>
      </c>
      <c r="D2853" t="s">
        <v>29</v>
      </c>
      <c r="E2853">
        <v>1</v>
      </c>
      <c r="F2853">
        <v>116</v>
      </c>
      <c r="G2853">
        <v>10</v>
      </c>
      <c r="H2853" t="s">
        <v>29</v>
      </c>
    </row>
    <row r="2854" spans="1:8">
      <c r="A2854" t="s">
        <v>2450</v>
      </c>
      <c r="B2854" t="s">
        <v>1109</v>
      </c>
      <c r="C2854">
        <v>531</v>
      </c>
      <c r="D2854" t="s">
        <v>4</v>
      </c>
      <c r="E2854">
        <v>391</v>
      </c>
      <c r="F2854">
        <v>529</v>
      </c>
      <c r="G2854">
        <v>11311</v>
      </c>
      <c r="H2854" t="s">
        <v>1452</v>
      </c>
    </row>
    <row r="2855" spans="1:8">
      <c r="A2855" t="s">
        <v>2451</v>
      </c>
      <c r="B2855" t="s">
        <v>1110</v>
      </c>
      <c r="C2855">
        <v>461</v>
      </c>
      <c r="D2855" t="s">
        <v>1</v>
      </c>
      <c r="E2855">
        <v>70</v>
      </c>
      <c r="F2855">
        <v>182</v>
      </c>
      <c r="G2855">
        <v>1823</v>
      </c>
      <c r="H2855" t="s">
        <v>1448</v>
      </c>
    </row>
    <row r="2856" spans="1:8">
      <c r="A2856" t="s">
        <v>2451</v>
      </c>
      <c r="B2856" t="s">
        <v>1110</v>
      </c>
      <c r="C2856">
        <v>461</v>
      </c>
      <c r="D2856" t="s">
        <v>1</v>
      </c>
      <c r="E2856">
        <v>191</v>
      </c>
      <c r="F2856">
        <v>308</v>
      </c>
      <c r="G2856">
        <v>1823</v>
      </c>
      <c r="H2856" t="s">
        <v>1448</v>
      </c>
    </row>
    <row r="2857" spans="1:8">
      <c r="A2857" t="s">
        <v>2451</v>
      </c>
      <c r="B2857" t="s">
        <v>1110</v>
      </c>
      <c r="C2857">
        <v>461</v>
      </c>
      <c r="D2857" t="s">
        <v>4</v>
      </c>
      <c r="E2857">
        <v>335</v>
      </c>
      <c r="F2857">
        <v>460</v>
      </c>
      <c r="G2857">
        <v>11311</v>
      </c>
      <c r="H2857" t="s">
        <v>1452</v>
      </c>
    </row>
    <row r="2858" spans="1:8">
      <c r="A2858" t="s">
        <v>2452</v>
      </c>
      <c r="B2858" t="s">
        <v>1111</v>
      </c>
      <c r="C2858">
        <v>589</v>
      </c>
      <c r="D2858" t="s">
        <v>1</v>
      </c>
      <c r="E2858">
        <v>131</v>
      </c>
      <c r="F2858">
        <v>222</v>
      </c>
      <c r="G2858">
        <v>1823</v>
      </c>
      <c r="H2858" t="s">
        <v>1448</v>
      </c>
    </row>
    <row r="2859" spans="1:8">
      <c r="A2859" t="s">
        <v>2452</v>
      </c>
      <c r="B2859" t="s">
        <v>1111</v>
      </c>
      <c r="C2859">
        <v>589</v>
      </c>
      <c r="D2859" t="s">
        <v>1</v>
      </c>
      <c r="E2859">
        <v>257</v>
      </c>
      <c r="F2859">
        <v>350</v>
      </c>
      <c r="G2859">
        <v>1823</v>
      </c>
      <c r="H2859" t="s">
        <v>1448</v>
      </c>
    </row>
    <row r="2860" spans="1:8">
      <c r="A2860" t="s">
        <v>2452</v>
      </c>
      <c r="B2860" t="s">
        <v>1111</v>
      </c>
      <c r="C2860">
        <v>589</v>
      </c>
      <c r="D2860" t="s">
        <v>2</v>
      </c>
      <c r="E2860">
        <v>386</v>
      </c>
      <c r="F2860">
        <v>517</v>
      </c>
      <c r="G2860">
        <v>1141</v>
      </c>
      <c r="H2860" t="s">
        <v>1449</v>
      </c>
    </row>
    <row r="2861" spans="1:8">
      <c r="A2861" t="s">
        <v>2453</v>
      </c>
      <c r="B2861" t="s">
        <v>1112</v>
      </c>
      <c r="C2861">
        <v>461</v>
      </c>
      <c r="D2861" t="s">
        <v>1</v>
      </c>
      <c r="E2861">
        <v>71</v>
      </c>
      <c r="F2861">
        <v>182</v>
      </c>
      <c r="G2861">
        <v>1823</v>
      </c>
      <c r="H2861" t="s">
        <v>1448</v>
      </c>
    </row>
    <row r="2862" spans="1:8">
      <c r="A2862" t="s">
        <v>2453</v>
      </c>
      <c r="B2862" t="s">
        <v>1112</v>
      </c>
      <c r="C2862">
        <v>461</v>
      </c>
      <c r="D2862" t="s">
        <v>1</v>
      </c>
      <c r="E2862">
        <v>191</v>
      </c>
      <c r="F2862">
        <v>308</v>
      </c>
      <c r="G2862">
        <v>1823</v>
      </c>
      <c r="H2862" t="s">
        <v>1448</v>
      </c>
    </row>
    <row r="2863" spans="1:8">
      <c r="A2863" t="s">
        <v>2453</v>
      </c>
      <c r="B2863" t="s">
        <v>1112</v>
      </c>
      <c r="C2863">
        <v>461</v>
      </c>
      <c r="D2863" t="s">
        <v>4</v>
      </c>
      <c r="E2863">
        <v>335</v>
      </c>
      <c r="F2863">
        <v>460</v>
      </c>
      <c r="G2863">
        <v>11311</v>
      </c>
      <c r="H2863" t="s">
        <v>1452</v>
      </c>
    </row>
    <row r="2864" spans="1:8">
      <c r="A2864" t="s">
        <v>2454</v>
      </c>
      <c r="B2864" t="s">
        <v>1113</v>
      </c>
      <c r="C2864">
        <v>464</v>
      </c>
      <c r="D2864" t="s">
        <v>1</v>
      </c>
      <c r="E2864">
        <v>80</v>
      </c>
      <c r="F2864">
        <v>183</v>
      </c>
      <c r="G2864">
        <v>1823</v>
      </c>
      <c r="H2864" t="s">
        <v>1448</v>
      </c>
    </row>
    <row r="2865" spans="1:8">
      <c r="A2865" t="s">
        <v>2454</v>
      </c>
      <c r="B2865" t="s">
        <v>1113</v>
      </c>
      <c r="C2865">
        <v>464</v>
      </c>
      <c r="D2865" t="s">
        <v>1</v>
      </c>
      <c r="E2865">
        <v>192</v>
      </c>
      <c r="F2865">
        <v>309</v>
      </c>
      <c r="G2865">
        <v>1823</v>
      </c>
      <c r="H2865" t="s">
        <v>1448</v>
      </c>
    </row>
    <row r="2866" spans="1:8">
      <c r="A2866" t="s">
        <v>2454</v>
      </c>
      <c r="B2866" t="s">
        <v>1113</v>
      </c>
      <c r="C2866">
        <v>464</v>
      </c>
      <c r="D2866" t="s">
        <v>4</v>
      </c>
      <c r="E2866">
        <v>336</v>
      </c>
      <c r="F2866">
        <v>463</v>
      </c>
      <c r="G2866">
        <v>11311</v>
      </c>
      <c r="H2866" t="s">
        <v>1452</v>
      </c>
    </row>
    <row r="2867" spans="1:8">
      <c r="A2867" t="s">
        <v>2455</v>
      </c>
      <c r="B2867" t="s">
        <v>1114</v>
      </c>
      <c r="C2867">
        <v>452</v>
      </c>
      <c r="D2867" t="s">
        <v>1</v>
      </c>
      <c r="E2867">
        <v>54</v>
      </c>
      <c r="F2867">
        <v>166</v>
      </c>
      <c r="G2867">
        <v>1823</v>
      </c>
      <c r="H2867" t="s">
        <v>1448</v>
      </c>
    </row>
    <row r="2868" spans="1:8">
      <c r="A2868" t="s">
        <v>2455</v>
      </c>
      <c r="B2868" t="s">
        <v>1114</v>
      </c>
      <c r="C2868">
        <v>452</v>
      </c>
      <c r="D2868" t="s">
        <v>1</v>
      </c>
      <c r="E2868">
        <v>175</v>
      </c>
      <c r="F2868">
        <v>299</v>
      </c>
      <c r="G2868">
        <v>1823</v>
      </c>
      <c r="H2868" t="s">
        <v>1448</v>
      </c>
    </row>
    <row r="2869" spans="1:8">
      <c r="A2869" t="s">
        <v>2455</v>
      </c>
      <c r="B2869" t="s">
        <v>1114</v>
      </c>
      <c r="C2869">
        <v>452</v>
      </c>
      <c r="D2869" t="s">
        <v>4</v>
      </c>
      <c r="E2869">
        <v>331</v>
      </c>
      <c r="F2869">
        <v>449</v>
      </c>
      <c r="G2869">
        <v>11311</v>
      </c>
      <c r="H2869" t="s">
        <v>1452</v>
      </c>
    </row>
    <row r="2870" spans="1:8">
      <c r="A2870" t="s">
        <v>2456</v>
      </c>
      <c r="B2870" t="s">
        <v>1115</v>
      </c>
      <c r="C2870">
        <v>463</v>
      </c>
      <c r="D2870" t="s">
        <v>1</v>
      </c>
      <c r="E2870">
        <v>192</v>
      </c>
      <c r="F2870">
        <v>308</v>
      </c>
      <c r="G2870">
        <v>1823</v>
      </c>
      <c r="H2870" t="s">
        <v>1448</v>
      </c>
    </row>
    <row r="2871" spans="1:8">
      <c r="A2871" t="s">
        <v>2456</v>
      </c>
      <c r="B2871" t="s">
        <v>1115</v>
      </c>
      <c r="C2871">
        <v>463</v>
      </c>
      <c r="D2871" t="s">
        <v>79</v>
      </c>
      <c r="E2871">
        <v>1</v>
      </c>
      <c r="F2871">
        <v>69</v>
      </c>
      <c r="G2871">
        <v>8</v>
      </c>
      <c r="H2871" t="s">
        <v>79</v>
      </c>
    </row>
    <row r="2872" spans="1:8">
      <c r="A2872" t="s">
        <v>2456</v>
      </c>
      <c r="B2872" t="s">
        <v>1115</v>
      </c>
      <c r="C2872">
        <v>463</v>
      </c>
      <c r="D2872" t="s">
        <v>80</v>
      </c>
      <c r="E2872">
        <v>71</v>
      </c>
      <c r="F2872">
        <v>191</v>
      </c>
      <c r="G2872">
        <v>3</v>
      </c>
      <c r="H2872" t="s">
        <v>80</v>
      </c>
    </row>
    <row r="2873" spans="1:8">
      <c r="A2873" t="s">
        <v>2456</v>
      </c>
      <c r="B2873" t="s">
        <v>1115</v>
      </c>
      <c r="C2873">
        <v>463</v>
      </c>
      <c r="D2873" t="s">
        <v>4</v>
      </c>
      <c r="E2873">
        <v>335</v>
      </c>
      <c r="F2873">
        <v>462</v>
      </c>
      <c r="G2873">
        <v>11311</v>
      </c>
      <c r="H2873" t="s">
        <v>1452</v>
      </c>
    </row>
    <row r="2874" spans="1:8">
      <c r="A2874" t="s">
        <v>2457</v>
      </c>
      <c r="B2874" t="s">
        <v>1116</v>
      </c>
      <c r="C2874">
        <v>243</v>
      </c>
      <c r="D2874" t="s">
        <v>1</v>
      </c>
      <c r="E2874">
        <v>84</v>
      </c>
      <c r="F2874">
        <v>190</v>
      </c>
      <c r="G2874">
        <v>1823</v>
      </c>
      <c r="H2874" t="s">
        <v>1448</v>
      </c>
    </row>
    <row r="2875" spans="1:8">
      <c r="A2875" t="s">
        <v>2458</v>
      </c>
      <c r="B2875" t="s">
        <v>1117</v>
      </c>
      <c r="C2875">
        <v>455</v>
      </c>
      <c r="D2875" t="s">
        <v>1</v>
      </c>
      <c r="E2875">
        <v>73</v>
      </c>
      <c r="F2875">
        <v>185</v>
      </c>
      <c r="G2875">
        <v>1823</v>
      </c>
      <c r="H2875" t="s">
        <v>1448</v>
      </c>
    </row>
    <row r="2876" spans="1:8">
      <c r="A2876" t="s">
        <v>2458</v>
      </c>
      <c r="B2876" t="s">
        <v>1117</v>
      </c>
      <c r="C2876">
        <v>455</v>
      </c>
      <c r="D2876" t="s">
        <v>1</v>
      </c>
      <c r="E2876">
        <v>197</v>
      </c>
      <c r="F2876">
        <v>315</v>
      </c>
      <c r="G2876">
        <v>1823</v>
      </c>
      <c r="H2876" t="s">
        <v>1448</v>
      </c>
    </row>
    <row r="2877" spans="1:8">
      <c r="A2877" t="s">
        <v>2458</v>
      </c>
      <c r="B2877" t="s">
        <v>1117</v>
      </c>
      <c r="C2877">
        <v>455</v>
      </c>
      <c r="D2877" t="s">
        <v>4</v>
      </c>
      <c r="E2877">
        <v>332</v>
      </c>
      <c r="F2877">
        <v>452</v>
      </c>
      <c r="G2877">
        <v>11311</v>
      </c>
      <c r="H2877" t="s">
        <v>1452</v>
      </c>
    </row>
    <row r="2878" spans="1:8">
      <c r="A2878" t="s">
        <v>2459</v>
      </c>
      <c r="B2878" t="s">
        <v>1118</v>
      </c>
      <c r="C2878">
        <v>411</v>
      </c>
      <c r="D2878" t="s">
        <v>1</v>
      </c>
      <c r="E2878">
        <v>51</v>
      </c>
      <c r="F2878">
        <v>176</v>
      </c>
      <c r="G2878">
        <v>1823</v>
      </c>
      <c r="H2878" t="s">
        <v>1448</v>
      </c>
    </row>
    <row r="2879" spans="1:8">
      <c r="A2879" t="s">
        <v>2459</v>
      </c>
      <c r="B2879" t="s">
        <v>1118</v>
      </c>
      <c r="C2879">
        <v>411</v>
      </c>
      <c r="D2879" t="s">
        <v>1</v>
      </c>
      <c r="E2879">
        <v>187</v>
      </c>
      <c r="F2879">
        <v>304</v>
      </c>
      <c r="G2879">
        <v>1823</v>
      </c>
      <c r="H2879" t="s">
        <v>1448</v>
      </c>
    </row>
    <row r="2880" spans="1:8">
      <c r="A2880" t="s">
        <v>2460</v>
      </c>
      <c r="B2880" t="s">
        <v>1119</v>
      </c>
      <c r="C2880">
        <v>469</v>
      </c>
      <c r="D2880" t="s">
        <v>1</v>
      </c>
      <c r="E2880">
        <v>94</v>
      </c>
      <c r="F2880">
        <v>207</v>
      </c>
      <c r="G2880">
        <v>1823</v>
      </c>
      <c r="H2880" t="s">
        <v>1448</v>
      </c>
    </row>
    <row r="2881" spans="1:8">
      <c r="A2881" t="s">
        <v>2460</v>
      </c>
      <c r="B2881" t="s">
        <v>1119</v>
      </c>
      <c r="C2881">
        <v>469</v>
      </c>
      <c r="D2881" t="s">
        <v>1</v>
      </c>
      <c r="E2881">
        <v>215</v>
      </c>
      <c r="F2881">
        <v>327</v>
      </c>
      <c r="G2881">
        <v>1823</v>
      </c>
      <c r="H2881" t="s">
        <v>1448</v>
      </c>
    </row>
    <row r="2882" spans="1:8">
      <c r="A2882" t="s">
        <v>2460</v>
      </c>
      <c r="B2882" t="s">
        <v>1119</v>
      </c>
      <c r="C2882">
        <v>469</v>
      </c>
      <c r="D2882" t="s">
        <v>23</v>
      </c>
      <c r="E2882">
        <v>20</v>
      </c>
      <c r="F2882">
        <v>86</v>
      </c>
      <c r="G2882">
        <v>5</v>
      </c>
      <c r="H2882" t="s">
        <v>23</v>
      </c>
    </row>
    <row r="2883" spans="1:8">
      <c r="A2883" t="s">
        <v>2460</v>
      </c>
      <c r="B2883" t="s">
        <v>1119</v>
      </c>
      <c r="C2883">
        <v>469</v>
      </c>
      <c r="D2883" t="s">
        <v>4</v>
      </c>
      <c r="E2883">
        <v>343</v>
      </c>
      <c r="F2883">
        <v>468</v>
      </c>
      <c r="G2883">
        <v>11311</v>
      </c>
      <c r="H2883" t="s">
        <v>1452</v>
      </c>
    </row>
    <row r="2884" spans="1:8">
      <c r="A2884" t="s">
        <v>2461</v>
      </c>
      <c r="B2884" t="s">
        <v>1120</v>
      </c>
      <c r="C2884">
        <v>450</v>
      </c>
      <c r="D2884" t="s">
        <v>1</v>
      </c>
      <c r="E2884">
        <v>53</v>
      </c>
      <c r="F2884">
        <v>189</v>
      </c>
      <c r="G2884">
        <v>1823</v>
      </c>
      <c r="H2884" t="s">
        <v>1448</v>
      </c>
    </row>
    <row r="2885" spans="1:8">
      <c r="A2885" t="s">
        <v>2461</v>
      </c>
      <c r="B2885" t="s">
        <v>1120</v>
      </c>
      <c r="C2885">
        <v>450</v>
      </c>
      <c r="D2885" t="s">
        <v>2</v>
      </c>
      <c r="E2885">
        <v>225</v>
      </c>
      <c r="F2885">
        <v>356</v>
      </c>
      <c r="G2885">
        <v>1141</v>
      </c>
      <c r="H2885" t="s">
        <v>1449</v>
      </c>
    </row>
    <row r="2886" spans="1:8">
      <c r="A2886" t="s">
        <v>2462</v>
      </c>
      <c r="B2886" t="s">
        <v>1121</v>
      </c>
      <c r="C2886">
        <v>609</v>
      </c>
      <c r="D2886" t="s">
        <v>1</v>
      </c>
      <c r="E2886">
        <v>191</v>
      </c>
      <c r="F2886">
        <v>324</v>
      </c>
      <c r="G2886">
        <v>1823</v>
      </c>
      <c r="H2886" t="s">
        <v>1448</v>
      </c>
    </row>
    <row r="2887" spans="1:8">
      <c r="A2887" t="s">
        <v>2462</v>
      </c>
      <c r="B2887" t="s">
        <v>1121</v>
      </c>
      <c r="C2887">
        <v>609</v>
      </c>
      <c r="D2887" t="s">
        <v>1</v>
      </c>
      <c r="E2887">
        <v>333</v>
      </c>
      <c r="F2887">
        <v>456</v>
      </c>
      <c r="G2887">
        <v>1823</v>
      </c>
      <c r="H2887" t="s">
        <v>1448</v>
      </c>
    </row>
    <row r="2888" spans="1:8">
      <c r="A2888" t="s">
        <v>2462</v>
      </c>
      <c r="B2888" t="s">
        <v>1121</v>
      </c>
      <c r="C2888">
        <v>609</v>
      </c>
      <c r="D2888" t="s">
        <v>4</v>
      </c>
      <c r="E2888">
        <v>488</v>
      </c>
      <c r="F2888">
        <v>606</v>
      </c>
      <c r="G2888">
        <v>11311</v>
      </c>
      <c r="H2888" t="s">
        <v>1452</v>
      </c>
    </row>
    <row r="2889" spans="1:8">
      <c r="A2889" t="s">
        <v>2463</v>
      </c>
      <c r="B2889" t="s">
        <v>1122</v>
      </c>
      <c r="C2889">
        <v>464</v>
      </c>
      <c r="D2889" t="s">
        <v>1</v>
      </c>
      <c r="E2889">
        <v>188</v>
      </c>
      <c r="F2889">
        <v>311</v>
      </c>
      <c r="G2889">
        <v>1823</v>
      </c>
      <c r="H2889" t="s">
        <v>1448</v>
      </c>
    </row>
    <row r="2890" spans="1:8">
      <c r="A2890" t="s">
        <v>2463</v>
      </c>
      <c r="B2890" t="s">
        <v>1122</v>
      </c>
      <c r="C2890">
        <v>464</v>
      </c>
      <c r="D2890" t="s">
        <v>4</v>
      </c>
      <c r="E2890">
        <v>342</v>
      </c>
      <c r="F2890">
        <v>462</v>
      </c>
      <c r="G2890">
        <v>11311</v>
      </c>
      <c r="H2890" t="s">
        <v>1452</v>
      </c>
    </row>
    <row r="2891" spans="1:8">
      <c r="A2891" t="s">
        <v>2464</v>
      </c>
      <c r="B2891" t="s">
        <v>1123</v>
      </c>
      <c r="C2891">
        <v>466</v>
      </c>
      <c r="D2891" t="s">
        <v>1</v>
      </c>
      <c r="E2891">
        <v>82</v>
      </c>
      <c r="F2891">
        <v>189</v>
      </c>
      <c r="G2891">
        <v>1823</v>
      </c>
      <c r="H2891" t="s">
        <v>1448</v>
      </c>
    </row>
    <row r="2892" spans="1:8">
      <c r="A2892" t="s">
        <v>2464</v>
      </c>
      <c r="B2892" t="s">
        <v>1123</v>
      </c>
      <c r="C2892">
        <v>466</v>
      </c>
      <c r="D2892" t="s">
        <v>1</v>
      </c>
      <c r="E2892">
        <v>199</v>
      </c>
      <c r="F2892">
        <v>318</v>
      </c>
      <c r="G2892">
        <v>1823</v>
      </c>
      <c r="H2892" t="s">
        <v>1448</v>
      </c>
    </row>
    <row r="2893" spans="1:8">
      <c r="A2893" t="s">
        <v>2464</v>
      </c>
      <c r="B2893" t="s">
        <v>1123</v>
      </c>
      <c r="C2893">
        <v>466</v>
      </c>
      <c r="D2893" t="s">
        <v>20</v>
      </c>
      <c r="E2893">
        <v>1</v>
      </c>
      <c r="F2893">
        <v>59</v>
      </c>
      <c r="G2893">
        <v>3</v>
      </c>
      <c r="H2893" t="s">
        <v>20</v>
      </c>
    </row>
    <row r="2894" spans="1:8">
      <c r="A2894" t="s">
        <v>2464</v>
      </c>
      <c r="B2894" t="s">
        <v>1123</v>
      </c>
      <c r="C2894">
        <v>466</v>
      </c>
      <c r="D2894" t="s">
        <v>4</v>
      </c>
      <c r="E2894">
        <v>336</v>
      </c>
      <c r="F2894">
        <v>462</v>
      </c>
      <c r="G2894">
        <v>11311</v>
      </c>
      <c r="H2894" t="s">
        <v>1452</v>
      </c>
    </row>
    <row r="2895" spans="1:8">
      <c r="A2895" t="s">
        <v>2465</v>
      </c>
      <c r="B2895" t="s">
        <v>1124</v>
      </c>
      <c r="C2895">
        <v>464</v>
      </c>
      <c r="D2895" t="s">
        <v>1</v>
      </c>
      <c r="E2895">
        <v>76</v>
      </c>
      <c r="F2895">
        <v>194</v>
      </c>
      <c r="G2895">
        <v>1823</v>
      </c>
      <c r="H2895" t="s">
        <v>1448</v>
      </c>
    </row>
    <row r="2896" spans="1:8">
      <c r="A2896" t="s">
        <v>2465</v>
      </c>
      <c r="B2896" t="s">
        <v>1124</v>
      </c>
      <c r="C2896">
        <v>464</v>
      </c>
      <c r="D2896" t="s">
        <v>1</v>
      </c>
      <c r="E2896">
        <v>204</v>
      </c>
      <c r="F2896">
        <v>321</v>
      </c>
      <c r="G2896">
        <v>1823</v>
      </c>
      <c r="H2896" t="s">
        <v>1448</v>
      </c>
    </row>
    <row r="2897" spans="1:8">
      <c r="A2897" t="s">
        <v>2465</v>
      </c>
      <c r="B2897" t="s">
        <v>1124</v>
      </c>
      <c r="C2897">
        <v>464</v>
      </c>
      <c r="D2897" t="s">
        <v>4</v>
      </c>
      <c r="E2897">
        <v>339</v>
      </c>
      <c r="F2897">
        <v>463</v>
      </c>
      <c r="G2897">
        <v>11311</v>
      </c>
      <c r="H2897" t="s">
        <v>1452</v>
      </c>
    </row>
    <row r="2898" spans="1:8">
      <c r="A2898" t="s">
        <v>2466</v>
      </c>
      <c r="B2898" t="s">
        <v>1125</v>
      </c>
      <c r="C2898">
        <v>467</v>
      </c>
      <c r="D2898" t="s">
        <v>0</v>
      </c>
      <c r="E2898">
        <v>389</v>
      </c>
      <c r="F2898">
        <v>467</v>
      </c>
      <c r="G2898">
        <v>4313</v>
      </c>
      <c r="H2898" t="s">
        <v>1447</v>
      </c>
    </row>
    <row r="2899" spans="1:8">
      <c r="A2899" t="s">
        <v>2466</v>
      </c>
      <c r="B2899" t="s">
        <v>1125</v>
      </c>
      <c r="C2899">
        <v>467</v>
      </c>
      <c r="D2899" t="s">
        <v>1</v>
      </c>
      <c r="E2899">
        <v>97</v>
      </c>
      <c r="F2899">
        <v>206</v>
      </c>
      <c r="G2899">
        <v>1823</v>
      </c>
      <c r="H2899" t="s">
        <v>1448</v>
      </c>
    </row>
    <row r="2900" spans="1:8">
      <c r="A2900" t="s">
        <v>2466</v>
      </c>
      <c r="B2900" t="s">
        <v>1125</v>
      </c>
      <c r="C2900">
        <v>467</v>
      </c>
      <c r="D2900" t="s">
        <v>2</v>
      </c>
      <c r="E2900">
        <v>251</v>
      </c>
      <c r="F2900">
        <v>382</v>
      </c>
      <c r="G2900">
        <v>1141</v>
      </c>
      <c r="H2900" t="s">
        <v>1449</v>
      </c>
    </row>
    <row r="2901" spans="1:8">
      <c r="A2901" t="s">
        <v>2467</v>
      </c>
      <c r="B2901" t="s">
        <v>1126</v>
      </c>
      <c r="C2901">
        <v>540</v>
      </c>
      <c r="D2901" t="s">
        <v>1</v>
      </c>
      <c r="E2901">
        <v>194</v>
      </c>
      <c r="F2901">
        <v>301</v>
      </c>
      <c r="G2901">
        <v>1823</v>
      </c>
      <c r="H2901" t="s">
        <v>1448</v>
      </c>
    </row>
    <row r="2902" spans="1:8">
      <c r="A2902" t="s">
        <v>2467</v>
      </c>
      <c r="B2902" t="s">
        <v>1126</v>
      </c>
      <c r="C2902">
        <v>540</v>
      </c>
      <c r="D2902" t="s">
        <v>2</v>
      </c>
      <c r="E2902">
        <v>335</v>
      </c>
      <c r="F2902">
        <v>466</v>
      </c>
      <c r="G2902">
        <v>1141</v>
      </c>
      <c r="H2902" t="s">
        <v>1449</v>
      </c>
    </row>
    <row r="2903" spans="1:8">
      <c r="A2903" t="s">
        <v>2468</v>
      </c>
      <c r="B2903" t="s">
        <v>1127</v>
      </c>
      <c r="C2903">
        <v>542</v>
      </c>
      <c r="D2903" t="s">
        <v>1</v>
      </c>
      <c r="E2903">
        <v>125</v>
      </c>
      <c r="F2903">
        <v>235</v>
      </c>
      <c r="G2903">
        <v>1823</v>
      </c>
      <c r="H2903" t="s">
        <v>1448</v>
      </c>
    </row>
    <row r="2904" spans="1:8">
      <c r="A2904" t="s">
        <v>2468</v>
      </c>
      <c r="B2904" t="s">
        <v>1127</v>
      </c>
      <c r="C2904">
        <v>542</v>
      </c>
      <c r="D2904" t="s">
        <v>4</v>
      </c>
      <c r="E2904">
        <v>400</v>
      </c>
      <c r="F2904">
        <v>540</v>
      </c>
      <c r="G2904">
        <v>11311</v>
      </c>
      <c r="H2904" t="s">
        <v>1452</v>
      </c>
    </row>
    <row r="2905" spans="1:8">
      <c r="A2905" t="s">
        <v>2469</v>
      </c>
      <c r="B2905" t="s">
        <v>1128</v>
      </c>
      <c r="C2905">
        <v>553</v>
      </c>
      <c r="D2905" t="s">
        <v>1</v>
      </c>
      <c r="E2905">
        <v>99</v>
      </c>
      <c r="F2905">
        <v>187</v>
      </c>
      <c r="G2905">
        <v>1823</v>
      </c>
      <c r="H2905" t="s">
        <v>1448</v>
      </c>
    </row>
    <row r="2906" spans="1:8">
      <c r="A2906" t="s">
        <v>2469</v>
      </c>
      <c r="B2906" t="s">
        <v>1128</v>
      </c>
      <c r="C2906">
        <v>553</v>
      </c>
      <c r="D2906" t="s">
        <v>1</v>
      </c>
      <c r="E2906">
        <v>195</v>
      </c>
      <c r="F2906">
        <v>316</v>
      </c>
      <c r="G2906">
        <v>1823</v>
      </c>
      <c r="H2906" t="s">
        <v>1448</v>
      </c>
    </row>
    <row r="2907" spans="1:8">
      <c r="A2907" t="s">
        <v>2469</v>
      </c>
      <c r="B2907" t="s">
        <v>1128</v>
      </c>
      <c r="C2907">
        <v>553</v>
      </c>
      <c r="D2907" t="s">
        <v>2</v>
      </c>
      <c r="E2907">
        <v>350</v>
      </c>
      <c r="F2907">
        <v>481</v>
      </c>
      <c r="G2907">
        <v>1141</v>
      </c>
      <c r="H2907" t="s">
        <v>1449</v>
      </c>
    </row>
    <row r="2908" spans="1:8">
      <c r="A2908" t="s">
        <v>2470</v>
      </c>
      <c r="B2908" t="s">
        <v>1129</v>
      </c>
      <c r="C2908">
        <v>553</v>
      </c>
      <c r="D2908" t="s">
        <v>1</v>
      </c>
      <c r="E2908">
        <v>99</v>
      </c>
      <c r="F2908">
        <v>187</v>
      </c>
      <c r="G2908">
        <v>1823</v>
      </c>
      <c r="H2908" t="s">
        <v>1448</v>
      </c>
    </row>
    <row r="2909" spans="1:8">
      <c r="A2909" t="s">
        <v>2470</v>
      </c>
      <c r="B2909" t="s">
        <v>1129</v>
      </c>
      <c r="C2909">
        <v>553</v>
      </c>
      <c r="D2909" t="s">
        <v>1</v>
      </c>
      <c r="E2909">
        <v>195</v>
      </c>
      <c r="F2909">
        <v>316</v>
      </c>
      <c r="G2909">
        <v>1823</v>
      </c>
      <c r="H2909" t="s">
        <v>1448</v>
      </c>
    </row>
    <row r="2910" spans="1:8">
      <c r="A2910" t="s">
        <v>2470</v>
      </c>
      <c r="B2910" t="s">
        <v>1129</v>
      </c>
      <c r="C2910">
        <v>553</v>
      </c>
      <c r="D2910" t="s">
        <v>2</v>
      </c>
      <c r="E2910">
        <v>350</v>
      </c>
      <c r="F2910">
        <v>481</v>
      </c>
      <c r="G2910">
        <v>1141</v>
      </c>
      <c r="H2910" t="s">
        <v>1449</v>
      </c>
    </row>
    <row r="2911" spans="1:8">
      <c r="A2911" t="s">
        <v>2471</v>
      </c>
      <c r="B2911" t="s">
        <v>1130</v>
      </c>
      <c r="C2911">
        <v>691</v>
      </c>
      <c r="D2911" t="s">
        <v>1</v>
      </c>
      <c r="E2911">
        <v>331</v>
      </c>
      <c r="F2911">
        <v>447</v>
      </c>
      <c r="G2911">
        <v>1823</v>
      </c>
      <c r="H2911" t="s">
        <v>1448</v>
      </c>
    </row>
    <row r="2912" spans="1:8">
      <c r="A2912" t="s">
        <v>2471</v>
      </c>
      <c r="B2912" t="s">
        <v>1130</v>
      </c>
      <c r="C2912">
        <v>691</v>
      </c>
      <c r="D2912" t="s">
        <v>70</v>
      </c>
      <c r="E2912">
        <v>51</v>
      </c>
      <c r="F2912">
        <v>149</v>
      </c>
      <c r="G2912">
        <v>233</v>
      </c>
      <c r="H2912" t="s">
        <v>70</v>
      </c>
    </row>
    <row r="2913" spans="1:8">
      <c r="A2913" t="s">
        <v>2471</v>
      </c>
      <c r="B2913" t="s">
        <v>1130</v>
      </c>
      <c r="C2913">
        <v>691</v>
      </c>
      <c r="D2913" t="s">
        <v>71</v>
      </c>
      <c r="E2913">
        <v>1</v>
      </c>
      <c r="F2913">
        <v>49</v>
      </c>
      <c r="G2913">
        <v>2</v>
      </c>
      <c r="H2913" t="s">
        <v>71</v>
      </c>
    </row>
    <row r="2914" spans="1:8">
      <c r="A2914" t="s">
        <v>2471</v>
      </c>
      <c r="B2914" t="s">
        <v>1130</v>
      </c>
      <c r="C2914">
        <v>691</v>
      </c>
      <c r="D2914" t="s">
        <v>2</v>
      </c>
      <c r="E2914">
        <v>484</v>
      </c>
      <c r="F2914">
        <v>617</v>
      </c>
      <c r="G2914">
        <v>1141</v>
      </c>
      <c r="H2914" t="s">
        <v>1449</v>
      </c>
    </row>
    <row r="2915" spans="1:8">
      <c r="A2915" t="s">
        <v>2472</v>
      </c>
      <c r="B2915" t="s">
        <v>1131</v>
      </c>
      <c r="C2915">
        <v>594</v>
      </c>
      <c r="D2915" t="s">
        <v>1</v>
      </c>
      <c r="E2915">
        <v>118</v>
      </c>
      <c r="F2915">
        <v>218</v>
      </c>
      <c r="G2915">
        <v>1823</v>
      </c>
      <c r="H2915" t="s">
        <v>1448</v>
      </c>
    </row>
    <row r="2916" spans="1:8">
      <c r="A2916" t="s">
        <v>2472</v>
      </c>
      <c r="B2916" t="s">
        <v>1131</v>
      </c>
      <c r="C2916">
        <v>594</v>
      </c>
      <c r="D2916" t="s">
        <v>1</v>
      </c>
      <c r="E2916">
        <v>227</v>
      </c>
      <c r="F2916">
        <v>346</v>
      </c>
      <c r="G2916">
        <v>1823</v>
      </c>
      <c r="H2916" t="s">
        <v>1448</v>
      </c>
    </row>
    <row r="2917" spans="1:8">
      <c r="A2917" t="s">
        <v>2472</v>
      </c>
      <c r="B2917" t="s">
        <v>1131</v>
      </c>
      <c r="C2917">
        <v>594</v>
      </c>
      <c r="D2917" t="s">
        <v>72</v>
      </c>
      <c r="E2917">
        <v>547</v>
      </c>
      <c r="F2917">
        <v>584</v>
      </c>
      <c r="G2917">
        <v>2</v>
      </c>
      <c r="H2917" t="s">
        <v>72</v>
      </c>
    </row>
    <row r="2918" spans="1:8">
      <c r="A2918" t="s">
        <v>2472</v>
      </c>
      <c r="B2918" t="s">
        <v>1131</v>
      </c>
      <c r="C2918">
        <v>594</v>
      </c>
      <c r="D2918" t="s">
        <v>2</v>
      </c>
      <c r="E2918">
        <v>382</v>
      </c>
      <c r="F2918">
        <v>518</v>
      </c>
      <c r="G2918">
        <v>1141</v>
      </c>
      <c r="H2918" t="s">
        <v>1449</v>
      </c>
    </row>
    <row r="2919" spans="1:8">
      <c r="A2919" t="s">
        <v>2473</v>
      </c>
      <c r="B2919" t="s">
        <v>1132</v>
      </c>
      <c r="C2919">
        <v>567</v>
      </c>
      <c r="D2919" t="s">
        <v>1</v>
      </c>
      <c r="E2919">
        <v>148</v>
      </c>
      <c r="F2919">
        <v>263</v>
      </c>
      <c r="G2919">
        <v>1823</v>
      </c>
      <c r="H2919" t="s">
        <v>1448</v>
      </c>
    </row>
    <row r="2920" spans="1:8">
      <c r="A2920" t="s">
        <v>2473</v>
      </c>
      <c r="B2920" t="s">
        <v>1132</v>
      </c>
      <c r="C2920">
        <v>567</v>
      </c>
      <c r="D2920" t="s">
        <v>4</v>
      </c>
      <c r="E2920">
        <v>422</v>
      </c>
      <c r="F2920">
        <v>565</v>
      </c>
      <c r="G2920">
        <v>11311</v>
      </c>
      <c r="H2920" t="s">
        <v>1452</v>
      </c>
    </row>
    <row r="2921" spans="1:8">
      <c r="A2921" t="s">
        <v>2474</v>
      </c>
      <c r="B2921" t="s">
        <v>1133</v>
      </c>
      <c r="C2921">
        <v>573</v>
      </c>
      <c r="D2921" t="s">
        <v>1</v>
      </c>
      <c r="E2921">
        <v>254</v>
      </c>
      <c r="F2921">
        <v>332</v>
      </c>
      <c r="G2921">
        <v>1823</v>
      </c>
      <c r="H2921" t="s">
        <v>1448</v>
      </c>
    </row>
    <row r="2922" spans="1:8">
      <c r="A2922" t="s">
        <v>2474</v>
      </c>
      <c r="B2922" t="s">
        <v>1133</v>
      </c>
      <c r="C2922">
        <v>573</v>
      </c>
      <c r="D2922" t="s">
        <v>2</v>
      </c>
      <c r="E2922">
        <v>369</v>
      </c>
      <c r="F2922">
        <v>500</v>
      </c>
      <c r="G2922">
        <v>1141</v>
      </c>
      <c r="H2922" t="s">
        <v>1449</v>
      </c>
    </row>
    <row r="2923" spans="1:8">
      <c r="A2923" t="s">
        <v>2475</v>
      </c>
      <c r="B2923" t="s">
        <v>1134</v>
      </c>
      <c r="C2923">
        <v>553</v>
      </c>
      <c r="D2923" t="s">
        <v>1</v>
      </c>
      <c r="E2923">
        <v>98</v>
      </c>
      <c r="F2923">
        <v>187</v>
      </c>
      <c r="G2923">
        <v>1823</v>
      </c>
      <c r="H2923" t="s">
        <v>1448</v>
      </c>
    </row>
    <row r="2924" spans="1:8">
      <c r="A2924" t="s">
        <v>2475</v>
      </c>
      <c r="B2924" t="s">
        <v>1134</v>
      </c>
      <c r="C2924">
        <v>553</v>
      </c>
      <c r="D2924" t="s">
        <v>1</v>
      </c>
      <c r="E2924">
        <v>195</v>
      </c>
      <c r="F2924">
        <v>316</v>
      </c>
      <c r="G2924">
        <v>1823</v>
      </c>
      <c r="H2924" t="s">
        <v>1448</v>
      </c>
    </row>
    <row r="2925" spans="1:8">
      <c r="A2925" t="s">
        <v>2475</v>
      </c>
      <c r="B2925" t="s">
        <v>1134</v>
      </c>
      <c r="C2925">
        <v>553</v>
      </c>
      <c r="D2925" t="s">
        <v>2</v>
      </c>
      <c r="E2925">
        <v>350</v>
      </c>
      <c r="F2925">
        <v>481</v>
      </c>
      <c r="G2925">
        <v>1141</v>
      </c>
      <c r="H2925" t="s">
        <v>1449</v>
      </c>
    </row>
    <row r="2926" spans="1:8">
      <c r="A2926" t="s">
        <v>2476</v>
      </c>
      <c r="B2926" t="s">
        <v>1135</v>
      </c>
      <c r="C2926">
        <v>464</v>
      </c>
      <c r="D2926" t="s">
        <v>1</v>
      </c>
      <c r="E2926">
        <v>76</v>
      </c>
      <c r="F2926">
        <v>194</v>
      </c>
      <c r="G2926">
        <v>1823</v>
      </c>
      <c r="H2926" t="s">
        <v>1448</v>
      </c>
    </row>
    <row r="2927" spans="1:8">
      <c r="A2927" t="s">
        <v>2476</v>
      </c>
      <c r="B2927" t="s">
        <v>1135</v>
      </c>
      <c r="C2927">
        <v>464</v>
      </c>
      <c r="D2927" t="s">
        <v>1</v>
      </c>
      <c r="E2927">
        <v>204</v>
      </c>
      <c r="F2927">
        <v>321</v>
      </c>
      <c r="G2927">
        <v>1823</v>
      </c>
      <c r="H2927" t="s">
        <v>1448</v>
      </c>
    </row>
    <row r="2928" spans="1:8">
      <c r="A2928" t="s">
        <v>2476</v>
      </c>
      <c r="B2928" t="s">
        <v>1135</v>
      </c>
      <c r="C2928">
        <v>464</v>
      </c>
      <c r="D2928" t="s">
        <v>4</v>
      </c>
      <c r="E2928">
        <v>339</v>
      </c>
      <c r="F2928">
        <v>463</v>
      </c>
      <c r="G2928">
        <v>11311</v>
      </c>
      <c r="H2928" t="s">
        <v>1452</v>
      </c>
    </row>
    <row r="2929" spans="1:8">
      <c r="A2929" t="s">
        <v>2477</v>
      </c>
      <c r="B2929" t="s">
        <v>1136</v>
      </c>
      <c r="C2929">
        <v>579</v>
      </c>
      <c r="D2929" t="s">
        <v>1</v>
      </c>
      <c r="E2929">
        <v>98</v>
      </c>
      <c r="F2929">
        <v>206</v>
      </c>
      <c r="G2929">
        <v>1823</v>
      </c>
      <c r="H2929" t="s">
        <v>1448</v>
      </c>
    </row>
    <row r="2930" spans="1:8">
      <c r="A2930" t="s">
        <v>2477</v>
      </c>
      <c r="B2930" t="s">
        <v>1136</v>
      </c>
      <c r="C2930">
        <v>579</v>
      </c>
      <c r="D2930" t="s">
        <v>2</v>
      </c>
      <c r="E2930">
        <v>375</v>
      </c>
      <c r="F2930">
        <v>506</v>
      </c>
      <c r="G2930">
        <v>1141</v>
      </c>
      <c r="H2930" t="s">
        <v>1449</v>
      </c>
    </row>
    <row r="2931" spans="1:8">
      <c r="A2931" t="s">
        <v>2478</v>
      </c>
      <c r="B2931" t="s">
        <v>1137</v>
      </c>
      <c r="C2931">
        <v>514</v>
      </c>
      <c r="D2931" t="s">
        <v>1</v>
      </c>
      <c r="E2931">
        <v>103</v>
      </c>
      <c r="F2931">
        <v>222</v>
      </c>
      <c r="G2931">
        <v>1823</v>
      </c>
      <c r="H2931" t="s">
        <v>1448</v>
      </c>
    </row>
    <row r="2932" spans="1:8">
      <c r="A2932" t="s">
        <v>2478</v>
      </c>
      <c r="B2932" t="s">
        <v>1137</v>
      </c>
      <c r="C2932">
        <v>514</v>
      </c>
      <c r="D2932" t="s">
        <v>95</v>
      </c>
      <c r="E2932">
        <v>1</v>
      </c>
      <c r="F2932">
        <v>69</v>
      </c>
      <c r="G2932">
        <v>615</v>
      </c>
      <c r="H2932" t="s">
        <v>95</v>
      </c>
    </row>
    <row r="2933" spans="1:8">
      <c r="A2933" t="s">
        <v>2478</v>
      </c>
      <c r="B2933" t="s">
        <v>1137</v>
      </c>
      <c r="C2933">
        <v>514</v>
      </c>
      <c r="D2933" t="s">
        <v>96</v>
      </c>
      <c r="E2933">
        <v>451</v>
      </c>
      <c r="F2933">
        <v>512</v>
      </c>
      <c r="G2933">
        <v>55</v>
      </c>
      <c r="H2933" t="s">
        <v>96</v>
      </c>
    </row>
    <row r="2934" spans="1:8">
      <c r="A2934" t="s">
        <v>2478</v>
      </c>
      <c r="B2934" t="s">
        <v>1137</v>
      </c>
      <c r="C2934">
        <v>514</v>
      </c>
      <c r="D2934" t="s">
        <v>2</v>
      </c>
      <c r="E2934">
        <v>257</v>
      </c>
      <c r="F2934">
        <v>388</v>
      </c>
      <c r="G2934">
        <v>1141</v>
      </c>
      <c r="H2934" t="s">
        <v>1449</v>
      </c>
    </row>
    <row r="2935" spans="1:8">
      <c r="A2935" t="s">
        <v>2479</v>
      </c>
      <c r="B2935" t="s">
        <v>1138</v>
      </c>
      <c r="C2935">
        <v>293</v>
      </c>
      <c r="D2935" t="s">
        <v>1</v>
      </c>
      <c r="E2935">
        <v>45</v>
      </c>
      <c r="F2935">
        <v>154</v>
      </c>
      <c r="G2935">
        <v>1823</v>
      </c>
      <c r="H2935" t="s">
        <v>1448</v>
      </c>
    </row>
    <row r="2936" spans="1:8">
      <c r="A2936" t="s">
        <v>2479</v>
      </c>
      <c r="B2936" t="s">
        <v>1138</v>
      </c>
      <c r="C2936">
        <v>293</v>
      </c>
      <c r="D2936" t="s">
        <v>4</v>
      </c>
      <c r="E2936">
        <v>173</v>
      </c>
      <c r="F2936">
        <v>292</v>
      </c>
      <c r="G2936">
        <v>11311</v>
      </c>
      <c r="H2936" t="s">
        <v>1452</v>
      </c>
    </row>
    <row r="2937" spans="1:8">
      <c r="A2937" t="s">
        <v>2480</v>
      </c>
      <c r="B2937" t="s">
        <v>1139</v>
      </c>
      <c r="C2937">
        <v>584</v>
      </c>
      <c r="D2937" t="s">
        <v>1</v>
      </c>
      <c r="E2937">
        <v>82</v>
      </c>
      <c r="F2937">
        <v>205</v>
      </c>
      <c r="G2937">
        <v>1823</v>
      </c>
      <c r="H2937" t="s">
        <v>1448</v>
      </c>
    </row>
    <row r="2938" spans="1:8">
      <c r="A2938" t="s">
        <v>2480</v>
      </c>
      <c r="B2938" t="s">
        <v>1139</v>
      </c>
      <c r="C2938">
        <v>584</v>
      </c>
      <c r="D2938" t="s">
        <v>18</v>
      </c>
      <c r="E2938">
        <v>336</v>
      </c>
      <c r="F2938">
        <v>369</v>
      </c>
      <c r="G2938">
        <v>10</v>
      </c>
      <c r="H2938" t="s">
        <v>18</v>
      </c>
    </row>
    <row r="2939" spans="1:8">
      <c r="A2939" t="s">
        <v>2480</v>
      </c>
      <c r="B2939" t="s">
        <v>1139</v>
      </c>
      <c r="C2939">
        <v>584</v>
      </c>
      <c r="D2939" t="s">
        <v>2</v>
      </c>
      <c r="E2939">
        <v>376</v>
      </c>
      <c r="F2939">
        <v>507</v>
      </c>
      <c r="G2939">
        <v>1141</v>
      </c>
      <c r="H2939" t="s">
        <v>1449</v>
      </c>
    </row>
    <row r="2940" spans="1:8">
      <c r="A2940" t="s">
        <v>2481</v>
      </c>
      <c r="B2940" t="s">
        <v>1140</v>
      </c>
      <c r="C2940">
        <v>456</v>
      </c>
      <c r="D2940" t="s">
        <v>1</v>
      </c>
      <c r="E2940">
        <v>75</v>
      </c>
      <c r="F2940">
        <v>189</v>
      </c>
      <c r="G2940">
        <v>1823</v>
      </c>
      <c r="H2940" t="s">
        <v>1448</v>
      </c>
    </row>
    <row r="2941" spans="1:8">
      <c r="A2941" t="s">
        <v>2481</v>
      </c>
      <c r="B2941" t="s">
        <v>1140</v>
      </c>
      <c r="C2941">
        <v>456</v>
      </c>
      <c r="D2941" t="s">
        <v>1</v>
      </c>
      <c r="E2941">
        <v>199</v>
      </c>
      <c r="F2941">
        <v>315</v>
      </c>
      <c r="G2941">
        <v>1823</v>
      </c>
      <c r="H2941" t="s">
        <v>1448</v>
      </c>
    </row>
    <row r="2942" spans="1:8">
      <c r="A2942" t="s">
        <v>2481</v>
      </c>
      <c r="B2942" t="s">
        <v>1140</v>
      </c>
      <c r="C2942">
        <v>456</v>
      </c>
      <c r="D2942" t="s">
        <v>4</v>
      </c>
      <c r="E2942">
        <v>332</v>
      </c>
      <c r="F2942">
        <v>455</v>
      </c>
      <c r="G2942">
        <v>11311</v>
      </c>
      <c r="H2942" t="s">
        <v>1452</v>
      </c>
    </row>
    <row r="2943" spans="1:8">
      <c r="A2943" t="s">
        <v>2482</v>
      </c>
      <c r="B2943" t="s">
        <v>1141</v>
      </c>
      <c r="C2943">
        <v>481</v>
      </c>
      <c r="D2943" t="s">
        <v>1</v>
      </c>
      <c r="E2943">
        <v>274</v>
      </c>
      <c r="F2943">
        <v>391</v>
      </c>
      <c r="G2943">
        <v>1823</v>
      </c>
      <c r="H2943" t="s">
        <v>1448</v>
      </c>
    </row>
    <row r="2944" spans="1:8">
      <c r="A2944" t="s">
        <v>2482</v>
      </c>
      <c r="B2944" t="s">
        <v>1141</v>
      </c>
      <c r="C2944">
        <v>481</v>
      </c>
      <c r="D2944" t="s">
        <v>97</v>
      </c>
      <c r="E2944">
        <v>81</v>
      </c>
      <c r="F2944">
        <v>140</v>
      </c>
      <c r="G2944">
        <v>134</v>
      </c>
      <c r="H2944" t="s">
        <v>97</v>
      </c>
    </row>
    <row r="2945" spans="1:8">
      <c r="A2945" t="s">
        <v>2482</v>
      </c>
      <c r="B2945" t="s">
        <v>1141</v>
      </c>
      <c r="C2945">
        <v>481</v>
      </c>
      <c r="D2945" t="s">
        <v>4</v>
      </c>
      <c r="E2945">
        <v>410</v>
      </c>
      <c r="F2945">
        <v>480</v>
      </c>
      <c r="G2945">
        <v>11311</v>
      </c>
      <c r="H2945" t="s">
        <v>1452</v>
      </c>
    </row>
    <row r="2946" spans="1:8">
      <c r="A2946" t="s">
        <v>2483</v>
      </c>
      <c r="B2946" t="s">
        <v>1142</v>
      </c>
      <c r="C2946">
        <v>513</v>
      </c>
      <c r="D2946" t="s">
        <v>1</v>
      </c>
      <c r="E2946">
        <v>124</v>
      </c>
      <c r="F2946">
        <v>238</v>
      </c>
      <c r="G2946">
        <v>1823</v>
      </c>
      <c r="H2946" t="s">
        <v>1448</v>
      </c>
    </row>
    <row r="2947" spans="1:8">
      <c r="A2947" t="s">
        <v>2483</v>
      </c>
      <c r="B2947" t="s">
        <v>1142</v>
      </c>
      <c r="C2947">
        <v>513</v>
      </c>
      <c r="D2947" t="s">
        <v>1</v>
      </c>
      <c r="E2947">
        <v>250</v>
      </c>
      <c r="F2947">
        <v>367</v>
      </c>
      <c r="G2947">
        <v>1823</v>
      </c>
      <c r="H2947" t="s">
        <v>1448</v>
      </c>
    </row>
    <row r="2948" spans="1:8">
      <c r="A2948" t="s">
        <v>2483</v>
      </c>
      <c r="B2948" t="s">
        <v>1142</v>
      </c>
      <c r="C2948">
        <v>513</v>
      </c>
      <c r="D2948" t="s">
        <v>4</v>
      </c>
      <c r="E2948">
        <v>385</v>
      </c>
      <c r="F2948">
        <v>511</v>
      </c>
      <c r="G2948">
        <v>11311</v>
      </c>
      <c r="H2948" t="s">
        <v>1452</v>
      </c>
    </row>
    <row r="2949" spans="1:8">
      <c r="A2949" t="s">
        <v>2484</v>
      </c>
      <c r="B2949" t="s">
        <v>1143</v>
      </c>
      <c r="C2949">
        <v>497</v>
      </c>
      <c r="D2949" t="s">
        <v>0</v>
      </c>
      <c r="E2949">
        <v>383</v>
      </c>
      <c r="F2949">
        <v>460</v>
      </c>
      <c r="G2949">
        <v>4313</v>
      </c>
      <c r="H2949" t="s">
        <v>1447</v>
      </c>
    </row>
    <row r="2950" spans="1:8">
      <c r="A2950" t="s">
        <v>2484</v>
      </c>
      <c r="B2950" t="s">
        <v>1143</v>
      </c>
      <c r="C2950">
        <v>497</v>
      </c>
      <c r="D2950" t="s">
        <v>1</v>
      </c>
      <c r="E2950">
        <v>90</v>
      </c>
      <c r="F2950">
        <v>205</v>
      </c>
      <c r="G2950">
        <v>1823</v>
      </c>
      <c r="H2950" t="s">
        <v>1448</v>
      </c>
    </row>
    <row r="2951" spans="1:8">
      <c r="A2951" t="s">
        <v>2484</v>
      </c>
      <c r="B2951" t="s">
        <v>1143</v>
      </c>
      <c r="C2951">
        <v>497</v>
      </c>
      <c r="D2951" t="s">
        <v>2</v>
      </c>
      <c r="E2951">
        <v>243</v>
      </c>
      <c r="F2951">
        <v>375</v>
      </c>
      <c r="G2951">
        <v>1141</v>
      </c>
      <c r="H2951" t="s">
        <v>1449</v>
      </c>
    </row>
    <row r="2952" spans="1:8">
      <c r="A2952" t="s">
        <v>2485</v>
      </c>
      <c r="B2952" t="s">
        <v>1144</v>
      </c>
      <c r="C2952">
        <v>563</v>
      </c>
      <c r="D2952" t="s">
        <v>1</v>
      </c>
      <c r="E2952">
        <v>220</v>
      </c>
      <c r="F2952">
        <v>326</v>
      </c>
      <c r="G2952">
        <v>1823</v>
      </c>
      <c r="H2952" t="s">
        <v>1448</v>
      </c>
    </row>
    <row r="2953" spans="1:8">
      <c r="A2953" t="s">
        <v>2485</v>
      </c>
      <c r="B2953" t="s">
        <v>1144</v>
      </c>
      <c r="C2953">
        <v>563</v>
      </c>
      <c r="D2953" t="s">
        <v>2</v>
      </c>
      <c r="E2953">
        <v>360</v>
      </c>
      <c r="F2953">
        <v>491</v>
      </c>
      <c r="G2953">
        <v>1141</v>
      </c>
      <c r="H2953" t="s">
        <v>1449</v>
      </c>
    </row>
    <row r="2954" spans="1:8">
      <c r="A2954" t="s">
        <v>2486</v>
      </c>
      <c r="B2954" t="s">
        <v>1145</v>
      </c>
      <c r="C2954">
        <v>447</v>
      </c>
      <c r="D2954" t="s">
        <v>0</v>
      </c>
      <c r="E2954">
        <v>373</v>
      </c>
      <c r="F2954">
        <v>447</v>
      </c>
      <c r="G2954">
        <v>4313</v>
      </c>
      <c r="H2954" t="s">
        <v>1447</v>
      </c>
    </row>
    <row r="2955" spans="1:8">
      <c r="A2955" t="s">
        <v>2486</v>
      </c>
      <c r="B2955" t="s">
        <v>1145</v>
      </c>
      <c r="C2955">
        <v>447</v>
      </c>
      <c r="D2955" t="s">
        <v>1</v>
      </c>
      <c r="E2955">
        <v>101</v>
      </c>
      <c r="F2955">
        <v>197</v>
      </c>
      <c r="G2955">
        <v>1823</v>
      </c>
      <c r="H2955" t="s">
        <v>1448</v>
      </c>
    </row>
    <row r="2956" spans="1:8">
      <c r="A2956" t="s">
        <v>2486</v>
      </c>
      <c r="B2956" t="s">
        <v>1145</v>
      </c>
      <c r="C2956">
        <v>447</v>
      </c>
      <c r="D2956" t="s">
        <v>2</v>
      </c>
      <c r="E2956">
        <v>236</v>
      </c>
      <c r="F2956">
        <v>367</v>
      </c>
      <c r="G2956">
        <v>1141</v>
      </c>
      <c r="H2956" t="s">
        <v>1449</v>
      </c>
    </row>
    <row r="2957" spans="1:8">
      <c r="A2957" t="s">
        <v>2487</v>
      </c>
      <c r="B2957" t="s">
        <v>1146</v>
      </c>
      <c r="C2957">
        <v>384</v>
      </c>
      <c r="D2957" t="s">
        <v>1</v>
      </c>
      <c r="E2957">
        <v>94</v>
      </c>
      <c r="F2957">
        <v>210</v>
      </c>
      <c r="G2957">
        <v>1823</v>
      </c>
      <c r="H2957" t="s">
        <v>1448</v>
      </c>
    </row>
    <row r="2958" spans="1:8">
      <c r="A2958" t="s">
        <v>2487</v>
      </c>
      <c r="B2958" t="s">
        <v>1146</v>
      </c>
      <c r="C2958">
        <v>384</v>
      </c>
      <c r="D2958" t="s">
        <v>2</v>
      </c>
      <c r="E2958">
        <v>246</v>
      </c>
      <c r="F2958">
        <v>377</v>
      </c>
      <c r="G2958">
        <v>1141</v>
      </c>
      <c r="H2958" t="s">
        <v>1449</v>
      </c>
    </row>
    <row r="2959" spans="1:8">
      <c r="A2959" t="s">
        <v>2488</v>
      </c>
      <c r="B2959" t="s">
        <v>1147</v>
      </c>
      <c r="C2959">
        <v>483</v>
      </c>
      <c r="D2959" t="s">
        <v>0</v>
      </c>
      <c r="E2959">
        <v>409</v>
      </c>
      <c r="F2959">
        <v>483</v>
      </c>
      <c r="G2959">
        <v>4313</v>
      </c>
      <c r="H2959" t="s">
        <v>1447</v>
      </c>
    </row>
    <row r="2960" spans="1:8">
      <c r="A2960" t="s">
        <v>2488</v>
      </c>
      <c r="B2960" t="s">
        <v>1147</v>
      </c>
      <c r="C2960">
        <v>483</v>
      </c>
      <c r="D2960" t="s">
        <v>1</v>
      </c>
      <c r="E2960">
        <v>118</v>
      </c>
      <c r="F2960">
        <v>224</v>
      </c>
      <c r="G2960">
        <v>1823</v>
      </c>
      <c r="H2960" t="s">
        <v>1448</v>
      </c>
    </row>
    <row r="2961" spans="1:8">
      <c r="A2961" t="s">
        <v>2488</v>
      </c>
      <c r="B2961" t="s">
        <v>1147</v>
      </c>
      <c r="C2961">
        <v>483</v>
      </c>
      <c r="D2961" t="s">
        <v>2</v>
      </c>
      <c r="E2961">
        <v>271</v>
      </c>
      <c r="F2961">
        <v>402</v>
      </c>
      <c r="G2961">
        <v>1141</v>
      </c>
      <c r="H2961" t="s">
        <v>1449</v>
      </c>
    </row>
    <row r="2962" spans="1:8">
      <c r="A2962" t="s">
        <v>2489</v>
      </c>
      <c r="B2962" t="s">
        <v>1148</v>
      </c>
      <c r="C2962">
        <v>467</v>
      </c>
      <c r="D2962" t="s">
        <v>0</v>
      </c>
      <c r="E2962">
        <v>389</v>
      </c>
      <c r="F2962">
        <v>467</v>
      </c>
      <c r="G2962">
        <v>4313</v>
      </c>
      <c r="H2962" t="s">
        <v>1447</v>
      </c>
    </row>
    <row r="2963" spans="1:8">
      <c r="A2963" t="s">
        <v>2489</v>
      </c>
      <c r="B2963" t="s">
        <v>1148</v>
      </c>
      <c r="C2963">
        <v>467</v>
      </c>
      <c r="D2963" t="s">
        <v>1</v>
      </c>
      <c r="E2963">
        <v>97</v>
      </c>
      <c r="F2963">
        <v>206</v>
      </c>
      <c r="G2963">
        <v>1823</v>
      </c>
      <c r="H2963" t="s">
        <v>1448</v>
      </c>
    </row>
    <row r="2964" spans="1:8">
      <c r="A2964" t="s">
        <v>2489</v>
      </c>
      <c r="B2964" t="s">
        <v>1148</v>
      </c>
      <c r="C2964">
        <v>467</v>
      </c>
      <c r="D2964" t="s">
        <v>2</v>
      </c>
      <c r="E2964">
        <v>251</v>
      </c>
      <c r="F2964">
        <v>382</v>
      </c>
      <c r="G2964">
        <v>1141</v>
      </c>
      <c r="H2964" t="s">
        <v>1449</v>
      </c>
    </row>
    <row r="2965" spans="1:8">
      <c r="A2965" t="s">
        <v>2490</v>
      </c>
      <c r="B2965" t="s">
        <v>1149</v>
      </c>
      <c r="C2965">
        <v>467</v>
      </c>
      <c r="D2965" t="s">
        <v>0</v>
      </c>
      <c r="E2965">
        <v>389</v>
      </c>
      <c r="F2965">
        <v>467</v>
      </c>
      <c r="G2965">
        <v>4313</v>
      </c>
      <c r="H2965" t="s">
        <v>1447</v>
      </c>
    </row>
    <row r="2966" spans="1:8">
      <c r="A2966" t="s">
        <v>2490</v>
      </c>
      <c r="B2966" t="s">
        <v>1149</v>
      </c>
      <c r="C2966">
        <v>467</v>
      </c>
      <c r="D2966" t="s">
        <v>1</v>
      </c>
      <c r="E2966">
        <v>97</v>
      </c>
      <c r="F2966">
        <v>206</v>
      </c>
      <c r="G2966">
        <v>1823</v>
      </c>
      <c r="H2966" t="s">
        <v>1448</v>
      </c>
    </row>
    <row r="2967" spans="1:8">
      <c r="A2967" t="s">
        <v>2490</v>
      </c>
      <c r="B2967" t="s">
        <v>1149</v>
      </c>
      <c r="C2967">
        <v>467</v>
      </c>
      <c r="D2967" t="s">
        <v>2</v>
      </c>
      <c r="E2967">
        <v>251</v>
      </c>
      <c r="F2967">
        <v>382</v>
      </c>
      <c r="G2967">
        <v>1141</v>
      </c>
      <c r="H2967" t="s">
        <v>1449</v>
      </c>
    </row>
    <row r="2968" spans="1:8">
      <c r="A2968" t="s">
        <v>2491</v>
      </c>
      <c r="B2968" t="s">
        <v>1150</v>
      </c>
      <c r="C2968">
        <v>491</v>
      </c>
      <c r="D2968" t="s">
        <v>0</v>
      </c>
      <c r="E2968">
        <v>378</v>
      </c>
      <c r="F2968">
        <v>455</v>
      </c>
      <c r="G2968">
        <v>4313</v>
      </c>
      <c r="H2968" t="s">
        <v>1447</v>
      </c>
    </row>
    <row r="2969" spans="1:8">
      <c r="A2969" t="s">
        <v>2491</v>
      </c>
      <c r="B2969" t="s">
        <v>1150</v>
      </c>
      <c r="C2969">
        <v>491</v>
      </c>
      <c r="D2969" t="s">
        <v>1</v>
      </c>
      <c r="E2969">
        <v>84</v>
      </c>
      <c r="F2969">
        <v>204</v>
      </c>
      <c r="G2969">
        <v>1823</v>
      </c>
      <c r="H2969" t="s">
        <v>1448</v>
      </c>
    </row>
    <row r="2970" spans="1:8">
      <c r="A2970" t="s">
        <v>2491</v>
      </c>
      <c r="B2970" t="s">
        <v>1150</v>
      </c>
      <c r="C2970">
        <v>491</v>
      </c>
      <c r="D2970" t="s">
        <v>2</v>
      </c>
      <c r="E2970">
        <v>240</v>
      </c>
      <c r="F2970">
        <v>371</v>
      </c>
      <c r="G2970">
        <v>1141</v>
      </c>
      <c r="H2970" t="s">
        <v>1449</v>
      </c>
    </row>
    <row r="2971" spans="1:8">
      <c r="A2971" t="s">
        <v>2492</v>
      </c>
      <c r="B2971" t="s">
        <v>1151</v>
      </c>
      <c r="C2971">
        <v>458</v>
      </c>
      <c r="D2971" t="s">
        <v>0</v>
      </c>
      <c r="E2971">
        <v>371</v>
      </c>
      <c r="F2971">
        <v>448</v>
      </c>
      <c r="G2971">
        <v>4313</v>
      </c>
      <c r="H2971" t="s">
        <v>1447</v>
      </c>
    </row>
    <row r="2972" spans="1:8">
      <c r="A2972" t="s">
        <v>2492</v>
      </c>
      <c r="B2972" t="s">
        <v>1151</v>
      </c>
      <c r="C2972">
        <v>458</v>
      </c>
      <c r="D2972" t="s">
        <v>1</v>
      </c>
      <c r="E2972">
        <v>82</v>
      </c>
      <c r="F2972">
        <v>198</v>
      </c>
      <c r="G2972">
        <v>1823</v>
      </c>
      <c r="H2972" t="s">
        <v>1448</v>
      </c>
    </row>
    <row r="2973" spans="1:8">
      <c r="A2973" t="s">
        <v>2492</v>
      </c>
      <c r="B2973" t="s">
        <v>1151</v>
      </c>
      <c r="C2973">
        <v>458</v>
      </c>
      <c r="D2973" t="s">
        <v>2</v>
      </c>
      <c r="E2973">
        <v>233</v>
      </c>
      <c r="F2973">
        <v>364</v>
      </c>
      <c r="G2973">
        <v>1141</v>
      </c>
      <c r="H2973" t="s">
        <v>1449</v>
      </c>
    </row>
    <row r="2974" spans="1:8">
      <c r="A2974" t="s">
        <v>2493</v>
      </c>
      <c r="B2974" t="s">
        <v>1152</v>
      </c>
      <c r="C2974">
        <v>463</v>
      </c>
      <c r="D2974" t="s">
        <v>1</v>
      </c>
      <c r="E2974">
        <v>195</v>
      </c>
      <c r="F2974">
        <v>310</v>
      </c>
      <c r="G2974">
        <v>1823</v>
      </c>
      <c r="H2974" t="s">
        <v>1448</v>
      </c>
    </row>
    <row r="2975" spans="1:8">
      <c r="A2975" t="s">
        <v>2493</v>
      </c>
      <c r="B2975" t="s">
        <v>1152</v>
      </c>
      <c r="C2975">
        <v>463</v>
      </c>
      <c r="D2975" t="s">
        <v>4</v>
      </c>
      <c r="E2975">
        <v>337</v>
      </c>
      <c r="F2975">
        <v>462</v>
      </c>
      <c r="G2975">
        <v>11311</v>
      </c>
      <c r="H2975" t="s">
        <v>1452</v>
      </c>
    </row>
    <row r="2976" spans="1:8">
      <c r="A2976" t="s">
        <v>2494</v>
      </c>
      <c r="B2976" t="s">
        <v>1153</v>
      </c>
      <c r="C2976">
        <v>555</v>
      </c>
      <c r="D2976" t="s">
        <v>1</v>
      </c>
      <c r="E2976">
        <v>136</v>
      </c>
      <c r="F2976">
        <v>251</v>
      </c>
      <c r="G2976">
        <v>1823</v>
      </c>
      <c r="H2976" t="s">
        <v>1448</v>
      </c>
    </row>
    <row r="2977" spans="1:8">
      <c r="A2977" t="s">
        <v>2494</v>
      </c>
      <c r="B2977" t="s">
        <v>1153</v>
      </c>
      <c r="C2977">
        <v>555</v>
      </c>
      <c r="D2977" t="s">
        <v>4</v>
      </c>
      <c r="E2977">
        <v>410</v>
      </c>
      <c r="F2977">
        <v>553</v>
      </c>
      <c r="G2977">
        <v>11311</v>
      </c>
      <c r="H2977" t="s">
        <v>1452</v>
      </c>
    </row>
    <row r="2978" spans="1:8">
      <c r="A2978" t="s">
        <v>2495</v>
      </c>
      <c r="B2978" t="s">
        <v>1154</v>
      </c>
      <c r="C2978">
        <v>534</v>
      </c>
      <c r="D2978" t="s">
        <v>1</v>
      </c>
      <c r="E2978">
        <v>73</v>
      </c>
      <c r="F2978">
        <v>189</v>
      </c>
      <c r="G2978">
        <v>1823</v>
      </c>
      <c r="H2978" t="s">
        <v>1448</v>
      </c>
    </row>
    <row r="2979" spans="1:8">
      <c r="A2979" t="s">
        <v>2495</v>
      </c>
      <c r="B2979" t="s">
        <v>1154</v>
      </c>
      <c r="C2979">
        <v>534</v>
      </c>
      <c r="D2979" t="s">
        <v>1</v>
      </c>
      <c r="E2979">
        <v>204</v>
      </c>
      <c r="F2979">
        <v>317</v>
      </c>
      <c r="G2979">
        <v>1823</v>
      </c>
      <c r="H2979" t="s">
        <v>1448</v>
      </c>
    </row>
    <row r="2980" spans="1:8">
      <c r="A2980" t="s">
        <v>2495</v>
      </c>
      <c r="B2980" t="s">
        <v>1154</v>
      </c>
      <c r="C2980">
        <v>534</v>
      </c>
      <c r="D2980" t="s">
        <v>4</v>
      </c>
      <c r="E2980">
        <v>335</v>
      </c>
      <c r="F2980">
        <v>454</v>
      </c>
      <c r="G2980">
        <v>11311</v>
      </c>
      <c r="H2980" t="s">
        <v>1452</v>
      </c>
    </row>
    <row r="2981" spans="1:8">
      <c r="A2981" t="s">
        <v>2496</v>
      </c>
      <c r="B2981" t="s">
        <v>1155</v>
      </c>
      <c r="C2981">
        <v>531</v>
      </c>
      <c r="D2981" t="s">
        <v>0</v>
      </c>
      <c r="E2981">
        <v>391</v>
      </c>
      <c r="F2981">
        <v>467</v>
      </c>
      <c r="G2981">
        <v>4313</v>
      </c>
      <c r="H2981" t="s">
        <v>1447</v>
      </c>
    </row>
    <row r="2982" spans="1:8">
      <c r="A2982" t="s">
        <v>2496</v>
      </c>
      <c r="B2982" t="s">
        <v>1155</v>
      </c>
      <c r="C2982">
        <v>531</v>
      </c>
      <c r="D2982" t="s">
        <v>1</v>
      </c>
      <c r="E2982">
        <v>98</v>
      </c>
      <c r="F2982">
        <v>213</v>
      </c>
      <c r="G2982">
        <v>1823</v>
      </c>
      <c r="H2982" t="s">
        <v>1448</v>
      </c>
    </row>
    <row r="2983" spans="1:8">
      <c r="A2983" t="s">
        <v>2496</v>
      </c>
      <c r="B2983" t="s">
        <v>1155</v>
      </c>
      <c r="C2983">
        <v>531</v>
      </c>
      <c r="D2983" t="s">
        <v>2</v>
      </c>
      <c r="E2983">
        <v>252</v>
      </c>
      <c r="F2983">
        <v>383</v>
      </c>
      <c r="G2983">
        <v>1141</v>
      </c>
      <c r="H2983" t="s">
        <v>1449</v>
      </c>
    </row>
    <row r="2984" spans="1:8">
      <c r="A2984" t="s">
        <v>2497</v>
      </c>
      <c r="B2984" t="s">
        <v>1156</v>
      </c>
      <c r="C2984">
        <v>416</v>
      </c>
      <c r="D2984" t="s">
        <v>1</v>
      </c>
      <c r="E2984">
        <v>148</v>
      </c>
      <c r="F2984">
        <v>264</v>
      </c>
      <c r="G2984">
        <v>1823</v>
      </c>
      <c r="H2984" t="s">
        <v>1448</v>
      </c>
    </row>
    <row r="2985" spans="1:8">
      <c r="A2985" t="s">
        <v>2497</v>
      </c>
      <c r="B2985" t="s">
        <v>1156</v>
      </c>
      <c r="C2985">
        <v>416</v>
      </c>
      <c r="D2985" t="s">
        <v>4</v>
      </c>
      <c r="E2985">
        <v>290</v>
      </c>
      <c r="F2985">
        <v>415</v>
      </c>
      <c r="G2985">
        <v>11311</v>
      </c>
      <c r="H2985" t="s">
        <v>1452</v>
      </c>
    </row>
    <row r="2986" spans="1:8">
      <c r="A2986" t="s">
        <v>2498</v>
      </c>
      <c r="B2986" t="s">
        <v>1157</v>
      </c>
      <c r="C2986">
        <v>393</v>
      </c>
      <c r="D2986" t="s">
        <v>1</v>
      </c>
      <c r="E2986">
        <v>122</v>
      </c>
      <c r="F2986">
        <v>239</v>
      </c>
      <c r="G2986">
        <v>1823</v>
      </c>
      <c r="H2986" t="s">
        <v>1448</v>
      </c>
    </row>
    <row r="2987" spans="1:8">
      <c r="A2987" t="s">
        <v>2498</v>
      </c>
      <c r="B2987" t="s">
        <v>1157</v>
      </c>
      <c r="C2987">
        <v>393</v>
      </c>
      <c r="D2987" t="s">
        <v>4</v>
      </c>
      <c r="E2987">
        <v>265</v>
      </c>
      <c r="F2987">
        <v>392</v>
      </c>
      <c r="G2987">
        <v>11311</v>
      </c>
      <c r="H2987" t="s">
        <v>1452</v>
      </c>
    </row>
    <row r="2988" spans="1:8">
      <c r="A2988" t="s">
        <v>2499</v>
      </c>
      <c r="B2988" t="s">
        <v>1158</v>
      </c>
      <c r="C2988">
        <v>467</v>
      </c>
      <c r="D2988" t="s">
        <v>0</v>
      </c>
      <c r="E2988">
        <v>389</v>
      </c>
      <c r="F2988">
        <v>467</v>
      </c>
      <c r="G2988">
        <v>4313</v>
      </c>
      <c r="H2988" t="s">
        <v>1447</v>
      </c>
    </row>
    <row r="2989" spans="1:8">
      <c r="A2989" t="s">
        <v>2499</v>
      </c>
      <c r="B2989" t="s">
        <v>1158</v>
      </c>
      <c r="C2989">
        <v>467</v>
      </c>
      <c r="D2989" t="s">
        <v>1</v>
      </c>
      <c r="E2989">
        <v>97</v>
      </c>
      <c r="F2989">
        <v>206</v>
      </c>
      <c r="G2989">
        <v>1823</v>
      </c>
      <c r="H2989" t="s">
        <v>1448</v>
      </c>
    </row>
    <row r="2990" spans="1:8">
      <c r="A2990" t="s">
        <v>2499</v>
      </c>
      <c r="B2990" t="s">
        <v>1158</v>
      </c>
      <c r="C2990">
        <v>467</v>
      </c>
      <c r="D2990" t="s">
        <v>2</v>
      </c>
      <c r="E2990">
        <v>251</v>
      </c>
      <c r="F2990">
        <v>382</v>
      </c>
      <c r="G2990">
        <v>1141</v>
      </c>
      <c r="H2990" t="s">
        <v>1449</v>
      </c>
    </row>
    <row r="2991" spans="1:8">
      <c r="A2991" t="s">
        <v>2500</v>
      </c>
      <c r="B2991" t="s">
        <v>1159</v>
      </c>
      <c r="C2991">
        <v>470</v>
      </c>
      <c r="D2991" t="s">
        <v>0</v>
      </c>
      <c r="E2991">
        <v>383</v>
      </c>
      <c r="F2991">
        <v>448</v>
      </c>
      <c r="G2991">
        <v>4313</v>
      </c>
      <c r="H2991" t="s">
        <v>1447</v>
      </c>
    </row>
    <row r="2992" spans="1:8">
      <c r="A2992" t="s">
        <v>2500</v>
      </c>
      <c r="B2992" t="s">
        <v>1159</v>
      </c>
      <c r="C2992">
        <v>470</v>
      </c>
      <c r="D2992" t="s">
        <v>1</v>
      </c>
      <c r="E2992">
        <v>85</v>
      </c>
      <c r="F2992">
        <v>199</v>
      </c>
      <c r="G2992">
        <v>1823</v>
      </c>
      <c r="H2992" t="s">
        <v>1448</v>
      </c>
    </row>
    <row r="2993" spans="1:8">
      <c r="A2993" t="s">
        <v>2500</v>
      </c>
      <c r="B2993" t="s">
        <v>1159</v>
      </c>
      <c r="C2993">
        <v>470</v>
      </c>
      <c r="D2993" t="s">
        <v>2</v>
      </c>
      <c r="E2993">
        <v>234</v>
      </c>
      <c r="F2993">
        <v>365</v>
      </c>
      <c r="G2993">
        <v>1141</v>
      </c>
      <c r="H2993" t="s">
        <v>1449</v>
      </c>
    </row>
    <row r="2994" spans="1:8">
      <c r="A2994" t="s">
        <v>2501</v>
      </c>
      <c r="B2994" t="s">
        <v>1160</v>
      </c>
      <c r="C2994">
        <v>212</v>
      </c>
      <c r="D2994" t="s">
        <v>1</v>
      </c>
      <c r="E2994">
        <v>62</v>
      </c>
      <c r="F2994">
        <v>182</v>
      </c>
      <c r="G2994">
        <v>1823</v>
      </c>
      <c r="H2994" t="s">
        <v>1448</v>
      </c>
    </row>
    <row r="2995" spans="1:8">
      <c r="A2995" t="s">
        <v>2502</v>
      </c>
      <c r="B2995" t="s">
        <v>1161</v>
      </c>
      <c r="C2995">
        <v>261</v>
      </c>
      <c r="D2995" t="s">
        <v>1</v>
      </c>
      <c r="E2995">
        <v>2</v>
      </c>
      <c r="F2995">
        <v>114</v>
      </c>
      <c r="G2995">
        <v>1823</v>
      </c>
      <c r="H2995" t="s">
        <v>1448</v>
      </c>
    </row>
    <row r="2996" spans="1:8">
      <c r="A2996" t="s">
        <v>2502</v>
      </c>
      <c r="B2996" t="s">
        <v>1161</v>
      </c>
      <c r="C2996">
        <v>261</v>
      </c>
      <c r="D2996" t="s">
        <v>4</v>
      </c>
      <c r="E2996">
        <v>132</v>
      </c>
      <c r="F2996">
        <v>252</v>
      </c>
      <c r="G2996">
        <v>11311</v>
      </c>
      <c r="H2996" t="s">
        <v>1452</v>
      </c>
    </row>
    <row r="2997" spans="1:8">
      <c r="A2997" t="s">
        <v>2503</v>
      </c>
      <c r="B2997" t="s">
        <v>1162</v>
      </c>
      <c r="C2997">
        <v>449</v>
      </c>
      <c r="D2997" t="s">
        <v>0</v>
      </c>
      <c r="E2997">
        <v>373</v>
      </c>
      <c r="F2997">
        <v>449</v>
      </c>
      <c r="G2997">
        <v>4313</v>
      </c>
      <c r="H2997" t="s">
        <v>1447</v>
      </c>
    </row>
    <row r="2998" spans="1:8">
      <c r="A2998" t="s">
        <v>2503</v>
      </c>
      <c r="B2998" t="s">
        <v>1162</v>
      </c>
      <c r="C2998">
        <v>449</v>
      </c>
      <c r="D2998" t="s">
        <v>1</v>
      </c>
      <c r="E2998">
        <v>92</v>
      </c>
      <c r="F2998">
        <v>202</v>
      </c>
      <c r="G2998">
        <v>1823</v>
      </c>
      <c r="H2998" t="s">
        <v>1448</v>
      </c>
    </row>
    <row r="2999" spans="1:8">
      <c r="A2999" t="s">
        <v>2503</v>
      </c>
      <c r="B2999" t="s">
        <v>1162</v>
      </c>
      <c r="C2999">
        <v>449</v>
      </c>
      <c r="D2999" t="s">
        <v>2</v>
      </c>
      <c r="E2999">
        <v>235</v>
      </c>
      <c r="F2999">
        <v>366</v>
      </c>
      <c r="G2999">
        <v>1141</v>
      </c>
      <c r="H2999" t="s">
        <v>1449</v>
      </c>
    </row>
    <row r="3000" spans="1:8">
      <c r="A3000" t="s">
        <v>2504</v>
      </c>
      <c r="B3000" t="s">
        <v>1163</v>
      </c>
      <c r="C3000">
        <v>308</v>
      </c>
      <c r="D3000" t="s">
        <v>1</v>
      </c>
      <c r="E3000">
        <v>15</v>
      </c>
      <c r="F3000">
        <v>105</v>
      </c>
      <c r="G3000">
        <v>1823</v>
      </c>
      <c r="H3000" t="s">
        <v>1448</v>
      </c>
    </row>
    <row r="3001" spans="1:8">
      <c r="A3001" t="s">
        <v>2504</v>
      </c>
      <c r="B3001" t="s">
        <v>1163</v>
      </c>
      <c r="C3001">
        <v>308</v>
      </c>
      <c r="D3001" t="s">
        <v>2</v>
      </c>
      <c r="E3001">
        <v>146</v>
      </c>
      <c r="F3001">
        <v>277</v>
      </c>
      <c r="G3001">
        <v>1141</v>
      </c>
      <c r="H3001" t="s">
        <v>1449</v>
      </c>
    </row>
    <row r="3002" spans="1:8">
      <c r="A3002" t="s">
        <v>2505</v>
      </c>
      <c r="B3002" t="s">
        <v>1164</v>
      </c>
      <c r="C3002">
        <v>303</v>
      </c>
      <c r="D3002" t="s">
        <v>1</v>
      </c>
      <c r="E3002">
        <v>18</v>
      </c>
      <c r="F3002">
        <v>111</v>
      </c>
      <c r="G3002">
        <v>1823</v>
      </c>
      <c r="H3002" t="s">
        <v>1448</v>
      </c>
    </row>
    <row r="3003" spans="1:8">
      <c r="A3003" t="s">
        <v>2505</v>
      </c>
      <c r="B3003" t="s">
        <v>1164</v>
      </c>
      <c r="C3003">
        <v>303</v>
      </c>
      <c r="D3003" t="s">
        <v>2</v>
      </c>
      <c r="E3003">
        <v>146</v>
      </c>
      <c r="F3003">
        <v>277</v>
      </c>
      <c r="G3003">
        <v>1141</v>
      </c>
      <c r="H3003" t="s">
        <v>1449</v>
      </c>
    </row>
    <row r="3004" spans="1:8">
      <c r="A3004" t="s">
        <v>2506</v>
      </c>
      <c r="B3004" t="s">
        <v>1165</v>
      </c>
      <c r="C3004">
        <v>666</v>
      </c>
      <c r="D3004" t="s">
        <v>1</v>
      </c>
      <c r="E3004">
        <v>297</v>
      </c>
      <c r="F3004">
        <v>415</v>
      </c>
      <c r="G3004">
        <v>1823</v>
      </c>
      <c r="H3004" t="s">
        <v>1448</v>
      </c>
    </row>
    <row r="3005" spans="1:8">
      <c r="A3005" t="s">
        <v>2506</v>
      </c>
      <c r="B3005" t="s">
        <v>1165</v>
      </c>
      <c r="C3005">
        <v>666</v>
      </c>
      <c r="D3005" t="s">
        <v>27</v>
      </c>
      <c r="E3005">
        <v>119</v>
      </c>
      <c r="F3005">
        <v>174</v>
      </c>
      <c r="G3005">
        <v>17</v>
      </c>
      <c r="H3005" t="s">
        <v>27</v>
      </c>
    </row>
    <row r="3006" spans="1:8">
      <c r="A3006" t="s">
        <v>2506</v>
      </c>
      <c r="B3006" t="s">
        <v>1165</v>
      </c>
      <c r="C3006">
        <v>666</v>
      </c>
      <c r="D3006" t="s">
        <v>98</v>
      </c>
      <c r="E3006">
        <v>187</v>
      </c>
      <c r="F3006">
        <v>223</v>
      </c>
      <c r="G3006">
        <v>13</v>
      </c>
      <c r="H3006" t="s">
        <v>98</v>
      </c>
    </row>
    <row r="3007" spans="1:8">
      <c r="A3007" t="s">
        <v>2506</v>
      </c>
      <c r="B3007" t="s">
        <v>1165</v>
      </c>
      <c r="C3007">
        <v>666</v>
      </c>
      <c r="D3007" t="s">
        <v>2</v>
      </c>
      <c r="E3007">
        <v>454</v>
      </c>
      <c r="F3007">
        <v>590</v>
      </c>
      <c r="G3007">
        <v>1141</v>
      </c>
      <c r="H3007" t="s">
        <v>1449</v>
      </c>
    </row>
    <row r="3008" spans="1:8">
      <c r="A3008" t="s">
        <v>2507</v>
      </c>
      <c r="B3008" t="s">
        <v>1166</v>
      </c>
      <c r="C3008">
        <v>467</v>
      </c>
      <c r="D3008" t="s">
        <v>1</v>
      </c>
      <c r="E3008">
        <v>85</v>
      </c>
      <c r="F3008">
        <v>203</v>
      </c>
      <c r="G3008">
        <v>1823</v>
      </c>
      <c r="H3008" t="s">
        <v>1448</v>
      </c>
    </row>
    <row r="3009" spans="1:8">
      <c r="A3009" t="s">
        <v>2507</v>
      </c>
      <c r="B3009" t="s">
        <v>1166</v>
      </c>
      <c r="C3009">
        <v>467</v>
      </c>
      <c r="D3009" t="s">
        <v>1</v>
      </c>
      <c r="E3009">
        <v>213</v>
      </c>
      <c r="F3009">
        <v>331</v>
      </c>
      <c r="G3009">
        <v>1823</v>
      </c>
      <c r="H3009" t="s">
        <v>1448</v>
      </c>
    </row>
    <row r="3010" spans="1:8">
      <c r="A3010" t="s">
        <v>2507</v>
      </c>
      <c r="B3010" t="s">
        <v>1166</v>
      </c>
      <c r="C3010">
        <v>467</v>
      </c>
      <c r="D3010" t="s">
        <v>4</v>
      </c>
      <c r="E3010">
        <v>348</v>
      </c>
      <c r="F3010">
        <v>466</v>
      </c>
      <c r="G3010">
        <v>11311</v>
      </c>
      <c r="H3010" t="s">
        <v>1452</v>
      </c>
    </row>
    <row r="3011" spans="1:8">
      <c r="A3011" t="s">
        <v>2508</v>
      </c>
      <c r="B3011" t="s">
        <v>1167</v>
      </c>
      <c r="C3011">
        <v>304</v>
      </c>
      <c r="D3011" t="s">
        <v>1</v>
      </c>
      <c r="E3011">
        <v>20</v>
      </c>
      <c r="F3011">
        <v>111</v>
      </c>
      <c r="G3011">
        <v>1823</v>
      </c>
      <c r="H3011" t="s">
        <v>1448</v>
      </c>
    </row>
    <row r="3012" spans="1:8">
      <c r="A3012" t="s">
        <v>2508</v>
      </c>
      <c r="B3012" t="s">
        <v>1167</v>
      </c>
      <c r="C3012">
        <v>304</v>
      </c>
      <c r="D3012" t="s">
        <v>2</v>
      </c>
      <c r="E3012">
        <v>146</v>
      </c>
      <c r="F3012">
        <v>277</v>
      </c>
      <c r="G3012">
        <v>1141</v>
      </c>
      <c r="H3012" t="s">
        <v>1449</v>
      </c>
    </row>
    <row r="3013" spans="1:8">
      <c r="A3013" t="s">
        <v>2509</v>
      </c>
      <c r="B3013" t="s">
        <v>1168</v>
      </c>
      <c r="C3013">
        <v>303</v>
      </c>
      <c r="D3013" t="s">
        <v>1</v>
      </c>
      <c r="E3013">
        <v>18</v>
      </c>
      <c r="F3013">
        <v>111</v>
      </c>
      <c r="G3013">
        <v>1823</v>
      </c>
      <c r="H3013" t="s">
        <v>1448</v>
      </c>
    </row>
    <row r="3014" spans="1:8">
      <c r="A3014" t="s">
        <v>2509</v>
      </c>
      <c r="B3014" t="s">
        <v>1168</v>
      </c>
      <c r="C3014">
        <v>303</v>
      </c>
      <c r="D3014" t="s">
        <v>2</v>
      </c>
      <c r="E3014">
        <v>146</v>
      </c>
      <c r="F3014">
        <v>277</v>
      </c>
      <c r="G3014">
        <v>1141</v>
      </c>
      <c r="H3014" t="s">
        <v>1449</v>
      </c>
    </row>
    <row r="3015" spans="1:8">
      <c r="A3015" t="s">
        <v>2510</v>
      </c>
      <c r="B3015" t="s">
        <v>1169</v>
      </c>
      <c r="C3015">
        <v>553</v>
      </c>
      <c r="D3015" t="s">
        <v>1</v>
      </c>
      <c r="E3015">
        <v>98</v>
      </c>
      <c r="F3015">
        <v>187</v>
      </c>
      <c r="G3015">
        <v>1823</v>
      </c>
      <c r="H3015" t="s">
        <v>1448</v>
      </c>
    </row>
    <row r="3016" spans="1:8">
      <c r="A3016" t="s">
        <v>2510</v>
      </c>
      <c r="B3016" t="s">
        <v>1169</v>
      </c>
      <c r="C3016">
        <v>553</v>
      </c>
      <c r="D3016" t="s">
        <v>1</v>
      </c>
      <c r="E3016">
        <v>195</v>
      </c>
      <c r="F3016">
        <v>316</v>
      </c>
      <c r="G3016">
        <v>1823</v>
      </c>
      <c r="H3016" t="s">
        <v>1448</v>
      </c>
    </row>
    <row r="3017" spans="1:8">
      <c r="A3017" t="s">
        <v>2510</v>
      </c>
      <c r="B3017" t="s">
        <v>1169</v>
      </c>
      <c r="C3017">
        <v>553</v>
      </c>
      <c r="D3017" t="s">
        <v>2</v>
      </c>
      <c r="E3017">
        <v>350</v>
      </c>
      <c r="F3017">
        <v>481</v>
      </c>
      <c r="G3017">
        <v>1141</v>
      </c>
      <c r="H3017" t="s">
        <v>1449</v>
      </c>
    </row>
    <row r="3018" spans="1:8">
      <c r="A3018" t="s">
        <v>2511</v>
      </c>
      <c r="B3018" t="s">
        <v>1170</v>
      </c>
      <c r="C3018">
        <v>553</v>
      </c>
      <c r="D3018" t="s">
        <v>1</v>
      </c>
      <c r="E3018">
        <v>98</v>
      </c>
      <c r="F3018">
        <v>187</v>
      </c>
      <c r="G3018">
        <v>1823</v>
      </c>
      <c r="H3018" t="s">
        <v>1448</v>
      </c>
    </row>
    <row r="3019" spans="1:8">
      <c r="A3019" t="s">
        <v>2511</v>
      </c>
      <c r="B3019" t="s">
        <v>1170</v>
      </c>
      <c r="C3019">
        <v>553</v>
      </c>
      <c r="D3019" t="s">
        <v>1</v>
      </c>
      <c r="E3019">
        <v>195</v>
      </c>
      <c r="F3019">
        <v>316</v>
      </c>
      <c r="G3019">
        <v>1823</v>
      </c>
      <c r="H3019" t="s">
        <v>1448</v>
      </c>
    </row>
    <row r="3020" spans="1:8">
      <c r="A3020" t="s">
        <v>2511</v>
      </c>
      <c r="B3020" t="s">
        <v>1170</v>
      </c>
      <c r="C3020">
        <v>553</v>
      </c>
      <c r="D3020" t="s">
        <v>2</v>
      </c>
      <c r="E3020">
        <v>350</v>
      </c>
      <c r="F3020">
        <v>481</v>
      </c>
      <c r="G3020">
        <v>1141</v>
      </c>
      <c r="H3020" t="s">
        <v>1449</v>
      </c>
    </row>
    <row r="3021" spans="1:8">
      <c r="A3021" t="s">
        <v>2512</v>
      </c>
      <c r="B3021" t="s">
        <v>1171</v>
      </c>
      <c r="C3021">
        <v>516</v>
      </c>
      <c r="D3021" t="s">
        <v>1</v>
      </c>
      <c r="E3021">
        <v>118</v>
      </c>
      <c r="F3021">
        <v>234</v>
      </c>
      <c r="G3021">
        <v>1823</v>
      </c>
      <c r="H3021" t="s">
        <v>1448</v>
      </c>
    </row>
    <row r="3022" spans="1:8">
      <c r="A3022" t="s">
        <v>2512</v>
      </c>
      <c r="B3022" t="s">
        <v>1171</v>
      </c>
      <c r="C3022">
        <v>516</v>
      </c>
      <c r="D3022" t="s">
        <v>1</v>
      </c>
      <c r="E3022">
        <v>249</v>
      </c>
      <c r="F3022">
        <v>365</v>
      </c>
      <c r="G3022">
        <v>1823</v>
      </c>
      <c r="H3022" t="s">
        <v>1448</v>
      </c>
    </row>
    <row r="3023" spans="1:8">
      <c r="A3023" t="s">
        <v>2512</v>
      </c>
      <c r="B3023" t="s">
        <v>1171</v>
      </c>
      <c r="C3023">
        <v>516</v>
      </c>
      <c r="D3023" t="s">
        <v>4</v>
      </c>
      <c r="E3023">
        <v>385</v>
      </c>
      <c r="F3023">
        <v>514</v>
      </c>
      <c r="G3023">
        <v>11311</v>
      </c>
      <c r="H3023" t="s">
        <v>1452</v>
      </c>
    </row>
    <row r="3024" spans="1:8">
      <c r="A3024" t="s">
        <v>2513</v>
      </c>
      <c r="B3024" t="s">
        <v>1172</v>
      </c>
      <c r="C3024">
        <v>475</v>
      </c>
      <c r="D3024" t="s">
        <v>1</v>
      </c>
      <c r="E3024">
        <v>93</v>
      </c>
      <c r="F3024">
        <v>209</v>
      </c>
      <c r="G3024">
        <v>1823</v>
      </c>
      <c r="H3024" t="s">
        <v>1448</v>
      </c>
    </row>
    <row r="3025" spans="1:8">
      <c r="A3025" t="s">
        <v>2513</v>
      </c>
      <c r="B3025" t="s">
        <v>1172</v>
      </c>
      <c r="C3025">
        <v>475</v>
      </c>
      <c r="D3025" t="s">
        <v>4</v>
      </c>
      <c r="E3025">
        <v>343</v>
      </c>
      <c r="F3025">
        <v>473</v>
      </c>
      <c r="G3025">
        <v>11311</v>
      </c>
      <c r="H3025" t="s">
        <v>1452</v>
      </c>
    </row>
    <row r="3026" spans="1:8">
      <c r="A3026" t="s">
        <v>2514</v>
      </c>
      <c r="B3026" t="s">
        <v>1173</v>
      </c>
      <c r="C3026">
        <v>465</v>
      </c>
      <c r="D3026" t="s">
        <v>1</v>
      </c>
      <c r="E3026">
        <v>75</v>
      </c>
      <c r="F3026">
        <v>191</v>
      </c>
      <c r="G3026">
        <v>1823</v>
      </c>
      <c r="H3026" t="s">
        <v>1448</v>
      </c>
    </row>
    <row r="3027" spans="1:8">
      <c r="A3027" t="s">
        <v>2514</v>
      </c>
      <c r="B3027" t="s">
        <v>1173</v>
      </c>
      <c r="C3027">
        <v>465</v>
      </c>
      <c r="D3027" t="s">
        <v>1</v>
      </c>
      <c r="E3027">
        <v>203</v>
      </c>
      <c r="F3027">
        <v>320</v>
      </c>
      <c r="G3027">
        <v>1823</v>
      </c>
      <c r="H3027" t="s">
        <v>1448</v>
      </c>
    </row>
    <row r="3028" spans="1:8">
      <c r="A3028" t="s">
        <v>2514</v>
      </c>
      <c r="B3028" t="s">
        <v>1173</v>
      </c>
      <c r="C3028">
        <v>465</v>
      </c>
      <c r="D3028" t="s">
        <v>4</v>
      </c>
      <c r="E3028">
        <v>337</v>
      </c>
      <c r="F3028">
        <v>463</v>
      </c>
      <c r="G3028">
        <v>11311</v>
      </c>
      <c r="H3028" t="s">
        <v>1452</v>
      </c>
    </row>
    <row r="3029" spans="1:8">
      <c r="A3029" t="s">
        <v>2515</v>
      </c>
      <c r="B3029" t="s">
        <v>1174</v>
      </c>
      <c r="C3029">
        <v>791</v>
      </c>
      <c r="D3029" t="s">
        <v>1</v>
      </c>
      <c r="E3029">
        <v>320</v>
      </c>
      <c r="F3029">
        <v>436</v>
      </c>
      <c r="G3029">
        <v>1823</v>
      </c>
      <c r="H3029" t="s">
        <v>1448</v>
      </c>
    </row>
    <row r="3030" spans="1:8">
      <c r="A3030" t="s">
        <v>2515</v>
      </c>
      <c r="B3030" t="s">
        <v>1174</v>
      </c>
      <c r="C3030">
        <v>791</v>
      </c>
      <c r="D3030" t="s">
        <v>1</v>
      </c>
      <c r="E3030">
        <v>448</v>
      </c>
      <c r="F3030">
        <v>566</v>
      </c>
      <c r="G3030">
        <v>1823</v>
      </c>
      <c r="H3030" t="s">
        <v>1448</v>
      </c>
    </row>
    <row r="3031" spans="1:8">
      <c r="A3031" t="s">
        <v>2515</v>
      </c>
      <c r="B3031" t="s">
        <v>1174</v>
      </c>
      <c r="C3031">
        <v>791</v>
      </c>
      <c r="D3031" t="s">
        <v>84</v>
      </c>
      <c r="E3031">
        <v>1</v>
      </c>
      <c r="F3031">
        <v>109</v>
      </c>
      <c r="G3031">
        <v>4</v>
      </c>
      <c r="H3031" t="s">
        <v>84</v>
      </c>
    </row>
    <row r="3032" spans="1:8">
      <c r="A3032" t="s">
        <v>2515</v>
      </c>
      <c r="B3032" t="s">
        <v>1174</v>
      </c>
      <c r="C3032">
        <v>791</v>
      </c>
      <c r="D3032" t="s">
        <v>4</v>
      </c>
      <c r="E3032">
        <v>583</v>
      </c>
      <c r="F3032">
        <v>702</v>
      </c>
      <c r="G3032">
        <v>11311</v>
      </c>
      <c r="H3032" t="s">
        <v>1452</v>
      </c>
    </row>
    <row r="3033" spans="1:8">
      <c r="A3033" t="s">
        <v>2516</v>
      </c>
      <c r="B3033" t="s">
        <v>1175</v>
      </c>
      <c r="C3033">
        <v>520</v>
      </c>
      <c r="D3033" t="s">
        <v>0</v>
      </c>
      <c r="E3033">
        <v>382</v>
      </c>
      <c r="F3033">
        <v>446</v>
      </c>
      <c r="G3033">
        <v>4313</v>
      </c>
      <c r="H3033" t="s">
        <v>1447</v>
      </c>
    </row>
    <row r="3034" spans="1:8">
      <c r="A3034" t="s">
        <v>2516</v>
      </c>
      <c r="B3034" t="s">
        <v>1175</v>
      </c>
      <c r="C3034">
        <v>520</v>
      </c>
      <c r="D3034" t="s">
        <v>1</v>
      </c>
      <c r="E3034">
        <v>76</v>
      </c>
      <c r="F3034">
        <v>193</v>
      </c>
      <c r="G3034">
        <v>1823</v>
      </c>
      <c r="H3034" t="s">
        <v>1448</v>
      </c>
    </row>
    <row r="3035" spans="1:8">
      <c r="A3035" t="s">
        <v>2516</v>
      </c>
      <c r="B3035" t="s">
        <v>1175</v>
      </c>
      <c r="C3035">
        <v>520</v>
      </c>
      <c r="D3035" t="s">
        <v>2</v>
      </c>
      <c r="E3035">
        <v>229</v>
      </c>
      <c r="F3035">
        <v>360</v>
      </c>
      <c r="G3035">
        <v>1141</v>
      </c>
      <c r="H3035" t="s">
        <v>1449</v>
      </c>
    </row>
    <row r="3036" spans="1:8">
      <c r="A3036" t="s">
        <v>2517</v>
      </c>
      <c r="B3036" t="s">
        <v>1176</v>
      </c>
      <c r="C3036">
        <v>536</v>
      </c>
      <c r="D3036" t="s">
        <v>0</v>
      </c>
      <c r="E3036">
        <v>402</v>
      </c>
      <c r="F3036">
        <v>478</v>
      </c>
      <c r="G3036">
        <v>4313</v>
      </c>
      <c r="H3036" t="s">
        <v>1447</v>
      </c>
    </row>
    <row r="3037" spans="1:8">
      <c r="A3037" t="s">
        <v>2517</v>
      </c>
      <c r="B3037" t="s">
        <v>1176</v>
      </c>
      <c r="C3037">
        <v>536</v>
      </c>
      <c r="D3037" t="s">
        <v>1</v>
      </c>
      <c r="E3037">
        <v>103</v>
      </c>
      <c r="F3037">
        <v>224</v>
      </c>
      <c r="G3037">
        <v>1823</v>
      </c>
      <c r="H3037" t="s">
        <v>1448</v>
      </c>
    </row>
    <row r="3038" spans="1:8">
      <c r="A3038" t="s">
        <v>2517</v>
      </c>
      <c r="B3038" t="s">
        <v>1176</v>
      </c>
      <c r="C3038">
        <v>536</v>
      </c>
      <c r="D3038" t="s">
        <v>2</v>
      </c>
      <c r="E3038">
        <v>259</v>
      </c>
      <c r="F3038">
        <v>393</v>
      </c>
      <c r="G3038">
        <v>1141</v>
      </c>
      <c r="H3038" t="s">
        <v>1449</v>
      </c>
    </row>
    <row r="3039" spans="1:8">
      <c r="A3039" t="s">
        <v>2518</v>
      </c>
      <c r="B3039" t="s">
        <v>1177</v>
      </c>
      <c r="C3039">
        <v>692</v>
      </c>
      <c r="D3039" t="s">
        <v>1</v>
      </c>
      <c r="E3039">
        <v>150</v>
      </c>
      <c r="F3039">
        <v>266</v>
      </c>
      <c r="G3039">
        <v>1823</v>
      </c>
      <c r="H3039" t="s">
        <v>1448</v>
      </c>
    </row>
    <row r="3040" spans="1:8">
      <c r="A3040" t="s">
        <v>2518</v>
      </c>
      <c r="B3040" t="s">
        <v>1177</v>
      </c>
      <c r="C3040">
        <v>692</v>
      </c>
      <c r="D3040" t="s">
        <v>1</v>
      </c>
      <c r="E3040">
        <v>279</v>
      </c>
      <c r="F3040">
        <v>393</v>
      </c>
      <c r="G3040">
        <v>1823</v>
      </c>
      <c r="H3040" t="s">
        <v>1448</v>
      </c>
    </row>
    <row r="3041" spans="1:8">
      <c r="A3041" t="s">
        <v>2518</v>
      </c>
      <c r="B3041" t="s">
        <v>1177</v>
      </c>
      <c r="C3041">
        <v>692</v>
      </c>
      <c r="D3041" t="s">
        <v>4</v>
      </c>
      <c r="E3041">
        <v>411</v>
      </c>
      <c r="F3041">
        <v>530</v>
      </c>
      <c r="G3041">
        <v>11311</v>
      </c>
      <c r="H3041" t="s">
        <v>1452</v>
      </c>
    </row>
    <row r="3042" spans="1:8">
      <c r="A3042" t="s">
        <v>2519</v>
      </c>
      <c r="B3042" t="s">
        <v>1178</v>
      </c>
      <c r="C3042">
        <v>919</v>
      </c>
      <c r="D3042" t="s">
        <v>1</v>
      </c>
      <c r="E3042">
        <v>523</v>
      </c>
      <c r="F3042">
        <v>635</v>
      </c>
      <c r="G3042">
        <v>1823</v>
      </c>
      <c r="H3042" t="s">
        <v>1448</v>
      </c>
    </row>
    <row r="3043" spans="1:8">
      <c r="A3043" t="s">
        <v>2519</v>
      </c>
      <c r="B3043" t="s">
        <v>1178</v>
      </c>
      <c r="C3043">
        <v>919</v>
      </c>
      <c r="D3043" t="s">
        <v>99</v>
      </c>
      <c r="E3043">
        <v>191</v>
      </c>
      <c r="F3043">
        <v>439</v>
      </c>
      <c r="G3043">
        <v>3</v>
      </c>
      <c r="H3043" t="s">
        <v>99</v>
      </c>
    </row>
    <row r="3044" spans="1:8">
      <c r="A3044" t="s">
        <v>2519</v>
      </c>
      <c r="B3044" t="s">
        <v>1178</v>
      </c>
      <c r="C3044">
        <v>919</v>
      </c>
      <c r="D3044" t="s">
        <v>100</v>
      </c>
      <c r="E3044">
        <v>1</v>
      </c>
      <c r="F3044">
        <v>189</v>
      </c>
      <c r="G3044">
        <v>94</v>
      </c>
      <c r="H3044" t="s">
        <v>100</v>
      </c>
    </row>
    <row r="3045" spans="1:8">
      <c r="A3045" t="s">
        <v>2519</v>
      </c>
      <c r="B3045" t="s">
        <v>1178</v>
      </c>
      <c r="C3045">
        <v>919</v>
      </c>
      <c r="D3045" t="s">
        <v>4</v>
      </c>
      <c r="E3045">
        <v>653</v>
      </c>
      <c r="F3045">
        <v>772</v>
      </c>
      <c r="G3045">
        <v>11311</v>
      </c>
      <c r="H3045" t="s">
        <v>1452</v>
      </c>
    </row>
    <row r="3046" spans="1:8">
      <c r="A3046" t="s">
        <v>2520</v>
      </c>
      <c r="B3046" t="s">
        <v>1179</v>
      </c>
      <c r="C3046">
        <v>593</v>
      </c>
      <c r="D3046" t="s">
        <v>1</v>
      </c>
      <c r="E3046">
        <v>118</v>
      </c>
      <c r="F3046">
        <v>225</v>
      </c>
      <c r="G3046">
        <v>1823</v>
      </c>
      <c r="H3046" t="s">
        <v>1448</v>
      </c>
    </row>
    <row r="3047" spans="1:8">
      <c r="A3047" t="s">
        <v>2520</v>
      </c>
      <c r="B3047" t="s">
        <v>1179</v>
      </c>
      <c r="C3047">
        <v>593</v>
      </c>
      <c r="D3047" t="s">
        <v>2</v>
      </c>
      <c r="E3047">
        <v>259</v>
      </c>
      <c r="F3047">
        <v>393</v>
      </c>
      <c r="G3047">
        <v>1141</v>
      </c>
      <c r="H3047" t="s">
        <v>1449</v>
      </c>
    </row>
    <row r="3048" spans="1:8">
      <c r="A3048" t="s">
        <v>2521</v>
      </c>
      <c r="B3048" t="s">
        <v>1180</v>
      </c>
      <c r="C3048">
        <v>516</v>
      </c>
      <c r="D3048" t="s">
        <v>0</v>
      </c>
      <c r="E3048">
        <v>370</v>
      </c>
      <c r="F3048">
        <v>447</v>
      </c>
      <c r="G3048">
        <v>4313</v>
      </c>
      <c r="H3048" t="s">
        <v>1447</v>
      </c>
    </row>
    <row r="3049" spans="1:8">
      <c r="A3049" t="s">
        <v>2521</v>
      </c>
      <c r="B3049" t="s">
        <v>1180</v>
      </c>
      <c r="C3049">
        <v>516</v>
      </c>
      <c r="D3049" t="s">
        <v>1</v>
      </c>
      <c r="E3049">
        <v>77</v>
      </c>
      <c r="F3049">
        <v>193</v>
      </c>
      <c r="G3049">
        <v>1823</v>
      </c>
      <c r="H3049" t="s">
        <v>1448</v>
      </c>
    </row>
    <row r="3050" spans="1:8">
      <c r="A3050" t="s">
        <v>2521</v>
      </c>
      <c r="B3050" t="s">
        <v>1180</v>
      </c>
      <c r="C3050">
        <v>516</v>
      </c>
      <c r="D3050" t="s">
        <v>2</v>
      </c>
      <c r="E3050">
        <v>231</v>
      </c>
      <c r="F3050">
        <v>362</v>
      </c>
      <c r="G3050">
        <v>1141</v>
      </c>
      <c r="H3050" t="s">
        <v>1449</v>
      </c>
    </row>
    <row r="3051" spans="1:8">
      <c r="A3051" t="s">
        <v>2522</v>
      </c>
      <c r="B3051" t="s">
        <v>1181</v>
      </c>
      <c r="C3051">
        <v>562</v>
      </c>
      <c r="D3051" t="s">
        <v>0</v>
      </c>
      <c r="E3051">
        <v>364</v>
      </c>
      <c r="F3051">
        <v>439</v>
      </c>
      <c r="G3051">
        <v>4313</v>
      </c>
      <c r="H3051" t="s">
        <v>1447</v>
      </c>
    </row>
    <row r="3052" spans="1:8">
      <c r="A3052" t="s">
        <v>2522</v>
      </c>
      <c r="B3052" t="s">
        <v>1181</v>
      </c>
      <c r="C3052">
        <v>562</v>
      </c>
      <c r="D3052" t="s">
        <v>1</v>
      </c>
      <c r="E3052">
        <v>84</v>
      </c>
      <c r="F3052">
        <v>186</v>
      </c>
      <c r="G3052">
        <v>1823</v>
      </c>
      <c r="H3052" t="s">
        <v>1448</v>
      </c>
    </row>
    <row r="3053" spans="1:8">
      <c r="A3053" t="s">
        <v>2522</v>
      </c>
      <c r="B3053" t="s">
        <v>1181</v>
      </c>
      <c r="C3053">
        <v>562</v>
      </c>
      <c r="D3053" t="s">
        <v>2</v>
      </c>
      <c r="E3053">
        <v>221</v>
      </c>
      <c r="F3053">
        <v>355</v>
      </c>
      <c r="G3053">
        <v>1141</v>
      </c>
      <c r="H3053" t="s">
        <v>1449</v>
      </c>
    </row>
    <row r="3054" spans="1:8">
      <c r="A3054" t="s">
        <v>2523</v>
      </c>
      <c r="B3054" t="s">
        <v>1182</v>
      </c>
      <c r="C3054">
        <v>611</v>
      </c>
      <c r="D3054" t="s">
        <v>0</v>
      </c>
      <c r="E3054">
        <v>442</v>
      </c>
      <c r="F3054">
        <v>516</v>
      </c>
      <c r="G3054">
        <v>4313</v>
      </c>
      <c r="H3054" t="s">
        <v>1447</v>
      </c>
    </row>
    <row r="3055" spans="1:8">
      <c r="A3055" t="s">
        <v>2523</v>
      </c>
      <c r="B3055" t="s">
        <v>1182</v>
      </c>
      <c r="C3055">
        <v>611</v>
      </c>
      <c r="D3055" t="s">
        <v>1</v>
      </c>
      <c r="E3055">
        <v>151</v>
      </c>
      <c r="F3055">
        <v>262</v>
      </c>
      <c r="G3055">
        <v>1823</v>
      </c>
      <c r="H3055" t="s">
        <v>1448</v>
      </c>
    </row>
    <row r="3056" spans="1:8">
      <c r="A3056" t="s">
        <v>2523</v>
      </c>
      <c r="B3056" t="s">
        <v>1182</v>
      </c>
      <c r="C3056">
        <v>611</v>
      </c>
      <c r="D3056" t="s">
        <v>2</v>
      </c>
      <c r="E3056">
        <v>297</v>
      </c>
      <c r="F3056">
        <v>431</v>
      </c>
      <c r="G3056">
        <v>1141</v>
      </c>
      <c r="H3056" t="s">
        <v>1449</v>
      </c>
    </row>
    <row r="3057" spans="1:8">
      <c r="A3057" t="s">
        <v>2524</v>
      </c>
      <c r="B3057" t="s">
        <v>1183</v>
      </c>
      <c r="C3057">
        <v>669</v>
      </c>
      <c r="D3057" t="s">
        <v>1</v>
      </c>
      <c r="E3057">
        <v>117</v>
      </c>
      <c r="F3057">
        <v>231</v>
      </c>
      <c r="G3057">
        <v>1823</v>
      </c>
      <c r="H3057" t="s">
        <v>1448</v>
      </c>
    </row>
    <row r="3058" spans="1:8">
      <c r="A3058" t="s">
        <v>2524</v>
      </c>
      <c r="B3058" t="s">
        <v>1183</v>
      </c>
      <c r="C3058">
        <v>669</v>
      </c>
      <c r="D3058" t="s">
        <v>1</v>
      </c>
      <c r="E3058">
        <v>246</v>
      </c>
      <c r="F3058">
        <v>360</v>
      </c>
      <c r="G3058">
        <v>1823</v>
      </c>
      <c r="H3058" t="s">
        <v>1448</v>
      </c>
    </row>
    <row r="3059" spans="1:8">
      <c r="A3059" t="s">
        <v>2524</v>
      </c>
      <c r="B3059" t="s">
        <v>1183</v>
      </c>
      <c r="C3059">
        <v>669</v>
      </c>
      <c r="D3059" t="s">
        <v>4</v>
      </c>
      <c r="E3059">
        <v>378</v>
      </c>
      <c r="F3059">
        <v>497</v>
      </c>
      <c r="G3059">
        <v>11311</v>
      </c>
      <c r="H3059" t="s">
        <v>1452</v>
      </c>
    </row>
    <row r="3060" spans="1:8">
      <c r="A3060" t="s">
        <v>2525</v>
      </c>
      <c r="B3060" t="s">
        <v>1184</v>
      </c>
      <c r="C3060">
        <v>669</v>
      </c>
      <c r="D3060" t="s">
        <v>1</v>
      </c>
      <c r="E3060">
        <v>307</v>
      </c>
      <c r="F3060">
        <v>422</v>
      </c>
      <c r="G3060">
        <v>1823</v>
      </c>
      <c r="H3060" t="s">
        <v>1448</v>
      </c>
    </row>
    <row r="3061" spans="1:8">
      <c r="A3061" t="s">
        <v>2525</v>
      </c>
      <c r="B3061" t="s">
        <v>1184</v>
      </c>
      <c r="C3061">
        <v>669</v>
      </c>
      <c r="D3061" t="s">
        <v>4</v>
      </c>
      <c r="E3061">
        <v>440</v>
      </c>
      <c r="F3061">
        <v>559</v>
      </c>
      <c r="G3061">
        <v>11311</v>
      </c>
      <c r="H3061" t="s">
        <v>1452</v>
      </c>
    </row>
    <row r="3062" spans="1:8">
      <c r="A3062" t="s">
        <v>2526</v>
      </c>
      <c r="B3062" t="s">
        <v>1185</v>
      </c>
      <c r="C3062">
        <v>466</v>
      </c>
      <c r="D3062" t="s">
        <v>1</v>
      </c>
      <c r="E3062">
        <v>73</v>
      </c>
      <c r="F3062">
        <v>189</v>
      </c>
      <c r="G3062">
        <v>1823</v>
      </c>
      <c r="H3062" t="s">
        <v>1448</v>
      </c>
    </row>
    <row r="3063" spans="1:8">
      <c r="A3063" t="s">
        <v>2526</v>
      </c>
      <c r="B3063" t="s">
        <v>1185</v>
      </c>
      <c r="C3063">
        <v>466</v>
      </c>
      <c r="D3063" t="s">
        <v>1</v>
      </c>
      <c r="E3063">
        <v>201</v>
      </c>
      <c r="F3063">
        <v>317</v>
      </c>
      <c r="G3063">
        <v>1823</v>
      </c>
      <c r="H3063" t="s">
        <v>1448</v>
      </c>
    </row>
    <row r="3064" spans="1:8">
      <c r="A3064" t="s">
        <v>2526</v>
      </c>
      <c r="B3064" t="s">
        <v>1185</v>
      </c>
      <c r="C3064">
        <v>466</v>
      </c>
      <c r="D3064" t="s">
        <v>4</v>
      </c>
      <c r="E3064">
        <v>338</v>
      </c>
      <c r="F3064">
        <v>463</v>
      </c>
      <c r="G3064">
        <v>11311</v>
      </c>
      <c r="H3064" t="s">
        <v>1452</v>
      </c>
    </row>
    <row r="3065" spans="1:8">
      <c r="A3065" t="s">
        <v>2527</v>
      </c>
      <c r="B3065" t="s">
        <v>1186</v>
      </c>
      <c r="C3065">
        <v>524</v>
      </c>
      <c r="D3065" t="s">
        <v>0</v>
      </c>
      <c r="E3065">
        <v>369</v>
      </c>
      <c r="F3065">
        <v>445</v>
      </c>
      <c r="G3065">
        <v>4313</v>
      </c>
      <c r="H3065" t="s">
        <v>1447</v>
      </c>
    </row>
    <row r="3066" spans="1:8">
      <c r="A3066" t="s">
        <v>2527</v>
      </c>
      <c r="B3066" t="s">
        <v>1186</v>
      </c>
      <c r="C3066">
        <v>524</v>
      </c>
      <c r="D3066" t="s">
        <v>1</v>
      </c>
      <c r="E3066">
        <v>76</v>
      </c>
      <c r="F3066">
        <v>193</v>
      </c>
      <c r="G3066">
        <v>1823</v>
      </c>
      <c r="H3066" t="s">
        <v>1448</v>
      </c>
    </row>
    <row r="3067" spans="1:8">
      <c r="A3067" t="s">
        <v>2527</v>
      </c>
      <c r="B3067" t="s">
        <v>1186</v>
      </c>
      <c r="C3067">
        <v>524</v>
      </c>
      <c r="D3067" t="s">
        <v>2</v>
      </c>
      <c r="E3067">
        <v>229</v>
      </c>
      <c r="F3067">
        <v>360</v>
      </c>
      <c r="G3067">
        <v>1141</v>
      </c>
      <c r="H3067" t="s">
        <v>1449</v>
      </c>
    </row>
    <row r="3068" spans="1:8">
      <c r="A3068" t="s">
        <v>2528</v>
      </c>
      <c r="B3068" t="s">
        <v>1187</v>
      </c>
      <c r="C3068">
        <v>653</v>
      </c>
      <c r="D3068" t="s">
        <v>1</v>
      </c>
      <c r="E3068">
        <v>160</v>
      </c>
      <c r="F3068">
        <v>276</v>
      </c>
      <c r="G3068">
        <v>1823</v>
      </c>
      <c r="H3068" t="s">
        <v>1448</v>
      </c>
    </row>
    <row r="3069" spans="1:8">
      <c r="A3069" t="s">
        <v>2528</v>
      </c>
      <c r="B3069" t="s">
        <v>1187</v>
      </c>
      <c r="C3069">
        <v>653</v>
      </c>
      <c r="D3069" t="s">
        <v>1</v>
      </c>
      <c r="E3069">
        <v>288</v>
      </c>
      <c r="F3069">
        <v>403</v>
      </c>
      <c r="G3069">
        <v>1823</v>
      </c>
      <c r="H3069" t="s">
        <v>1448</v>
      </c>
    </row>
    <row r="3070" spans="1:8">
      <c r="A3070" t="s">
        <v>2528</v>
      </c>
      <c r="B3070" t="s">
        <v>1187</v>
      </c>
      <c r="C3070">
        <v>653</v>
      </c>
      <c r="D3070" t="s">
        <v>4</v>
      </c>
      <c r="E3070">
        <v>421</v>
      </c>
      <c r="F3070">
        <v>540</v>
      </c>
      <c r="G3070">
        <v>11311</v>
      </c>
      <c r="H3070" t="s">
        <v>1452</v>
      </c>
    </row>
    <row r="3071" spans="1:8">
      <c r="A3071" t="s">
        <v>2529</v>
      </c>
      <c r="B3071" t="s">
        <v>1188</v>
      </c>
      <c r="C3071">
        <v>478</v>
      </c>
      <c r="D3071" t="s">
        <v>1</v>
      </c>
      <c r="E3071">
        <v>82</v>
      </c>
      <c r="F3071">
        <v>201</v>
      </c>
      <c r="G3071">
        <v>1823</v>
      </c>
      <c r="H3071" t="s">
        <v>1448</v>
      </c>
    </row>
    <row r="3072" spans="1:8">
      <c r="A3072" t="s">
        <v>2529</v>
      </c>
      <c r="B3072" t="s">
        <v>1188</v>
      </c>
      <c r="C3072">
        <v>478</v>
      </c>
      <c r="D3072" t="s">
        <v>1</v>
      </c>
      <c r="E3072">
        <v>215</v>
      </c>
      <c r="F3072">
        <v>327</v>
      </c>
      <c r="G3072">
        <v>1823</v>
      </c>
      <c r="H3072" t="s">
        <v>1448</v>
      </c>
    </row>
    <row r="3073" spans="1:8">
      <c r="A3073" t="s">
        <v>2529</v>
      </c>
      <c r="B3073" t="s">
        <v>1188</v>
      </c>
      <c r="C3073">
        <v>478</v>
      </c>
      <c r="D3073" t="s">
        <v>4</v>
      </c>
      <c r="E3073">
        <v>350</v>
      </c>
      <c r="F3073">
        <v>475</v>
      </c>
      <c r="G3073">
        <v>11311</v>
      </c>
      <c r="H3073" t="s">
        <v>1452</v>
      </c>
    </row>
    <row r="3074" spans="1:8">
      <c r="A3074" t="s">
        <v>2530</v>
      </c>
      <c r="B3074" t="s">
        <v>1189</v>
      </c>
      <c r="C3074">
        <v>514</v>
      </c>
      <c r="D3074" t="s">
        <v>0</v>
      </c>
      <c r="E3074">
        <v>369</v>
      </c>
      <c r="F3074">
        <v>445</v>
      </c>
      <c r="G3074">
        <v>4313</v>
      </c>
      <c r="H3074" t="s">
        <v>1447</v>
      </c>
    </row>
    <row r="3075" spans="1:8">
      <c r="A3075" t="s">
        <v>2530</v>
      </c>
      <c r="B3075" t="s">
        <v>1189</v>
      </c>
      <c r="C3075">
        <v>514</v>
      </c>
      <c r="D3075" t="s">
        <v>1</v>
      </c>
      <c r="E3075">
        <v>76</v>
      </c>
      <c r="F3075">
        <v>193</v>
      </c>
      <c r="G3075">
        <v>1823</v>
      </c>
      <c r="H3075" t="s">
        <v>1448</v>
      </c>
    </row>
    <row r="3076" spans="1:8">
      <c r="A3076" t="s">
        <v>2530</v>
      </c>
      <c r="B3076" t="s">
        <v>1189</v>
      </c>
      <c r="C3076">
        <v>514</v>
      </c>
      <c r="D3076" t="s">
        <v>2</v>
      </c>
      <c r="E3076">
        <v>229</v>
      </c>
      <c r="F3076">
        <v>360</v>
      </c>
      <c r="G3076">
        <v>1141</v>
      </c>
      <c r="H3076" t="s">
        <v>1449</v>
      </c>
    </row>
    <row r="3077" spans="1:8">
      <c r="A3077" t="s">
        <v>2531</v>
      </c>
      <c r="B3077" t="s">
        <v>1190</v>
      </c>
      <c r="C3077">
        <v>606</v>
      </c>
      <c r="D3077" t="s">
        <v>0</v>
      </c>
      <c r="E3077">
        <v>438</v>
      </c>
      <c r="F3077">
        <v>513</v>
      </c>
      <c r="G3077">
        <v>4313</v>
      </c>
      <c r="H3077" t="s">
        <v>1447</v>
      </c>
    </row>
    <row r="3078" spans="1:8">
      <c r="A3078" t="s">
        <v>2531</v>
      </c>
      <c r="B3078" t="s">
        <v>1190</v>
      </c>
      <c r="C3078">
        <v>606</v>
      </c>
      <c r="D3078" t="s">
        <v>1</v>
      </c>
      <c r="E3078">
        <v>135</v>
      </c>
      <c r="F3078">
        <v>259</v>
      </c>
      <c r="G3078">
        <v>1823</v>
      </c>
      <c r="H3078" t="s">
        <v>1448</v>
      </c>
    </row>
    <row r="3079" spans="1:8">
      <c r="A3079" t="s">
        <v>2531</v>
      </c>
      <c r="B3079" t="s">
        <v>1190</v>
      </c>
      <c r="C3079">
        <v>606</v>
      </c>
      <c r="D3079" t="s">
        <v>2</v>
      </c>
      <c r="E3079">
        <v>294</v>
      </c>
      <c r="F3079">
        <v>428</v>
      </c>
      <c r="G3079">
        <v>1141</v>
      </c>
      <c r="H3079" t="s">
        <v>1449</v>
      </c>
    </row>
    <row r="3080" spans="1:8">
      <c r="A3080" t="s">
        <v>2532</v>
      </c>
      <c r="B3080" t="s">
        <v>1191</v>
      </c>
      <c r="C3080">
        <v>586</v>
      </c>
      <c r="D3080" t="s">
        <v>0</v>
      </c>
      <c r="E3080">
        <v>417</v>
      </c>
      <c r="F3080">
        <v>492</v>
      </c>
      <c r="G3080">
        <v>4313</v>
      </c>
      <c r="H3080" t="s">
        <v>1447</v>
      </c>
    </row>
    <row r="3081" spans="1:8">
      <c r="A3081" t="s">
        <v>2532</v>
      </c>
      <c r="B3081" t="s">
        <v>1191</v>
      </c>
      <c r="C3081">
        <v>586</v>
      </c>
      <c r="D3081" t="s">
        <v>1</v>
      </c>
      <c r="E3081">
        <v>140</v>
      </c>
      <c r="F3081">
        <v>238</v>
      </c>
      <c r="G3081">
        <v>1823</v>
      </c>
      <c r="H3081" t="s">
        <v>1448</v>
      </c>
    </row>
    <row r="3082" spans="1:8">
      <c r="A3082" t="s">
        <v>2532</v>
      </c>
      <c r="B3082" t="s">
        <v>1191</v>
      </c>
      <c r="C3082">
        <v>586</v>
      </c>
      <c r="D3082" t="s">
        <v>2</v>
      </c>
      <c r="E3082">
        <v>273</v>
      </c>
      <c r="F3082">
        <v>407</v>
      </c>
      <c r="G3082">
        <v>1141</v>
      </c>
      <c r="H3082" t="s">
        <v>1449</v>
      </c>
    </row>
    <row r="3083" spans="1:8">
      <c r="A3083" t="s">
        <v>2533</v>
      </c>
      <c r="B3083" t="s">
        <v>1192</v>
      </c>
      <c r="C3083">
        <v>337</v>
      </c>
      <c r="D3083" t="s">
        <v>1</v>
      </c>
      <c r="E3083">
        <v>92</v>
      </c>
      <c r="F3083">
        <v>188</v>
      </c>
      <c r="G3083">
        <v>1823</v>
      </c>
      <c r="H3083" t="s">
        <v>1448</v>
      </c>
    </row>
    <row r="3084" spans="1:8">
      <c r="A3084" t="s">
        <v>2533</v>
      </c>
      <c r="B3084" t="s">
        <v>1192</v>
      </c>
      <c r="C3084">
        <v>337</v>
      </c>
      <c r="D3084" t="s">
        <v>4</v>
      </c>
      <c r="E3084">
        <v>206</v>
      </c>
      <c r="F3084">
        <v>325</v>
      </c>
      <c r="G3084">
        <v>11311</v>
      </c>
      <c r="H3084" t="s">
        <v>1452</v>
      </c>
    </row>
    <row r="3085" spans="1:8">
      <c r="A3085" t="s">
        <v>2534</v>
      </c>
      <c r="B3085" t="s">
        <v>1193</v>
      </c>
      <c r="C3085">
        <v>574</v>
      </c>
      <c r="D3085" t="s">
        <v>1</v>
      </c>
      <c r="E3085">
        <v>93</v>
      </c>
      <c r="F3085">
        <v>209</v>
      </c>
      <c r="G3085">
        <v>1823</v>
      </c>
      <c r="H3085" t="s">
        <v>1448</v>
      </c>
    </row>
    <row r="3086" spans="1:8">
      <c r="A3086" t="s">
        <v>2534</v>
      </c>
      <c r="B3086" t="s">
        <v>1193</v>
      </c>
      <c r="C3086">
        <v>574</v>
      </c>
      <c r="D3086" t="s">
        <v>1</v>
      </c>
      <c r="E3086">
        <v>221</v>
      </c>
      <c r="F3086">
        <v>339</v>
      </c>
      <c r="G3086">
        <v>1823</v>
      </c>
      <c r="H3086" t="s">
        <v>1448</v>
      </c>
    </row>
    <row r="3087" spans="1:8">
      <c r="A3087" t="s">
        <v>2534</v>
      </c>
      <c r="B3087" t="s">
        <v>1193</v>
      </c>
      <c r="C3087">
        <v>574</v>
      </c>
      <c r="D3087" t="s">
        <v>69</v>
      </c>
      <c r="E3087">
        <v>497</v>
      </c>
      <c r="F3087">
        <v>548</v>
      </c>
      <c r="G3087">
        <v>33</v>
      </c>
      <c r="H3087" t="s">
        <v>69</v>
      </c>
    </row>
    <row r="3088" spans="1:8">
      <c r="A3088" t="s">
        <v>2534</v>
      </c>
      <c r="B3088" t="s">
        <v>1193</v>
      </c>
      <c r="C3088">
        <v>574</v>
      </c>
      <c r="D3088" t="s">
        <v>4</v>
      </c>
      <c r="E3088">
        <v>356</v>
      </c>
      <c r="F3088">
        <v>475</v>
      </c>
      <c r="G3088">
        <v>11311</v>
      </c>
      <c r="H3088" t="s">
        <v>1452</v>
      </c>
    </row>
    <row r="3089" spans="1:8">
      <c r="A3089" t="s">
        <v>2535</v>
      </c>
      <c r="B3089" t="s">
        <v>1194</v>
      </c>
      <c r="C3089">
        <v>546</v>
      </c>
      <c r="D3089" t="s">
        <v>1</v>
      </c>
      <c r="E3089">
        <v>101</v>
      </c>
      <c r="F3089">
        <v>217</v>
      </c>
      <c r="G3089">
        <v>1823</v>
      </c>
      <c r="H3089" t="s">
        <v>1448</v>
      </c>
    </row>
    <row r="3090" spans="1:8">
      <c r="A3090" t="s">
        <v>2535</v>
      </c>
      <c r="B3090" t="s">
        <v>1194</v>
      </c>
      <c r="C3090">
        <v>546</v>
      </c>
      <c r="D3090" t="s">
        <v>1</v>
      </c>
      <c r="E3090">
        <v>309</v>
      </c>
      <c r="F3090">
        <v>401</v>
      </c>
      <c r="G3090">
        <v>1823</v>
      </c>
      <c r="H3090" t="s">
        <v>1448</v>
      </c>
    </row>
    <row r="3091" spans="1:8">
      <c r="A3091" t="s">
        <v>2535</v>
      </c>
      <c r="B3091" t="s">
        <v>1194</v>
      </c>
      <c r="C3091">
        <v>546</v>
      </c>
      <c r="D3091" t="s">
        <v>4</v>
      </c>
      <c r="E3091">
        <v>418</v>
      </c>
      <c r="F3091">
        <v>544</v>
      </c>
      <c r="G3091">
        <v>11311</v>
      </c>
      <c r="H3091" t="s">
        <v>1452</v>
      </c>
    </row>
    <row r="3092" spans="1:8">
      <c r="A3092" t="s">
        <v>2536</v>
      </c>
      <c r="B3092" t="s">
        <v>1195</v>
      </c>
      <c r="C3092">
        <v>496</v>
      </c>
      <c r="D3092" t="s">
        <v>0</v>
      </c>
      <c r="E3092">
        <v>373</v>
      </c>
      <c r="F3092">
        <v>449</v>
      </c>
      <c r="G3092">
        <v>4313</v>
      </c>
      <c r="H3092" t="s">
        <v>1447</v>
      </c>
    </row>
    <row r="3093" spans="1:8">
      <c r="A3093" t="s">
        <v>2536</v>
      </c>
      <c r="B3093" t="s">
        <v>1195</v>
      </c>
      <c r="C3093">
        <v>496</v>
      </c>
      <c r="D3093" t="s">
        <v>1</v>
      </c>
      <c r="E3093">
        <v>79</v>
      </c>
      <c r="F3093">
        <v>195</v>
      </c>
      <c r="G3093">
        <v>1823</v>
      </c>
      <c r="H3093" t="s">
        <v>1448</v>
      </c>
    </row>
    <row r="3094" spans="1:8">
      <c r="A3094" t="s">
        <v>2536</v>
      </c>
      <c r="B3094" t="s">
        <v>1195</v>
      </c>
      <c r="C3094">
        <v>496</v>
      </c>
      <c r="D3094" t="s">
        <v>2</v>
      </c>
      <c r="E3094">
        <v>232</v>
      </c>
      <c r="F3094">
        <v>363</v>
      </c>
      <c r="G3094">
        <v>1141</v>
      </c>
      <c r="H3094" t="s">
        <v>1449</v>
      </c>
    </row>
    <row r="3095" spans="1:8">
      <c r="A3095" t="s">
        <v>2537</v>
      </c>
      <c r="B3095" t="s">
        <v>1196</v>
      </c>
      <c r="C3095">
        <v>465</v>
      </c>
      <c r="D3095" t="s">
        <v>1</v>
      </c>
      <c r="E3095">
        <v>86</v>
      </c>
      <c r="F3095">
        <v>203</v>
      </c>
      <c r="G3095">
        <v>1823</v>
      </c>
      <c r="H3095" t="s">
        <v>1448</v>
      </c>
    </row>
    <row r="3096" spans="1:8">
      <c r="A3096" t="s">
        <v>2537</v>
      </c>
      <c r="B3096" t="s">
        <v>1196</v>
      </c>
      <c r="C3096">
        <v>465</v>
      </c>
      <c r="D3096" t="s">
        <v>1</v>
      </c>
      <c r="E3096">
        <v>213</v>
      </c>
      <c r="F3096">
        <v>329</v>
      </c>
      <c r="G3096">
        <v>1823</v>
      </c>
      <c r="H3096" t="s">
        <v>1448</v>
      </c>
    </row>
    <row r="3097" spans="1:8">
      <c r="A3097" t="s">
        <v>2537</v>
      </c>
      <c r="B3097" t="s">
        <v>1196</v>
      </c>
      <c r="C3097">
        <v>465</v>
      </c>
      <c r="D3097" t="s">
        <v>4</v>
      </c>
      <c r="E3097">
        <v>346</v>
      </c>
      <c r="F3097">
        <v>464</v>
      </c>
      <c r="G3097">
        <v>11311</v>
      </c>
      <c r="H3097" t="s">
        <v>1452</v>
      </c>
    </row>
    <row r="3098" spans="1:8">
      <c r="A3098" t="s">
        <v>2538</v>
      </c>
      <c r="B3098" t="s">
        <v>1197</v>
      </c>
      <c r="C3098">
        <v>472</v>
      </c>
      <c r="D3098" t="s">
        <v>1</v>
      </c>
      <c r="E3098">
        <v>91</v>
      </c>
      <c r="F3098">
        <v>205</v>
      </c>
      <c r="G3098">
        <v>1823</v>
      </c>
      <c r="H3098" t="s">
        <v>1448</v>
      </c>
    </row>
    <row r="3099" spans="1:8">
      <c r="A3099" t="s">
        <v>2538</v>
      </c>
      <c r="B3099" t="s">
        <v>1197</v>
      </c>
      <c r="C3099">
        <v>472</v>
      </c>
      <c r="D3099" t="s">
        <v>1</v>
      </c>
      <c r="E3099">
        <v>215</v>
      </c>
      <c r="F3099">
        <v>330</v>
      </c>
      <c r="G3099">
        <v>1823</v>
      </c>
      <c r="H3099" t="s">
        <v>1448</v>
      </c>
    </row>
    <row r="3100" spans="1:8">
      <c r="A3100" t="s">
        <v>2538</v>
      </c>
      <c r="B3100" t="s">
        <v>1197</v>
      </c>
      <c r="C3100">
        <v>472</v>
      </c>
      <c r="D3100" t="s">
        <v>4</v>
      </c>
      <c r="E3100">
        <v>348</v>
      </c>
      <c r="F3100">
        <v>471</v>
      </c>
      <c r="G3100">
        <v>11311</v>
      </c>
      <c r="H3100" t="s">
        <v>1452</v>
      </c>
    </row>
    <row r="3101" spans="1:8">
      <c r="A3101" t="s">
        <v>2539</v>
      </c>
      <c r="B3101" t="s">
        <v>1198</v>
      </c>
      <c r="C3101">
        <v>469</v>
      </c>
      <c r="D3101" t="s">
        <v>1</v>
      </c>
      <c r="E3101">
        <v>84</v>
      </c>
      <c r="F3101">
        <v>200</v>
      </c>
      <c r="G3101">
        <v>1823</v>
      </c>
      <c r="H3101" t="s">
        <v>1448</v>
      </c>
    </row>
    <row r="3102" spans="1:8">
      <c r="A3102" t="s">
        <v>2539</v>
      </c>
      <c r="B3102" t="s">
        <v>1198</v>
      </c>
      <c r="C3102">
        <v>469</v>
      </c>
      <c r="D3102" t="s">
        <v>1</v>
      </c>
      <c r="E3102">
        <v>212</v>
      </c>
      <c r="F3102">
        <v>331</v>
      </c>
      <c r="G3102">
        <v>1823</v>
      </c>
      <c r="H3102" t="s">
        <v>1448</v>
      </c>
    </row>
    <row r="3103" spans="1:8">
      <c r="A3103" t="s">
        <v>2539</v>
      </c>
      <c r="B3103" t="s">
        <v>1198</v>
      </c>
      <c r="C3103">
        <v>469</v>
      </c>
      <c r="D3103" t="s">
        <v>4</v>
      </c>
      <c r="E3103">
        <v>349</v>
      </c>
      <c r="F3103">
        <v>468</v>
      </c>
      <c r="G3103">
        <v>11311</v>
      </c>
      <c r="H3103" t="s">
        <v>1452</v>
      </c>
    </row>
    <row r="3104" spans="1:8">
      <c r="A3104" t="s">
        <v>2540</v>
      </c>
      <c r="B3104" t="s">
        <v>1199</v>
      </c>
      <c r="C3104">
        <v>489</v>
      </c>
      <c r="D3104" t="s">
        <v>0</v>
      </c>
      <c r="E3104">
        <v>368</v>
      </c>
      <c r="F3104">
        <v>442</v>
      </c>
      <c r="G3104">
        <v>4313</v>
      </c>
      <c r="H3104" t="s">
        <v>1447</v>
      </c>
    </row>
    <row r="3105" spans="1:8">
      <c r="A3105" t="s">
        <v>2540</v>
      </c>
      <c r="B3105" t="s">
        <v>1199</v>
      </c>
      <c r="C3105">
        <v>489</v>
      </c>
      <c r="D3105" t="s">
        <v>1</v>
      </c>
      <c r="E3105">
        <v>76</v>
      </c>
      <c r="F3105">
        <v>193</v>
      </c>
      <c r="G3105">
        <v>1823</v>
      </c>
      <c r="H3105" t="s">
        <v>1448</v>
      </c>
    </row>
    <row r="3106" spans="1:8">
      <c r="A3106" t="s">
        <v>2540</v>
      </c>
      <c r="B3106" t="s">
        <v>1199</v>
      </c>
      <c r="C3106">
        <v>489</v>
      </c>
      <c r="D3106" t="s">
        <v>2</v>
      </c>
      <c r="E3106">
        <v>227</v>
      </c>
      <c r="F3106">
        <v>358</v>
      </c>
      <c r="G3106">
        <v>1141</v>
      </c>
      <c r="H3106" t="s">
        <v>1449</v>
      </c>
    </row>
    <row r="3107" spans="1:8">
      <c r="A3107" t="s">
        <v>2541</v>
      </c>
      <c r="B3107" t="s">
        <v>1200</v>
      </c>
      <c r="C3107">
        <v>419</v>
      </c>
      <c r="D3107" t="s">
        <v>1</v>
      </c>
      <c r="E3107">
        <v>88</v>
      </c>
      <c r="F3107">
        <v>205</v>
      </c>
      <c r="G3107">
        <v>1823</v>
      </c>
      <c r="H3107" t="s">
        <v>1448</v>
      </c>
    </row>
    <row r="3108" spans="1:8">
      <c r="A3108" t="s">
        <v>2541</v>
      </c>
      <c r="B3108" t="s">
        <v>1200</v>
      </c>
      <c r="C3108">
        <v>419</v>
      </c>
      <c r="D3108" t="s">
        <v>2</v>
      </c>
      <c r="E3108">
        <v>239</v>
      </c>
      <c r="F3108">
        <v>370</v>
      </c>
      <c r="G3108">
        <v>1141</v>
      </c>
      <c r="H3108" t="s">
        <v>1449</v>
      </c>
    </row>
    <row r="3109" spans="1:8">
      <c r="A3109" t="s">
        <v>2542</v>
      </c>
      <c r="B3109" t="s">
        <v>1201</v>
      </c>
      <c r="C3109">
        <v>469</v>
      </c>
      <c r="D3109" t="s">
        <v>1</v>
      </c>
      <c r="E3109">
        <v>84</v>
      </c>
      <c r="F3109">
        <v>200</v>
      </c>
      <c r="G3109">
        <v>1823</v>
      </c>
      <c r="H3109" t="s">
        <v>1448</v>
      </c>
    </row>
    <row r="3110" spans="1:8">
      <c r="A3110" t="s">
        <v>2542</v>
      </c>
      <c r="B3110" t="s">
        <v>1201</v>
      </c>
      <c r="C3110">
        <v>469</v>
      </c>
      <c r="D3110" t="s">
        <v>1</v>
      </c>
      <c r="E3110">
        <v>212</v>
      </c>
      <c r="F3110">
        <v>331</v>
      </c>
      <c r="G3110">
        <v>1823</v>
      </c>
      <c r="H3110" t="s">
        <v>1448</v>
      </c>
    </row>
    <row r="3111" spans="1:8">
      <c r="A3111" t="s">
        <v>2542</v>
      </c>
      <c r="B3111" t="s">
        <v>1201</v>
      </c>
      <c r="C3111">
        <v>469</v>
      </c>
      <c r="D3111" t="s">
        <v>4</v>
      </c>
      <c r="E3111">
        <v>349</v>
      </c>
      <c r="F3111">
        <v>468</v>
      </c>
      <c r="G3111">
        <v>11311</v>
      </c>
      <c r="H3111" t="s">
        <v>1452</v>
      </c>
    </row>
    <row r="3112" spans="1:8">
      <c r="A3112" t="s">
        <v>2543</v>
      </c>
      <c r="B3112" t="s">
        <v>1202</v>
      </c>
      <c r="C3112">
        <v>489</v>
      </c>
      <c r="D3112" t="s">
        <v>0</v>
      </c>
      <c r="E3112">
        <v>368</v>
      </c>
      <c r="F3112">
        <v>442</v>
      </c>
      <c r="G3112">
        <v>4313</v>
      </c>
      <c r="H3112" t="s">
        <v>1447</v>
      </c>
    </row>
    <row r="3113" spans="1:8">
      <c r="A3113" t="s">
        <v>2543</v>
      </c>
      <c r="B3113" t="s">
        <v>1202</v>
      </c>
      <c r="C3113">
        <v>489</v>
      </c>
      <c r="D3113" t="s">
        <v>1</v>
      </c>
      <c r="E3113">
        <v>76</v>
      </c>
      <c r="F3113">
        <v>193</v>
      </c>
      <c r="G3113">
        <v>1823</v>
      </c>
      <c r="H3113" t="s">
        <v>1448</v>
      </c>
    </row>
    <row r="3114" spans="1:8">
      <c r="A3114" t="s">
        <v>2543</v>
      </c>
      <c r="B3114" t="s">
        <v>1202</v>
      </c>
      <c r="C3114">
        <v>489</v>
      </c>
      <c r="D3114" t="s">
        <v>2</v>
      </c>
      <c r="E3114">
        <v>227</v>
      </c>
      <c r="F3114">
        <v>358</v>
      </c>
      <c r="G3114">
        <v>1141</v>
      </c>
      <c r="H3114" t="s">
        <v>1449</v>
      </c>
    </row>
    <row r="3115" spans="1:8">
      <c r="A3115" t="s">
        <v>2544</v>
      </c>
      <c r="B3115" t="s">
        <v>1203</v>
      </c>
      <c r="C3115">
        <v>419</v>
      </c>
      <c r="D3115" t="s">
        <v>1</v>
      </c>
      <c r="E3115">
        <v>88</v>
      </c>
      <c r="F3115">
        <v>205</v>
      </c>
      <c r="G3115">
        <v>1823</v>
      </c>
      <c r="H3115" t="s">
        <v>1448</v>
      </c>
    </row>
    <row r="3116" spans="1:8">
      <c r="A3116" t="s">
        <v>2544</v>
      </c>
      <c r="B3116" t="s">
        <v>1203</v>
      </c>
      <c r="C3116">
        <v>419</v>
      </c>
      <c r="D3116" t="s">
        <v>2</v>
      </c>
      <c r="E3116">
        <v>239</v>
      </c>
      <c r="F3116">
        <v>370</v>
      </c>
      <c r="G3116">
        <v>1141</v>
      </c>
      <c r="H3116" t="s">
        <v>1449</v>
      </c>
    </row>
    <row r="3117" spans="1:8">
      <c r="A3117" t="s">
        <v>2545</v>
      </c>
      <c r="B3117" t="s">
        <v>1204</v>
      </c>
      <c r="C3117">
        <v>419</v>
      </c>
      <c r="D3117" t="s">
        <v>1</v>
      </c>
      <c r="E3117">
        <v>88</v>
      </c>
      <c r="F3117">
        <v>205</v>
      </c>
      <c r="G3117">
        <v>1823</v>
      </c>
      <c r="H3117" t="s">
        <v>1448</v>
      </c>
    </row>
    <row r="3118" spans="1:8">
      <c r="A3118" t="s">
        <v>2545</v>
      </c>
      <c r="B3118" t="s">
        <v>1204</v>
      </c>
      <c r="C3118">
        <v>419</v>
      </c>
      <c r="D3118" t="s">
        <v>2</v>
      </c>
      <c r="E3118">
        <v>239</v>
      </c>
      <c r="F3118">
        <v>370</v>
      </c>
      <c r="G3118">
        <v>1141</v>
      </c>
      <c r="H3118" t="s">
        <v>1449</v>
      </c>
    </row>
    <row r="3119" spans="1:8">
      <c r="A3119" t="s">
        <v>2546</v>
      </c>
      <c r="B3119" t="s">
        <v>1205</v>
      </c>
      <c r="C3119">
        <v>489</v>
      </c>
      <c r="D3119" t="s">
        <v>0</v>
      </c>
      <c r="E3119">
        <v>368</v>
      </c>
      <c r="F3119">
        <v>442</v>
      </c>
      <c r="G3119">
        <v>4313</v>
      </c>
      <c r="H3119" t="s">
        <v>1447</v>
      </c>
    </row>
    <row r="3120" spans="1:8">
      <c r="A3120" t="s">
        <v>2546</v>
      </c>
      <c r="B3120" t="s">
        <v>1205</v>
      </c>
      <c r="C3120">
        <v>489</v>
      </c>
      <c r="D3120" t="s">
        <v>1</v>
      </c>
      <c r="E3120">
        <v>76</v>
      </c>
      <c r="F3120">
        <v>193</v>
      </c>
      <c r="G3120">
        <v>1823</v>
      </c>
      <c r="H3120" t="s">
        <v>1448</v>
      </c>
    </row>
    <row r="3121" spans="1:8">
      <c r="A3121" t="s">
        <v>2546</v>
      </c>
      <c r="B3121" t="s">
        <v>1205</v>
      </c>
      <c r="C3121">
        <v>489</v>
      </c>
      <c r="D3121" t="s">
        <v>2</v>
      </c>
      <c r="E3121">
        <v>227</v>
      </c>
      <c r="F3121">
        <v>358</v>
      </c>
      <c r="G3121">
        <v>1141</v>
      </c>
      <c r="H3121" t="s">
        <v>1449</v>
      </c>
    </row>
    <row r="3122" spans="1:8">
      <c r="A3122" t="s">
        <v>2547</v>
      </c>
      <c r="B3122" t="s">
        <v>1206</v>
      </c>
      <c r="C3122">
        <v>469</v>
      </c>
      <c r="D3122" t="s">
        <v>1</v>
      </c>
      <c r="E3122">
        <v>84</v>
      </c>
      <c r="F3122">
        <v>200</v>
      </c>
      <c r="G3122">
        <v>1823</v>
      </c>
      <c r="H3122" t="s">
        <v>1448</v>
      </c>
    </row>
    <row r="3123" spans="1:8">
      <c r="A3123" t="s">
        <v>2547</v>
      </c>
      <c r="B3123" t="s">
        <v>1206</v>
      </c>
      <c r="C3123">
        <v>469</v>
      </c>
      <c r="D3123" t="s">
        <v>1</v>
      </c>
      <c r="E3123">
        <v>212</v>
      </c>
      <c r="F3123">
        <v>331</v>
      </c>
      <c r="G3123">
        <v>1823</v>
      </c>
      <c r="H3123" t="s">
        <v>1448</v>
      </c>
    </row>
    <row r="3124" spans="1:8">
      <c r="A3124" t="s">
        <v>2547</v>
      </c>
      <c r="B3124" t="s">
        <v>1206</v>
      </c>
      <c r="C3124">
        <v>469</v>
      </c>
      <c r="D3124" t="s">
        <v>4</v>
      </c>
      <c r="E3124">
        <v>349</v>
      </c>
      <c r="F3124">
        <v>468</v>
      </c>
      <c r="G3124">
        <v>11311</v>
      </c>
      <c r="H3124" t="s">
        <v>1452</v>
      </c>
    </row>
    <row r="3125" spans="1:8">
      <c r="A3125" t="s">
        <v>2548</v>
      </c>
      <c r="B3125" t="s">
        <v>1207</v>
      </c>
      <c r="C3125">
        <v>459</v>
      </c>
      <c r="D3125" t="s">
        <v>1</v>
      </c>
      <c r="E3125">
        <v>75</v>
      </c>
      <c r="F3125">
        <v>190</v>
      </c>
      <c r="G3125">
        <v>1823</v>
      </c>
      <c r="H3125" t="s">
        <v>1448</v>
      </c>
    </row>
    <row r="3126" spans="1:8">
      <c r="A3126" t="s">
        <v>2548</v>
      </c>
      <c r="B3126" t="s">
        <v>1207</v>
      </c>
      <c r="C3126">
        <v>459</v>
      </c>
      <c r="D3126" t="s">
        <v>1</v>
      </c>
      <c r="E3126">
        <v>200</v>
      </c>
      <c r="F3126">
        <v>316</v>
      </c>
      <c r="G3126">
        <v>1823</v>
      </c>
      <c r="H3126" t="s">
        <v>1448</v>
      </c>
    </row>
    <row r="3127" spans="1:8">
      <c r="A3127" t="s">
        <v>2548</v>
      </c>
      <c r="B3127" t="s">
        <v>1207</v>
      </c>
      <c r="C3127">
        <v>459</v>
      </c>
      <c r="D3127" t="s">
        <v>4</v>
      </c>
      <c r="E3127">
        <v>334</v>
      </c>
      <c r="F3127">
        <v>459</v>
      </c>
      <c r="G3127">
        <v>11311</v>
      </c>
      <c r="H3127" t="s">
        <v>1452</v>
      </c>
    </row>
    <row r="3128" spans="1:8">
      <c r="A3128" t="s">
        <v>2549</v>
      </c>
      <c r="B3128" t="s">
        <v>1208</v>
      </c>
      <c r="C3128">
        <v>396</v>
      </c>
      <c r="D3128" t="s">
        <v>1</v>
      </c>
      <c r="E3128">
        <v>125</v>
      </c>
      <c r="F3128">
        <v>242</v>
      </c>
      <c r="G3128">
        <v>1823</v>
      </c>
      <c r="H3128" t="s">
        <v>1448</v>
      </c>
    </row>
    <row r="3129" spans="1:8">
      <c r="A3129" t="s">
        <v>2549</v>
      </c>
      <c r="B3129" t="s">
        <v>1208</v>
      </c>
      <c r="C3129">
        <v>396</v>
      </c>
      <c r="D3129" t="s">
        <v>4</v>
      </c>
      <c r="E3129">
        <v>268</v>
      </c>
      <c r="F3129">
        <v>395</v>
      </c>
      <c r="G3129">
        <v>11311</v>
      </c>
      <c r="H3129" t="s">
        <v>1452</v>
      </c>
    </row>
    <row r="3130" spans="1:8">
      <c r="A3130" t="s">
        <v>2550</v>
      </c>
      <c r="B3130" t="s">
        <v>1209</v>
      </c>
      <c r="C3130">
        <v>396</v>
      </c>
      <c r="D3130" t="s">
        <v>1</v>
      </c>
      <c r="E3130">
        <v>125</v>
      </c>
      <c r="F3130">
        <v>242</v>
      </c>
      <c r="G3130">
        <v>1823</v>
      </c>
      <c r="H3130" t="s">
        <v>1448</v>
      </c>
    </row>
    <row r="3131" spans="1:8">
      <c r="A3131" t="s">
        <v>2550</v>
      </c>
      <c r="B3131" t="s">
        <v>1209</v>
      </c>
      <c r="C3131">
        <v>396</v>
      </c>
      <c r="D3131" t="s">
        <v>4</v>
      </c>
      <c r="E3131">
        <v>268</v>
      </c>
      <c r="F3131">
        <v>395</v>
      </c>
      <c r="G3131">
        <v>11311</v>
      </c>
      <c r="H3131" t="s">
        <v>1452</v>
      </c>
    </row>
    <row r="3132" spans="1:8">
      <c r="A3132" t="s">
        <v>2551</v>
      </c>
      <c r="B3132" t="s">
        <v>1210</v>
      </c>
      <c r="C3132">
        <v>385</v>
      </c>
      <c r="D3132" t="s">
        <v>1</v>
      </c>
      <c r="E3132">
        <v>94</v>
      </c>
      <c r="F3132">
        <v>210</v>
      </c>
      <c r="G3132">
        <v>1823</v>
      </c>
      <c r="H3132" t="s">
        <v>1448</v>
      </c>
    </row>
    <row r="3133" spans="1:8">
      <c r="A3133" t="s">
        <v>2551</v>
      </c>
      <c r="B3133" t="s">
        <v>1210</v>
      </c>
      <c r="C3133">
        <v>385</v>
      </c>
      <c r="D3133" t="s">
        <v>2</v>
      </c>
      <c r="E3133">
        <v>246</v>
      </c>
      <c r="F3133">
        <v>379</v>
      </c>
      <c r="G3133">
        <v>1141</v>
      </c>
      <c r="H3133" t="s">
        <v>1449</v>
      </c>
    </row>
    <row r="3134" spans="1:8">
      <c r="A3134" t="s">
        <v>2552</v>
      </c>
      <c r="B3134" t="s">
        <v>1211</v>
      </c>
      <c r="C3134">
        <v>454</v>
      </c>
      <c r="D3134" t="s">
        <v>0</v>
      </c>
      <c r="E3134">
        <v>379</v>
      </c>
      <c r="F3134">
        <v>454</v>
      </c>
      <c r="G3134">
        <v>4313</v>
      </c>
      <c r="H3134" t="s">
        <v>1447</v>
      </c>
    </row>
    <row r="3135" spans="1:8">
      <c r="A3135" t="s">
        <v>2552</v>
      </c>
      <c r="B3135" t="s">
        <v>1211</v>
      </c>
      <c r="C3135">
        <v>454</v>
      </c>
      <c r="D3135" t="s">
        <v>1</v>
      </c>
      <c r="E3135">
        <v>110</v>
      </c>
      <c r="F3135">
        <v>207</v>
      </c>
      <c r="G3135">
        <v>1823</v>
      </c>
      <c r="H3135" t="s">
        <v>1448</v>
      </c>
    </row>
    <row r="3136" spans="1:8">
      <c r="A3136" t="s">
        <v>2552</v>
      </c>
      <c r="B3136" t="s">
        <v>1211</v>
      </c>
      <c r="C3136">
        <v>454</v>
      </c>
      <c r="D3136" t="s">
        <v>2</v>
      </c>
      <c r="E3136">
        <v>243</v>
      </c>
      <c r="F3136">
        <v>374</v>
      </c>
      <c r="G3136">
        <v>1141</v>
      </c>
      <c r="H3136" t="s">
        <v>1449</v>
      </c>
    </row>
    <row r="3137" spans="1:8">
      <c r="A3137" t="s">
        <v>2553</v>
      </c>
      <c r="B3137" t="s">
        <v>1212</v>
      </c>
      <c r="C3137">
        <v>482</v>
      </c>
      <c r="D3137" t="s">
        <v>0</v>
      </c>
      <c r="E3137">
        <v>408</v>
      </c>
      <c r="F3137">
        <v>482</v>
      </c>
      <c r="G3137">
        <v>4313</v>
      </c>
      <c r="H3137" t="s">
        <v>1447</v>
      </c>
    </row>
    <row r="3138" spans="1:8">
      <c r="A3138" t="s">
        <v>2553</v>
      </c>
      <c r="B3138" t="s">
        <v>1212</v>
      </c>
      <c r="C3138">
        <v>482</v>
      </c>
      <c r="D3138" t="s">
        <v>1</v>
      </c>
      <c r="E3138">
        <v>117</v>
      </c>
      <c r="F3138">
        <v>224</v>
      </c>
      <c r="G3138">
        <v>1823</v>
      </c>
      <c r="H3138" t="s">
        <v>1448</v>
      </c>
    </row>
    <row r="3139" spans="1:8">
      <c r="A3139" t="s">
        <v>2553</v>
      </c>
      <c r="B3139" t="s">
        <v>1212</v>
      </c>
      <c r="C3139">
        <v>482</v>
      </c>
      <c r="D3139" t="s">
        <v>2</v>
      </c>
      <c r="E3139">
        <v>270</v>
      </c>
      <c r="F3139">
        <v>401</v>
      </c>
      <c r="G3139">
        <v>1141</v>
      </c>
      <c r="H3139" t="s">
        <v>1449</v>
      </c>
    </row>
    <row r="3140" spans="1:8">
      <c r="A3140" t="s">
        <v>2554</v>
      </c>
      <c r="B3140" t="s">
        <v>1213</v>
      </c>
      <c r="C3140">
        <v>434</v>
      </c>
      <c r="D3140" t="s">
        <v>0</v>
      </c>
      <c r="E3140">
        <v>358</v>
      </c>
      <c r="F3140">
        <v>434</v>
      </c>
      <c r="G3140">
        <v>4313</v>
      </c>
      <c r="H3140" t="s">
        <v>1447</v>
      </c>
    </row>
    <row r="3141" spans="1:8">
      <c r="A3141" t="s">
        <v>2554</v>
      </c>
      <c r="B3141" t="s">
        <v>1213</v>
      </c>
      <c r="C3141">
        <v>434</v>
      </c>
      <c r="D3141" t="s">
        <v>1</v>
      </c>
      <c r="E3141">
        <v>87</v>
      </c>
      <c r="F3141">
        <v>186</v>
      </c>
      <c r="G3141">
        <v>1823</v>
      </c>
      <c r="H3141" t="s">
        <v>1448</v>
      </c>
    </row>
    <row r="3142" spans="1:8">
      <c r="A3142" t="s">
        <v>2554</v>
      </c>
      <c r="B3142" t="s">
        <v>1213</v>
      </c>
      <c r="C3142">
        <v>434</v>
      </c>
      <c r="D3142" t="s">
        <v>2</v>
      </c>
      <c r="E3142">
        <v>222</v>
      </c>
      <c r="F3142">
        <v>353</v>
      </c>
      <c r="G3142">
        <v>1141</v>
      </c>
      <c r="H3142" t="s">
        <v>1449</v>
      </c>
    </row>
    <row r="3143" spans="1:8">
      <c r="A3143" t="s">
        <v>2555</v>
      </c>
      <c r="B3143" t="s">
        <v>1214</v>
      </c>
      <c r="C3143">
        <v>485</v>
      </c>
      <c r="D3143" t="s">
        <v>1</v>
      </c>
      <c r="E3143">
        <v>102</v>
      </c>
      <c r="F3143">
        <v>216</v>
      </c>
      <c r="G3143">
        <v>1823</v>
      </c>
      <c r="H3143" t="s">
        <v>1448</v>
      </c>
    </row>
    <row r="3144" spans="1:8">
      <c r="A3144" t="s">
        <v>2555</v>
      </c>
      <c r="B3144" t="s">
        <v>1214</v>
      </c>
      <c r="C3144">
        <v>485</v>
      </c>
      <c r="D3144" t="s">
        <v>1</v>
      </c>
      <c r="E3144">
        <v>228</v>
      </c>
      <c r="F3144">
        <v>345</v>
      </c>
      <c r="G3144">
        <v>1823</v>
      </c>
      <c r="H3144" t="s">
        <v>1448</v>
      </c>
    </row>
    <row r="3145" spans="1:8">
      <c r="A3145" t="s">
        <v>2555</v>
      </c>
      <c r="B3145" t="s">
        <v>1214</v>
      </c>
      <c r="C3145">
        <v>485</v>
      </c>
      <c r="D3145" t="s">
        <v>4</v>
      </c>
      <c r="E3145">
        <v>365</v>
      </c>
      <c r="F3145">
        <v>484</v>
      </c>
      <c r="G3145">
        <v>11311</v>
      </c>
      <c r="H3145" t="s">
        <v>1452</v>
      </c>
    </row>
    <row r="3146" spans="1:8">
      <c r="A3146" t="s">
        <v>2556</v>
      </c>
      <c r="B3146" t="s">
        <v>1215</v>
      </c>
      <c r="C3146">
        <v>383</v>
      </c>
      <c r="D3146" t="s">
        <v>1</v>
      </c>
      <c r="E3146">
        <v>95</v>
      </c>
      <c r="F3146">
        <v>204</v>
      </c>
      <c r="G3146">
        <v>1823</v>
      </c>
      <c r="H3146" t="s">
        <v>1448</v>
      </c>
    </row>
    <row r="3147" spans="1:8">
      <c r="A3147" t="s">
        <v>2556</v>
      </c>
      <c r="B3147" t="s">
        <v>1215</v>
      </c>
      <c r="C3147">
        <v>383</v>
      </c>
      <c r="D3147" t="s">
        <v>2</v>
      </c>
      <c r="E3147">
        <v>250</v>
      </c>
      <c r="F3147">
        <v>381</v>
      </c>
      <c r="G3147">
        <v>1141</v>
      </c>
      <c r="H3147" t="s">
        <v>1449</v>
      </c>
    </row>
    <row r="3148" spans="1:8">
      <c r="A3148" t="s">
        <v>2557</v>
      </c>
      <c r="B3148" t="s">
        <v>1216</v>
      </c>
      <c r="C3148">
        <v>497</v>
      </c>
      <c r="D3148" t="s">
        <v>0</v>
      </c>
      <c r="E3148">
        <v>375</v>
      </c>
      <c r="F3148">
        <v>451</v>
      </c>
      <c r="G3148">
        <v>4313</v>
      </c>
      <c r="H3148" t="s">
        <v>1447</v>
      </c>
    </row>
    <row r="3149" spans="1:8">
      <c r="A3149" t="s">
        <v>2557</v>
      </c>
      <c r="B3149" t="s">
        <v>1216</v>
      </c>
      <c r="C3149">
        <v>497</v>
      </c>
      <c r="D3149" t="s">
        <v>1</v>
      </c>
      <c r="E3149">
        <v>88</v>
      </c>
      <c r="F3149">
        <v>200</v>
      </c>
      <c r="G3149">
        <v>1823</v>
      </c>
      <c r="H3149" t="s">
        <v>1448</v>
      </c>
    </row>
    <row r="3150" spans="1:8">
      <c r="A3150" t="s">
        <v>2557</v>
      </c>
      <c r="B3150" t="s">
        <v>1216</v>
      </c>
      <c r="C3150">
        <v>497</v>
      </c>
      <c r="D3150" t="s">
        <v>2</v>
      </c>
      <c r="E3150">
        <v>238</v>
      </c>
      <c r="F3150">
        <v>369</v>
      </c>
      <c r="G3150">
        <v>1141</v>
      </c>
      <c r="H3150" t="s">
        <v>1449</v>
      </c>
    </row>
    <row r="3151" spans="1:8">
      <c r="A3151" t="s">
        <v>2558</v>
      </c>
      <c r="B3151" t="s">
        <v>1217</v>
      </c>
      <c r="C3151">
        <v>559</v>
      </c>
      <c r="D3151" t="s">
        <v>0</v>
      </c>
      <c r="E3151">
        <v>379</v>
      </c>
      <c r="F3151">
        <v>454</v>
      </c>
      <c r="G3151">
        <v>4313</v>
      </c>
      <c r="H3151" t="s">
        <v>1447</v>
      </c>
    </row>
    <row r="3152" spans="1:8">
      <c r="A3152" t="s">
        <v>2558</v>
      </c>
      <c r="B3152" t="s">
        <v>1217</v>
      </c>
      <c r="C3152">
        <v>559</v>
      </c>
      <c r="D3152" t="s">
        <v>1</v>
      </c>
      <c r="E3152">
        <v>77</v>
      </c>
      <c r="F3152">
        <v>193</v>
      </c>
      <c r="G3152">
        <v>1823</v>
      </c>
      <c r="H3152" t="s">
        <v>1448</v>
      </c>
    </row>
    <row r="3153" spans="1:8">
      <c r="A3153" t="s">
        <v>2558</v>
      </c>
      <c r="B3153" t="s">
        <v>1217</v>
      </c>
      <c r="C3153">
        <v>559</v>
      </c>
      <c r="D3153" t="s">
        <v>2</v>
      </c>
      <c r="E3153">
        <v>241</v>
      </c>
      <c r="F3153">
        <v>372</v>
      </c>
      <c r="G3153">
        <v>1141</v>
      </c>
      <c r="H3153" t="s">
        <v>1449</v>
      </c>
    </row>
    <row r="3154" spans="1:8">
      <c r="A3154" t="s">
        <v>2559</v>
      </c>
      <c r="B3154" t="s">
        <v>1218</v>
      </c>
      <c r="C3154">
        <v>457</v>
      </c>
      <c r="D3154" t="s">
        <v>1</v>
      </c>
      <c r="E3154">
        <v>193</v>
      </c>
      <c r="F3154">
        <v>313</v>
      </c>
      <c r="G3154">
        <v>1823</v>
      </c>
      <c r="H3154" t="s">
        <v>1448</v>
      </c>
    </row>
    <row r="3155" spans="1:8">
      <c r="A3155" t="s">
        <v>2559</v>
      </c>
      <c r="B3155" t="s">
        <v>1218</v>
      </c>
      <c r="C3155">
        <v>457</v>
      </c>
      <c r="D3155" t="s">
        <v>4</v>
      </c>
      <c r="E3155">
        <v>331</v>
      </c>
      <c r="F3155">
        <v>456</v>
      </c>
      <c r="G3155">
        <v>11311</v>
      </c>
      <c r="H3155" t="s">
        <v>1452</v>
      </c>
    </row>
    <row r="3156" spans="1:8">
      <c r="A3156" t="s">
        <v>2560</v>
      </c>
      <c r="B3156" t="s">
        <v>1219</v>
      </c>
      <c r="C3156">
        <v>456</v>
      </c>
      <c r="D3156" t="s">
        <v>1</v>
      </c>
      <c r="E3156">
        <v>75</v>
      </c>
      <c r="F3156">
        <v>189</v>
      </c>
      <c r="G3156">
        <v>1823</v>
      </c>
      <c r="H3156" t="s">
        <v>1448</v>
      </c>
    </row>
    <row r="3157" spans="1:8">
      <c r="A3157" t="s">
        <v>2560</v>
      </c>
      <c r="B3157" t="s">
        <v>1219</v>
      </c>
      <c r="C3157">
        <v>456</v>
      </c>
      <c r="D3157" t="s">
        <v>1</v>
      </c>
      <c r="E3157">
        <v>199</v>
      </c>
      <c r="F3157">
        <v>314</v>
      </c>
      <c r="G3157">
        <v>1823</v>
      </c>
      <c r="H3157" t="s">
        <v>1448</v>
      </c>
    </row>
    <row r="3158" spans="1:8">
      <c r="A3158" t="s">
        <v>2560</v>
      </c>
      <c r="B3158" t="s">
        <v>1219</v>
      </c>
      <c r="C3158">
        <v>456</v>
      </c>
      <c r="D3158" t="s">
        <v>4</v>
      </c>
      <c r="E3158">
        <v>332</v>
      </c>
      <c r="F3158">
        <v>455</v>
      </c>
      <c r="G3158">
        <v>11311</v>
      </c>
      <c r="H3158" t="s">
        <v>1452</v>
      </c>
    </row>
    <row r="3159" spans="1:8">
      <c r="A3159" t="s">
        <v>2561</v>
      </c>
      <c r="B3159" t="s">
        <v>1220</v>
      </c>
      <c r="C3159">
        <v>563</v>
      </c>
      <c r="D3159" t="s">
        <v>1</v>
      </c>
      <c r="E3159">
        <v>221</v>
      </c>
      <c r="F3159">
        <v>326</v>
      </c>
      <c r="G3159">
        <v>1823</v>
      </c>
      <c r="H3159" t="s">
        <v>1448</v>
      </c>
    </row>
    <row r="3160" spans="1:8">
      <c r="A3160" t="s">
        <v>2561</v>
      </c>
      <c r="B3160" t="s">
        <v>1220</v>
      </c>
      <c r="C3160">
        <v>563</v>
      </c>
      <c r="D3160" t="s">
        <v>2</v>
      </c>
      <c r="E3160">
        <v>360</v>
      </c>
      <c r="F3160">
        <v>491</v>
      </c>
      <c r="G3160">
        <v>1141</v>
      </c>
      <c r="H3160" t="s">
        <v>1449</v>
      </c>
    </row>
    <row r="3161" spans="1:8">
      <c r="A3161" t="s">
        <v>2562</v>
      </c>
      <c r="B3161" t="s">
        <v>1221</v>
      </c>
      <c r="C3161">
        <v>323</v>
      </c>
      <c r="D3161" t="s">
        <v>1</v>
      </c>
      <c r="E3161">
        <v>3</v>
      </c>
      <c r="F3161">
        <v>79</v>
      </c>
      <c r="G3161">
        <v>1823</v>
      </c>
      <c r="H3161" t="s">
        <v>1448</v>
      </c>
    </row>
    <row r="3162" spans="1:8">
      <c r="A3162" t="s">
        <v>2562</v>
      </c>
      <c r="B3162" t="s">
        <v>1221</v>
      </c>
      <c r="C3162">
        <v>323</v>
      </c>
      <c r="D3162" t="s">
        <v>2</v>
      </c>
      <c r="E3162">
        <v>118</v>
      </c>
      <c r="F3162">
        <v>249</v>
      </c>
      <c r="G3162">
        <v>1141</v>
      </c>
      <c r="H3162" t="s">
        <v>1449</v>
      </c>
    </row>
    <row r="3163" spans="1:8">
      <c r="A3163" t="s">
        <v>2563</v>
      </c>
      <c r="B3163" t="s">
        <v>1222</v>
      </c>
      <c r="C3163">
        <v>563</v>
      </c>
      <c r="D3163" t="s">
        <v>1</v>
      </c>
      <c r="E3163">
        <v>218</v>
      </c>
      <c r="F3163">
        <v>324</v>
      </c>
      <c r="G3163">
        <v>1823</v>
      </c>
      <c r="H3163" t="s">
        <v>1448</v>
      </c>
    </row>
    <row r="3164" spans="1:8">
      <c r="A3164" t="s">
        <v>2563</v>
      </c>
      <c r="B3164" t="s">
        <v>1222</v>
      </c>
      <c r="C3164">
        <v>563</v>
      </c>
      <c r="D3164" t="s">
        <v>101</v>
      </c>
      <c r="E3164">
        <v>73</v>
      </c>
      <c r="F3164">
        <v>154</v>
      </c>
      <c r="G3164">
        <v>208</v>
      </c>
      <c r="H3164" t="s">
        <v>101</v>
      </c>
    </row>
    <row r="3165" spans="1:8">
      <c r="A3165" t="s">
        <v>2563</v>
      </c>
      <c r="B3165" t="s">
        <v>1222</v>
      </c>
      <c r="C3165">
        <v>563</v>
      </c>
      <c r="D3165" t="s">
        <v>2</v>
      </c>
      <c r="E3165">
        <v>358</v>
      </c>
      <c r="F3165">
        <v>489</v>
      </c>
      <c r="G3165">
        <v>1141</v>
      </c>
      <c r="H3165" t="s">
        <v>1449</v>
      </c>
    </row>
    <row r="3166" spans="1:8">
      <c r="A3166" t="s">
        <v>2564</v>
      </c>
      <c r="B3166" t="s">
        <v>1223</v>
      </c>
      <c r="C3166">
        <v>560</v>
      </c>
      <c r="D3166" t="s">
        <v>1</v>
      </c>
      <c r="E3166">
        <v>201</v>
      </c>
      <c r="F3166">
        <v>319</v>
      </c>
      <c r="G3166">
        <v>1823</v>
      </c>
      <c r="H3166" t="s">
        <v>1448</v>
      </c>
    </row>
    <row r="3167" spans="1:8">
      <c r="A3167" t="s">
        <v>2564</v>
      </c>
      <c r="B3167" t="s">
        <v>1223</v>
      </c>
      <c r="C3167">
        <v>560</v>
      </c>
      <c r="D3167" t="s">
        <v>2</v>
      </c>
      <c r="E3167">
        <v>357</v>
      </c>
      <c r="F3167">
        <v>488</v>
      </c>
      <c r="G3167">
        <v>1141</v>
      </c>
      <c r="H3167" t="s">
        <v>1449</v>
      </c>
    </row>
    <row r="3168" spans="1:8">
      <c r="A3168" t="s">
        <v>2565</v>
      </c>
      <c r="B3168" t="s">
        <v>1224</v>
      </c>
      <c r="C3168">
        <v>464</v>
      </c>
      <c r="D3168" t="s">
        <v>1</v>
      </c>
      <c r="E3168">
        <v>82</v>
      </c>
      <c r="F3168">
        <v>195</v>
      </c>
      <c r="G3168">
        <v>1823</v>
      </c>
      <c r="H3168" t="s">
        <v>1448</v>
      </c>
    </row>
    <row r="3169" spans="1:8">
      <c r="A3169" t="s">
        <v>2565</v>
      </c>
      <c r="B3169" t="s">
        <v>1224</v>
      </c>
      <c r="C3169">
        <v>464</v>
      </c>
      <c r="D3169" t="s">
        <v>1</v>
      </c>
      <c r="E3169">
        <v>207</v>
      </c>
      <c r="F3169">
        <v>321</v>
      </c>
      <c r="G3169">
        <v>1823</v>
      </c>
      <c r="H3169" t="s">
        <v>1448</v>
      </c>
    </row>
    <row r="3170" spans="1:8">
      <c r="A3170" t="s">
        <v>2565</v>
      </c>
      <c r="B3170" t="s">
        <v>1224</v>
      </c>
      <c r="C3170">
        <v>464</v>
      </c>
      <c r="D3170" t="s">
        <v>4</v>
      </c>
      <c r="E3170">
        <v>342</v>
      </c>
      <c r="F3170">
        <v>461</v>
      </c>
      <c r="G3170">
        <v>11311</v>
      </c>
      <c r="H3170" t="s">
        <v>1452</v>
      </c>
    </row>
    <row r="3171" spans="1:8">
      <c r="A3171" t="s">
        <v>2566</v>
      </c>
      <c r="B3171" t="s">
        <v>1225</v>
      </c>
      <c r="C3171">
        <v>412</v>
      </c>
      <c r="D3171" t="s">
        <v>1</v>
      </c>
      <c r="E3171">
        <v>29</v>
      </c>
      <c r="F3171">
        <v>148</v>
      </c>
      <c r="G3171">
        <v>1823</v>
      </c>
      <c r="H3171" t="s">
        <v>1448</v>
      </c>
    </row>
    <row r="3172" spans="1:8">
      <c r="A3172" t="s">
        <v>2566</v>
      </c>
      <c r="B3172" t="s">
        <v>1225</v>
      </c>
      <c r="C3172">
        <v>412</v>
      </c>
      <c r="D3172" t="s">
        <v>1</v>
      </c>
      <c r="E3172">
        <v>162</v>
      </c>
      <c r="F3172">
        <v>272</v>
      </c>
      <c r="G3172">
        <v>1823</v>
      </c>
      <c r="H3172" t="s">
        <v>1448</v>
      </c>
    </row>
    <row r="3173" spans="1:8">
      <c r="A3173" t="s">
        <v>2566</v>
      </c>
      <c r="B3173" t="s">
        <v>1225</v>
      </c>
      <c r="C3173">
        <v>412</v>
      </c>
      <c r="D3173" t="s">
        <v>4</v>
      </c>
      <c r="E3173">
        <v>290</v>
      </c>
      <c r="F3173">
        <v>409</v>
      </c>
      <c r="G3173">
        <v>11311</v>
      </c>
      <c r="H3173" t="s">
        <v>1452</v>
      </c>
    </row>
    <row r="3174" spans="1:8">
      <c r="A3174" t="s">
        <v>2567</v>
      </c>
      <c r="B3174" t="s">
        <v>1226</v>
      </c>
      <c r="C3174">
        <v>462</v>
      </c>
      <c r="D3174" t="s">
        <v>1</v>
      </c>
      <c r="E3174">
        <v>80</v>
      </c>
      <c r="F3174">
        <v>193</v>
      </c>
      <c r="G3174">
        <v>1823</v>
      </c>
      <c r="H3174" t="s">
        <v>1448</v>
      </c>
    </row>
    <row r="3175" spans="1:8">
      <c r="A3175" t="s">
        <v>2567</v>
      </c>
      <c r="B3175" t="s">
        <v>1226</v>
      </c>
      <c r="C3175">
        <v>462</v>
      </c>
      <c r="D3175" t="s">
        <v>1</v>
      </c>
      <c r="E3175">
        <v>205</v>
      </c>
      <c r="F3175">
        <v>322</v>
      </c>
      <c r="G3175">
        <v>1823</v>
      </c>
      <c r="H3175" t="s">
        <v>1448</v>
      </c>
    </row>
    <row r="3176" spans="1:8">
      <c r="A3176" t="s">
        <v>2567</v>
      </c>
      <c r="B3176" t="s">
        <v>1226</v>
      </c>
      <c r="C3176">
        <v>462</v>
      </c>
      <c r="D3176" t="s">
        <v>4</v>
      </c>
      <c r="E3176">
        <v>340</v>
      </c>
      <c r="F3176">
        <v>459</v>
      </c>
      <c r="G3176">
        <v>11311</v>
      </c>
      <c r="H3176" t="s">
        <v>1452</v>
      </c>
    </row>
    <row r="3177" spans="1:8">
      <c r="A3177" t="s">
        <v>2568</v>
      </c>
      <c r="B3177" t="s">
        <v>1227</v>
      </c>
      <c r="C3177">
        <v>483</v>
      </c>
      <c r="D3177" t="s">
        <v>0</v>
      </c>
      <c r="E3177">
        <v>392</v>
      </c>
      <c r="F3177">
        <v>469</v>
      </c>
      <c r="G3177">
        <v>4313</v>
      </c>
      <c r="H3177" t="s">
        <v>1447</v>
      </c>
    </row>
    <row r="3178" spans="1:8">
      <c r="A3178" t="s">
        <v>2568</v>
      </c>
      <c r="B3178" t="s">
        <v>1227</v>
      </c>
      <c r="C3178">
        <v>483</v>
      </c>
      <c r="D3178" t="s">
        <v>1</v>
      </c>
      <c r="E3178">
        <v>100</v>
      </c>
      <c r="F3178">
        <v>217</v>
      </c>
      <c r="G3178">
        <v>1823</v>
      </c>
      <c r="H3178" t="s">
        <v>1448</v>
      </c>
    </row>
    <row r="3179" spans="1:8">
      <c r="A3179" t="s">
        <v>2568</v>
      </c>
      <c r="B3179" t="s">
        <v>1227</v>
      </c>
      <c r="C3179">
        <v>483</v>
      </c>
      <c r="D3179" t="s">
        <v>16</v>
      </c>
      <c r="E3179">
        <v>54</v>
      </c>
      <c r="F3179">
        <v>87</v>
      </c>
      <c r="G3179">
        <v>4</v>
      </c>
      <c r="H3179" t="s">
        <v>16</v>
      </c>
    </row>
    <row r="3180" spans="1:8">
      <c r="A3180" t="s">
        <v>2568</v>
      </c>
      <c r="B3180" t="s">
        <v>1227</v>
      </c>
      <c r="C3180">
        <v>483</v>
      </c>
      <c r="D3180" t="s">
        <v>2</v>
      </c>
      <c r="E3180">
        <v>253</v>
      </c>
      <c r="F3180">
        <v>384</v>
      </c>
      <c r="G3180">
        <v>1141</v>
      </c>
      <c r="H3180" t="s">
        <v>1449</v>
      </c>
    </row>
    <row r="3181" spans="1:8">
      <c r="A3181" t="s">
        <v>2569</v>
      </c>
      <c r="B3181" t="s">
        <v>1228</v>
      </c>
      <c r="C3181">
        <v>553</v>
      </c>
      <c r="D3181" t="s">
        <v>1</v>
      </c>
      <c r="E3181">
        <v>98</v>
      </c>
      <c r="F3181">
        <v>187</v>
      </c>
      <c r="G3181">
        <v>1823</v>
      </c>
      <c r="H3181" t="s">
        <v>1448</v>
      </c>
    </row>
    <row r="3182" spans="1:8">
      <c r="A3182" t="s">
        <v>2569</v>
      </c>
      <c r="B3182" t="s">
        <v>1228</v>
      </c>
      <c r="C3182">
        <v>553</v>
      </c>
      <c r="D3182" t="s">
        <v>1</v>
      </c>
      <c r="E3182">
        <v>195</v>
      </c>
      <c r="F3182">
        <v>316</v>
      </c>
      <c r="G3182">
        <v>1823</v>
      </c>
      <c r="H3182" t="s">
        <v>1448</v>
      </c>
    </row>
    <row r="3183" spans="1:8">
      <c r="A3183" t="s">
        <v>2569</v>
      </c>
      <c r="B3183" t="s">
        <v>1228</v>
      </c>
      <c r="C3183">
        <v>553</v>
      </c>
      <c r="D3183" t="s">
        <v>2</v>
      </c>
      <c r="E3183">
        <v>350</v>
      </c>
      <c r="F3183">
        <v>481</v>
      </c>
      <c r="G3183">
        <v>1141</v>
      </c>
      <c r="H3183" t="s">
        <v>1449</v>
      </c>
    </row>
    <row r="3184" spans="1:8">
      <c r="A3184" t="s">
        <v>2570</v>
      </c>
      <c r="B3184" t="s">
        <v>1229</v>
      </c>
      <c r="C3184">
        <v>456</v>
      </c>
      <c r="D3184" t="s">
        <v>1</v>
      </c>
      <c r="E3184">
        <v>75</v>
      </c>
      <c r="F3184">
        <v>189</v>
      </c>
      <c r="G3184">
        <v>1823</v>
      </c>
      <c r="H3184" t="s">
        <v>1448</v>
      </c>
    </row>
    <row r="3185" spans="1:8">
      <c r="A3185" t="s">
        <v>2570</v>
      </c>
      <c r="B3185" t="s">
        <v>1229</v>
      </c>
      <c r="C3185">
        <v>456</v>
      </c>
      <c r="D3185" t="s">
        <v>1</v>
      </c>
      <c r="E3185">
        <v>199</v>
      </c>
      <c r="F3185">
        <v>314</v>
      </c>
      <c r="G3185">
        <v>1823</v>
      </c>
      <c r="H3185" t="s">
        <v>1448</v>
      </c>
    </row>
    <row r="3186" spans="1:8">
      <c r="A3186" t="s">
        <v>2570</v>
      </c>
      <c r="B3186" t="s">
        <v>1229</v>
      </c>
      <c r="C3186">
        <v>456</v>
      </c>
      <c r="D3186" t="s">
        <v>4</v>
      </c>
      <c r="E3186">
        <v>332</v>
      </c>
      <c r="F3186">
        <v>455</v>
      </c>
      <c r="G3186">
        <v>11311</v>
      </c>
      <c r="H3186" t="s">
        <v>1452</v>
      </c>
    </row>
    <row r="3187" spans="1:8">
      <c r="A3187" t="s">
        <v>2571</v>
      </c>
      <c r="B3187" t="s">
        <v>1230</v>
      </c>
      <c r="C3187">
        <v>445</v>
      </c>
      <c r="D3187" t="s">
        <v>0</v>
      </c>
      <c r="E3187">
        <v>370</v>
      </c>
      <c r="F3187">
        <v>445</v>
      </c>
      <c r="G3187">
        <v>4313</v>
      </c>
      <c r="H3187" t="s">
        <v>1447</v>
      </c>
    </row>
    <row r="3188" spans="1:8">
      <c r="A3188" t="s">
        <v>2571</v>
      </c>
      <c r="B3188" t="s">
        <v>1230</v>
      </c>
      <c r="C3188">
        <v>445</v>
      </c>
      <c r="D3188" t="s">
        <v>1</v>
      </c>
      <c r="E3188">
        <v>107</v>
      </c>
      <c r="F3188">
        <v>197</v>
      </c>
      <c r="G3188">
        <v>1823</v>
      </c>
      <c r="H3188" t="s">
        <v>1448</v>
      </c>
    </row>
    <row r="3189" spans="1:8">
      <c r="A3189" t="s">
        <v>2571</v>
      </c>
      <c r="B3189" t="s">
        <v>1230</v>
      </c>
      <c r="C3189">
        <v>445</v>
      </c>
      <c r="D3189" t="s">
        <v>2</v>
      </c>
      <c r="E3189">
        <v>234</v>
      </c>
      <c r="F3189">
        <v>365</v>
      </c>
      <c r="G3189">
        <v>1141</v>
      </c>
      <c r="H3189" t="s">
        <v>1449</v>
      </c>
    </row>
    <row r="3190" spans="1:8">
      <c r="A3190" t="s">
        <v>2572</v>
      </c>
      <c r="B3190" t="s">
        <v>1231</v>
      </c>
      <c r="C3190">
        <v>551</v>
      </c>
      <c r="D3190" t="s">
        <v>1</v>
      </c>
      <c r="E3190">
        <v>168</v>
      </c>
      <c r="F3190">
        <v>282</v>
      </c>
      <c r="G3190">
        <v>1823</v>
      </c>
      <c r="H3190" t="s">
        <v>1448</v>
      </c>
    </row>
    <row r="3191" spans="1:8">
      <c r="A3191" t="s">
        <v>2572</v>
      </c>
      <c r="B3191" t="s">
        <v>1231</v>
      </c>
      <c r="C3191">
        <v>551</v>
      </c>
      <c r="D3191" t="s">
        <v>1</v>
      </c>
      <c r="E3191">
        <v>294</v>
      </c>
      <c r="F3191">
        <v>411</v>
      </c>
      <c r="G3191">
        <v>1823</v>
      </c>
      <c r="H3191" t="s">
        <v>1448</v>
      </c>
    </row>
    <row r="3192" spans="1:8">
      <c r="A3192" t="s">
        <v>2572</v>
      </c>
      <c r="B3192" t="s">
        <v>1231</v>
      </c>
      <c r="C3192">
        <v>551</v>
      </c>
      <c r="D3192" t="s">
        <v>4</v>
      </c>
      <c r="E3192">
        <v>431</v>
      </c>
      <c r="F3192">
        <v>550</v>
      </c>
      <c r="G3192">
        <v>11311</v>
      </c>
      <c r="H3192" t="s">
        <v>1452</v>
      </c>
    </row>
    <row r="3193" spans="1:8">
      <c r="A3193" t="s">
        <v>2573</v>
      </c>
      <c r="B3193" t="s">
        <v>1232</v>
      </c>
      <c r="C3193">
        <v>481</v>
      </c>
      <c r="D3193" t="s">
        <v>0</v>
      </c>
      <c r="E3193">
        <v>406</v>
      </c>
      <c r="F3193">
        <v>481</v>
      </c>
      <c r="G3193">
        <v>4313</v>
      </c>
      <c r="H3193" t="s">
        <v>1447</v>
      </c>
    </row>
    <row r="3194" spans="1:8">
      <c r="A3194" t="s">
        <v>2573</v>
      </c>
      <c r="B3194" t="s">
        <v>1232</v>
      </c>
      <c r="C3194">
        <v>481</v>
      </c>
      <c r="D3194" t="s">
        <v>1</v>
      </c>
      <c r="E3194">
        <v>116</v>
      </c>
      <c r="F3194">
        <v>222</v>
      </c>
      <c r="G3194">
        <v>1823</v>
      </c>
      <c r="H3194" t="s">
        <v>1448</v>
      </c>
    </row>
    <row r="3195" spans="1:8">
      <c r="A3195" t="s">
        <v>2573</v>
      </c>
      <c r="B3195" t="s">
        <v>1232</v>
      </c>
      <c r="C3195">
        <v>481</v>
      </c>
      <c r="D3195" t="s">
        <v>2</v>
      </c>
      <c r="E3195">
        <v>269</v>
      </c>
      <c r="F3195">
        <v>400</v>
      </c>
      <c r="G3195">
        <v>1141</v>
      </c>
      <c r="H3195" t="s">
        <v>1449</v>
      </c>
    </row>
    <row r="3196" spans="1:8">
      <c r="A3196" t="s">
        <v>2574</v>
      </c>
      <c r="B3196" t="s">
        <v>1233</v>
      </c>
      <c r="C3196">
        <v>301</v>
      </c>
      <c r="D3196" t="s">
        <v>1</v>
      </c>
      <c r="E3196">
        <v>26</v>
      </c>
      <c r="F3196">
        <v>125</v>
      </c>
      <c r="G3196">
        <v>1823</v>
      </c>
      <c r="H3196" t="s">
        <v>1448</v>
      </c>
    </row>
    <row r="3197" spans="1:8">
      <c r="A3197" t="s">
        <v>2574</v>
      </c>
      <c r="B3197" t="s">
        <v>1233</v>
      </c>
      <c r="C3197">
        <v>301</v>
      </c>
      <c r="D3197" t="s">
        <v>2</v>
      </c>
      <c r="E3197">
        <v>159</v>
      </c>
      <c r="F3197">
        <v>294</v>
      </c>
      <c r="G3197">
        <v>1141</v>
      </c>
      <c r="H3197" t="s">
        <v>1449</v>
      </c>
    </row>
    <row r="3198" spans="1:8">
      <c r="A3198" t="s">
        <v>2575</v>
      </c>
      <c r="B3198" t="s">
        <v>1234</v>
      </c>
      <c r="C3198">
        <v>445</v>
      </c>
      <c r="D3198" t="s">
        <v>0</v>
      </c>
      <c r="E3198">
        <v>369</v>
      </c>
      <c r="F3198">
        <v>445</v>
      </c>
      <c r="G3198">
        <v>4313</v>
      </c>
      <c r="H3198" t="s">
        <v>1447</v>
      </c>
    </row>
    <row r="3199" spans="1:8">
      <c r="A3199" t="s">
        <v>2575</v>
      </c>
      <c r="B3199" t="s">
        <v>1234</v>
      </c>
      <c r="C3199">
        <v>445</v>
      </c>
      <c r="D3199" t="s">
        <v>1</v>
      </c>
      <c r="E3199">
        <v>83</v>
      </c>
      <c r="F3199">
        <v>198</v>
      </c>
      <c r="G3199">
        <v>1823</v>
      </c>
      <c r="H3199" t="s">
        <v>1448</v>
      </c>
    </row>
    <row r="3200" spans="1:8">
      <c r="A3200" t="s">
        <v>2575</v>
      </c>
      <c r="B3200" t="s">
        <v>1234</v>
      </c>
      <c r="C3200">
        <v>445</v>
      </c>
      <c r="D3200" t="s">
        <v>2</v>
      </c>
      <c r="E3200">
        <v>237</v>
      </c>
      <c r="F3200">
        <v>362</v>
      </c>
      <c r="G3200">
        <v>1141</v>
      </c>
      <c r="H3200" t="s">
        <v>1449</v>
      </c>
    </row>
    <row r="3201" spans="1:8">
      <c r="A3201" t="s">
        <v>2576</v>
      </c>
      <c r="B3201" t="s">
        <v>1235</v>
      </c>
      <c r="C3201">
        <v>576</v>
      </c>
      <c r="D3201" t="s">
        <v>0</v>
      </c>
      <c r="E3201">
        <v>457</v>
      </c>
      <c r="F3201">
        <v>534</v>
      </c>
      <c r="G3201">
        <v>4313</v>
      </c>
      <c r="H3201" t="s">
        <v>1447</v>
      </c>
    </row>
    <row r="3202" spans="1:8">
      <c r="A3202" t="s">
        <v>2576</v>
      </c>
      <c r="B3202" t="s">
        <v>1235</v>
      </c>
      <c r="C3202">
        <v>576</v>
      </c>
      <c r="D3202" t="s">
        <v>1</v>
      </c>
      <c r="E3202">
        <v>93</v>
      </c>
      <c r="F3202">
        <v>206</v>
      </c>
      <c r="G3202">
        <v>1823</v>
      </c>
      <c r="H3202" t="s">
        <v>1448</v>
      </c>
    </row>
    <row r="3203" spans="1:8">
      <c r="A3203" t="s">
        <v>2576</v>
      </c>
      <c r="B3203" t="s">
        <v>1235</v>
      </c>
      <c r="C3203">
        <v>576</v>
      </c>
      <c r="D3203" t="s">
        <v>1</v>
      </c>
      <c r="E3203">
        <v>220</v>
      </c>
      <c r="F3203">
        <v>278</v>
      </c>
      <c r="G3203">
        <v>1823</v>
      </c>
      <c r="H3203" t="s">
        <v>1448</v>
      </c>
    </row>
    <row r="3204" spans="1:8">
      <c r="A3204" t="s">
        <v>2576</v>
      </c>
      <c r="B3204" t="s">
        <v>1235</v>
      </c>
      <c r="C3204">
        <v>576</v>
      </c>
      <c r="D3204" t="s">
        <v>2</v>
      </c>
      <c r="E3204">
        <v>317</v>
      </c>
      <c r="F3204">
        <v>450</v>
      </c>
      <c r="G3204">
        <v>1141</v>
      </c>
      <c r="H3204" t="s">
        <v>1449</v>
      </c>
    </row>
    <row r="3205" spans="1:8">
      <c r="A3205" t="s">
        <v>2577</v>
      </c>
      <c r="B3205" t="s">
        <v>1236</v>
      </c>
      <c r="C3205">
        <v>456</v>
      </c>
      <c r="D3205" t="s">
        <v>0</v>
      </c>
      <c r="E3205">
        <v>373</v>
      </c>
      <c r="F3205">
        <v>450</v>
      </c>
      <c r="G3205">
        <v>4313</v>
      </c>
      <c r="H3205" t="s">
        <v>1447</v>
      </c>
    </row>
    <row r="3206" spans="1:8">
      <c r="A3206" t="s">
        <v>2577</v>
      </c>
      <c r="B3206" t="s">
        <v>1236</v>
      </c>
      <c r="C3206">
        <v>456</v>
      </c>
      <c r="D3206" t="s">
        <v>1</v>
      </c>
      <c r="E3206">
        <v>83</v>
      </c>
      <c r="F3206">
        <v>198</v>
      </c>
      <c r="G3206">
        <v>1823</v>
      </c>
      <c r="H3206" t="s">
        <v>1448</v>
      </c>
    </row>
    <row r="3207" spans="1:8">
      <c r="A3207" t="s">
        <v>2577</v>
      </c>
      <c r="B3207" t="s">
        <v>1236</v>
      </c>
      <c r="C3207">
        <v>456</v>
      </c>
      <c r="D3207" t="s">
        <v>2</v>
      </c>
      <c r="E3207">
        <v>234</v>
      </c>
      <c r="F3207">
        <v>365</v>
      </c>
      <c r="G3207">
        <v>1141</v>
      </c>
      <c r="H3207" t="s">
        <v>1449</v>
      </c>
    </row>
    <row r="3208" spans="1:8">
      <c r="A3208" t="s">
        <v>2578</v>
      </c>
      <c r="B3208" t="s">
        <v>1237</v>
      </c>
      <c r="C3208">
        <v>473</v>
      </c>
      <c r="D3208" t="s">
        <v>1</v>
      </c>
      <c r="E3208">
        <v>209</v>
      </c>
      <c r="F3208">
        <v>329</v>
      </c>
      <c r="G3208">
        <v>1823</v>
      </c>
      <c r="H3208" t="s">
        <v>1448</v>
      </c>
    </row>
    <row r="3209" spans="1:8">
      <c r="A3209" t="s">
        <v>2578</v>
      </c>
      <c r="B3209" t="s">
        <v>1237</v>
      </c>
      <c r="C3209">
        <v>473</v>
      </c>
      <c r="D3209" t="s">
        <v>102</v>
      </c>
      <c r="E3209">
        <v>1</v>
      </c>
      <c r="F3209">
        <v>127</v>
      </c>
      <c r="G3209">
        <v>117</v>
      </c>
      <c r="H3209" t="s">
        <v>102</v>
      </c>
    </row>
    <row r="3210" spans="1:8">
      <c r="A3210" t="s">
        <v>2578</v>
      </c>
      <c r="B3210" t="s">
        <v>1237</v>
      </c>
      <c r="C3210">
        <v>473</v>
      </c>
      <c r="D3210" t="s">
        <v>4</v>
      </c>
      <c r="E3210">
        <v>348</v>
      </c>
      <c r="F3210">
        <v>472</v>
      </c>
      <c r="G3210">
        <v>11311</v>
      </c>
      <c r="H3210" t="s">
        <v>1452</v>
      </c>
    </row>
    <row r="3211" spans="1:8">
      <c r="A3211" t="s">
        <v>2579</v>
      </c>
      <c r="B3211" t="s">
        <v>1238</v>
      </c>
      <c r="C3211">
        <v>481</v>
      </c>
      <c r="D3211" t="s">
        <v>1</v>
      </c>
      <c r="E3211">
        <v>212</v>
      </c>
      <c r="F3211">
        <v>329</v>
      </c>
      <c r="G3211">
        <v>1823</v>
      </c>
      <c r="H3211" t="s">
        <v>1448</v>
      </c>
    </row>
    <row r="3212" spans="1:8">
      <c r="A3212" t="s">
        <v>2579</v>
      </c>
      <c r="B3212" t="s">
        <v>1238</v>
      </c>
      <c r="C3212">
        <v>481</v>
      </c>
      <c r="D3212" t="s">
        <v>4</v>
      </c>
      <c r="E3212">
        <v>355</v>
      </c>
      <c r="F3212">
        <v>480</v>
      </c>
      <c r="G3212">
        <v>11311</v>
      </c>
      <c r="H3212" t="s">
        <v>1452</v>
      </c>
    </row>
    <row r="3213" spans="1:8">
      <c r="A3213" t="s">
        <v>2580</v>
      </c>
      <c r="B3213" t="s">
        <v>1239</v>
      </c>
      <c r="C3213">
        <v>420</v>
      </c>
      <c r="D3213" t="s">
        <v>1</v>
      </c>
      <c r="E3213">
        <v>84</v>
      </c>
      <c r="F3213">
        <v>201</v>
      </c>
      <c r="G3213">
        <v>1823</v>
      </c>
      <c r="H3213" t="s">
        <v>1448</v>
      </c>
    </row>
    <row r="3214" spans="1:8">
      <c r="A3214" t="s">
        <v>2580</v>
      </c>
      <c r="B3214" t="s">
        <v>1239</v>
      </c>
      <c r="C3214">
        <v>420</v>
      </c>
      <c r="D3214" t="s">
        <v>3</v>
      </c>
      <c r="E3214">
        <v>1</v>
      </c>
      <c r="F3214">
        <v>38</v>
      </c>
      <c r="G3214">
        <v>83</v>
      </c>
      <c r="H3214" t="s">
        <v>3</v>
      </c>
    </row>
    <row r="3215" spans="1:8">
      <c r="A3215" t="s">
        <v>2580</v>
      </c>
      <c r="B3215" t="s">
        <v>1239</v>
      </c>
      <c r="C3215">
        <v>420</v>
      </c>
      <c r="D3215" t="s">
        <v>2</v>
      </c>
      <c r="E3215">
        <v>237</v>
      </c>
      <c r="F3215">
        <v>368</v>
      </c>
      <c r="G3215">
        <v>1141</v>
      </c>
      <c r="H3215" t="s">
        <v>1449</v>
      </c>
    </row>
    <row r="3216" spans="1:8">
      <c r="A3216" t="s">
        <v>2581</v>
      </c>
      <c r="B3216" t="s">
        <v>1240</v>
      </c>
      <c r="C3216">
        <v>378</v>
      </c>
      <c r="D3216" t="s">
        <v>1</v>
      </c>
      <c r="E3216">
        <v>94</v>
      </c>
      <c r="F3216">
        <v>209</v>
      </c>
      <c r="G3216">
        <v>1823</v>
      </c>
      <c r="H3216" t="s">
        <v>1448</v>
      </c>
    </row>
    <row r="3217" spans="1:8">
      <c r="A3217" t="s">
        <v>2581</v>
      </c>
      <c r="B3217" t="s">
        <v>1240</v>
      </c>
      <c r="C3217">
        <v>378</v>
      </c>
      <c r="D3217" t="s">
        <v>9</v>
      </c>
      <c r="E3217">
        <v>2</v>
      </c>
      <c r="F3217">
        <v>91</v>
      </c>
      <c r="G3217">
        <v>13</v>
      </c>
      <c r="H3217" t="s">
        <v>9</v>
      </c>
    </row>
    <row r="3218" spans="1:8">
      <c r="A3218" t="s">
        <v>2581</v>
      </c>
      <c r="B3218" t="s">
        <v>1240</v>
      </c>
      <c r="C3218">
        <v>378</v>
      </c>
      <c r="D3218" t="s">
        <v>2</v>
      </c>
      <c r="E3218">
        <v>246</v>
      </c>
      <c r="F3218">
        <v>377</v>
      </c>
      <c r="G3218">
        <v>1141</v>
      </c>
      <c r="H3218" t="s">
        <v>1449</v>
      </c>
    </row>
    <row r="3219" spans="1:8">
      <c r="A3219" t="s">
        <v>2582</v>
      </c>
      <c r="B3219" t="s">
        <v>1241</v>
      </c>
      <c r="C3219">
        <v>450</v>
      </c>
      <c r="D3219" t="s">
        <v>0</v>
      </c>
      <c r="E3219">
        <v>373</v>
      </c>
      <c r="F3219">
        <v>450</v>
      </c>
      <c r="G3219">
        <v>4313</v>
      </c>
      <c r="H3219" t="s">
        <v>1447</v>
      </c>
    </row>
    <row r="3220" spans="1:8">
      <c r="A3220" t="s">
        <v>2582</v>
      </c>
      <c r="B3220" t="s">
        <v>1241</v>
      </c>
      <c r="C3220">
        <v>450</v>
      </c>
      <c r="D3220" t="s">
        <v>1</v>
      </c>
      <c r="E3220">
        <v>83</v>
      </c>
      <c r="F3220">
        <v>198</v>
      </c>
      <c r="G3220">
        <v>1823</v>
      </c>
      <c r="H3220" t="s">
        <v>1448</v>
      </c>
    </row>
    <row r="3221" spans="1:8">
      <c r="A3221" t="s">
        <v>2582</v>
      </c>
      <c r="B3221" t="s">
        <v>1241</v>
      </c>
      <c r="C3221">
        <v>450</v>
      </c>
      <c r="D3221" t="s">
        <v>10</v>
      </c>
      <c r="E3221">
        <v>1</v>
      </c>
      <c r="F3221">
        <v>59</v>
      </c>
      <c r="G3221">
        <v>13</v>
      </c>
      <c r="H3221" t="s">
        <v>10</v>
      </c>
    </row>
    <row r="3222" spans="1:8">
      <c r="A3222" t="s">
        <v>2582</v>
      </c>
      <c r="B3222" t="s">
        <v>1241</v>
      </c>
      <c r="C3222">
        <v>450</v>
      </c>
      <c r="D3222" t="s">
        <v>2</v>
      </c>
      <c r="E3222">
        <v>235</v>
      </c>
      <c r="F3222">
        <v>366</v>
      </c>
      <c r="G3222">
        <v>1141</v>
      </c>
      <c r="H3222" t="s">
        <v>1449</v>
      </c>
    </row>
    <row r="3223" spans="1:8">
      <c r="A3223" t="s">
        <v>2583</v>
      </c>
      <c r="B3223" t="s">
        <v>1242</v>
      </c>
      <c r="C3223">
        <v>521</v>
      </c>
      <c r="D3223" t="s">
        <v>0</v>
      </c>
      <c r="E3223">
        <v>382</v>
      </c>
      <c r="F3223">
        <v>459</v>
      </c>
      <c r="G3223">
        <v>4313</v>
      </c>
      <c r="H3223" t="s">
        <v>1447</v>
      </c>
    </row>
    <row r="3224" spans="1:8">
      <c r="A3224" t="s">
        <v>2583</v>
      </c>
      <c r="B3224" t="s">
        <v>1242</v>
      </c>
      <c r="C3224">
        <v>521</v>
      </c>
      <c r="D3224" t="s">
        <v>1</v>
      </c>
      <c r="E3224">
        <v>92</v>
      </c>
      <c r="F3224">
        <v>207</v>
      </c>
      <c r="G3224">
        <v>1823</v>
      </c>
      <c r="H3224" t="s">
        <v>1448</v>
      </c>
    </row>
    <row r="3225" spans="1:8">
      <c r="A3225" t="s">
        <v>2583</v>
      </c>
      <c r="B3225" t="s">
        <v>1242</v>
      </c>
      <c r="C3225">
        <v>521</v>
      </c>
      <c r="D3225" t="s">
        <v>2</v>
      </c>
      <c r="E3225">
        <v>244</v>
      </c>
      <c r="F3225">
        <v>375</v>
      </c>
      <c r="G3225">
        <v>1141</v>
      </c>
      <c r="H3225" t="s">
        <v>1449</v>
      </c>
    </row>
    <row r="3226" spans="1:8">
      <c r="A3226" t="s">
        <v>2584</v>
      </c>
      <c r="B3226" t="s">
        <v>1243</v>
      </c>
      <c r="C3226">
        <v>461</v>
      </c>
      <c r="D3226" t="s">
        <v>1</v>
      </c>
      <c r="E3226">
        <v>79</v>
      </c>
      <c r="F3226">
        <v>193</v>
      </c>
      <c r="G3226">
        <v>1823</v>
      </c>
      <c r="H3226" t="s">
        <v>1448</v>
      </c>
    </row>
    <row r="3227" spans="1:8">
      <c r="A3227" t="s">
        <v>2584</v>
      </c>
      <c r="B3227" t="s">
        <v>1243</v>
      </c>
      <c r="C3227">
        <v>461</v>
      </c>
      <c r="D3227" t="s">
        <v>1</v>
      </c>
      <c r="E3227">
        <v>205</v>
      </c>
      <c r="F3227">
        <v>322</v>
      </c>
      <c r="G3227">
        <v>1823</v>
      </c>
      <c r="H3227" t="s">
        <v>1448</v>
      </c>
    </row>
    <row r="3228" spans="1:8">
      <c r="A3228" t="s">
        <v>2584</v>
      </c>
      <c r="B3228" t="s">
        <v>1243</v>
      </c>
      <c r="C3228">
        <v>461</v>
      </c>
      <c r="D3228" t="s">
        <v>4</v>
      </c>
      <c r="E3228">
        <v>340</v>
      </c>
      <c r="F3228">
        <v>459</v>
      </c>
      <c r="G3228">
        <v>11311</v>
      </c>
      <c r="H3228" t="s">
        <v>1452</v>
      </c>
    </row>
    <row r="3229" spans="1:8">
      <c r="A3229" t="s">
        <v>2585</v>
      </c>
      <c r="B3229" t="s">
        <v>1244</v>
      </c>
      <c r="C3229">
        <v>463</v>
      </c>
      <c r="D3229" t="s">
        <v>1</v>
      </c>
      <c r="E3229">
        <v>63</v>
      </c>
      <c r="F3229">
        <v>175</v>
      </c>
      <c r="G3229">
        <v>1823</v>
      </c>
      <c r="H3229" t="s">
        <v>1448</v>
      </c>
    </row>
    <row r="3230" spans="1:8">
      <c r="A3230" t="s">
        <v>2585</v>
      </c>
      <c r="B3230" t="s">
        <v>1244</v>
      </c>
      <c r="C3230">
        <v>463</v>
      </c>
      <c r="D3230" t="s">
        <v>1</v>
      </c>
      <c r="E3230">
        <v>184</v>
      </c>
      <c r="F3230">
        <v>307</v>
      </c>
      <c r="G3230">
        <v>1823</v>
      </c>
      <c r="H3230" t="s">
        <v>1448</v>
      </c>
    </row>
    <row r="3231" spans="1:8">
      <c r="A3231" t="s">
        <v>2585</v>
      </c>
      <c r="B3231" t="s">
        <v>1244</v>
      </c>
      <c r="C3231">
        <v>463</v>
      </c>
      <c r="D3231" t="s">
        <v>4</v>
      </c>
      <c r="E3231">
        <v>338</v>
      </c>
      <c r="F3231">
        <v>460</v>
      </c>
      <c r="G3231">
        <v>11311</v>
      </c>
      <c r="H3231" t="s">
        <v>1452</v>
      </c>
    </row>
    <row r="3232" spans="1:8">
      <c r="A3232" t="s">
        <v>2586</v>
      </c>
      <c r="B3232" t="s">
        <v>1245</v>
      </c>
      <c r="C3232">
        <v>548</v>
      </c>
      <c r="D3232" t="s">
        <v>1</v>
      </c>
      <c r="E3232">
        <v>272</v>
      </c>
      <c r="F3232">
        <v>395</v>
      </c>
      <c r="G3232">
        <v>1823</v>
      </c>
      <c r="H3232" t="s">
        <v>1448</v>
      </c>
    </row>
    <row r="3233" spans="1:8">
      <c r="A3233" t="s">
        <v>2586</v>
      </c>
      <c r="B3233" t="s">
        <v>1245</v>
      </c>
      <c r="C3233">
        <v>548</v>
      </c>
      <c r="D3233" t="s">
        <v>4</v>
      </c>
      <c r="E3233">
        <v>427</v>
      </c>
      <c r="F3233">
        <v>545</v>
      </c>
      <c r="G3233">
        <v>11311</v>
      </c>
      <c r="H3233" t="s">
        <v>1452</v>
      </c>
    </row>
    <row r="3234" spans="1:8">
      <c r="A3234" t="s">
        <v>2587</v>
      </c>
      <c r="B3234" t="s">
        <v>1246</v>
      </c>
      <c r="C3234">
        <v>431</v>
      </c>
      <c r="D3234" t="s">
        <v>1</v>
      </c>
      <c r="E3234">
        <v>18</v>
      </c>
      <c r="F3234">
        <v>146</v>
      </c>
      <c r="G3234">
        <v>1823</v>
      </c>
      <c r="H3234" t="s">
        <v>1448</v>
      </c>
    </row>
    <row r="3235" spans="1:8">
      <c r="A3235" t="s">
        <v>2587</v>
      </c>
      <c r="B3235" t="s">
        <v>1246</v>
      </c>
      <c r="C3235">
        <v>431</v>
      </c>
      <c r="D3235" t="s">
        <v>1</v>
      </c>
      <c r="E3235">
        <v>155</v>
      </c>
      <c r="F3235">
        <v>276</v>
      </c>
      <c r="G3235">
        <v>1823</v>
      </c>
      <c r="H3235" t="s">
        <v>1448</v>
      </c>
    </row>
    <row r="3236" spans="1:8">
      <c r="A3236" t="s">
        <v>2587</v>
      </c>
      <c r="B3236" t="s">
        <v>1246</v>
      </c>
      <c r="C3236">
        <v>431</v>
      </c>
      <c r="D3236" t="s">
        <v>4</v>
      </c>
      <c r="E3236">
        <v>309</v>
      </c>
      <c r="F3236">
        <v>429</v>
      </c>
      <c r="G3236">
        <v>11311</v>
      </c>
      <c r="H3236" t="s">
        <v>1452</v>
      </c>
    </row>
    <row r="3237" spans="1:8">
      <c r="A3237" t="s">
        <v>2588</v>
      </c>
      <c r="B3237" t="s">
        <v>1247</v>
      </c>
      <c r="C3237">
        <v>498</v>
      </c>
      <c r="D3237" t="s">
        <v>1</v>
      </c>
      <c r="E3237">
        <v>229</v>
      </c>
      <c r="F3237">
        <v>346</v>
      </c>
      <c r="G3237">
        <v>1823</v>
      </c>
      <c r="H3237" t="s">
        <v>1448</v>
      </c>
    </row>
    <row r="3238" spans="1:8">
      <c r="A3238" t="s">
        <v>2588</v>
      </c>
      <c r="B3238" t="s">
        <v>1247</v>
      </c>
      <c r="C3238">
        <v>498</v>
      </c>
      <c r="D3238" t="s">
        <v>4</v>
      </c>
      <c r="E3238">
        <v>372</v>
      </c>
      <c r="F3238">
        <v>497</v>
      </c>
      <c r="G3238">
        <v>11311</v>
      </c>
      <c r="H3238" t="s">
        <v>1452</v>
      </c>
    </row>
    <row r="3239" spans="1:8">
      <c r="A3239" t="s">
        <v>2589</v>
      </c>
      <c r="B3239" t="s">
        <v>1248</v>
      </c>
      <c r="C3239">
        <v>420</v>
      </c>
      <c r="D3239" t="s">
        <v>1</v>
      </c>
      <c r="E3239">
        <v>84</v>
      </c>
      <c r="F3239">
        <v>201</v>
      </c>
      <c r="G3239">
        <v>1823</v>
      </c>
      <c r="H3239" t="s">
        <v>1448</v>
      </c>
    </row>
    <row r="3240" spans="1:8">
      <c r="A3240" t="s">
        <v>2589</v>
      </c>
      <c r="B3240" t="s">
        <v>1248</v>
      </c>
      <c r="C3240">
        <v>420</v>
      </c>
      <c r="D3240" t="s">
        <v>3</v>
      </c>
      <c r="E3240">
        <v>1</v>
      </c>
      <c r="F3240">
        <v>38</v>
      </c>
      <c r="G3240">
        <v>83</v>
      </c>
      <c r="H3240" t="s">
        <v>3</v>
      </c>
    </row>
    <row r="3241" spans="1:8">
      <c r="A3241" t="s">
        <v>2589</v>
      </c>
      <c r="B3241" t="s">
        <v>1248</v>
      </c>
      <c r="C3241">
        <v>420</v>
      </c>
      <c r="D3241" t="s">
        <v>2</v>
      </c>
      <c r="E3241">
        <v>237</v>
      </c>
      <c r="F3241">
        <v>368</v>
      </c>
      <c r="G3241">
        <v>1141</v>
      </c>
      <c r="H3241" t="s">
        <v>1449</v>
      </c>
    </row>
    <row r="3242" spans="1:8">
      <c r="A3242" t="s">
        <v>2590</v>
      </c>
      <c r="B3242" t="s">
        <v>1249</v>
      </c>
      <c r="C3242">
        <v>501</v>
      </c>
      <c r="D3242" t="s">
        <v>1</v>
      </c>
      <c r="E3242">
        <v>106</v>
      </c>
      <c r="F3242">
        <v>220</v>
      </c>
      <c r="G3242">
        <v>1823</v>
      </c>
      <c r="H3242" t="s">
        <v>1448</v>
      </c>
    </row>
    <row r="3243" spans="1:8">
      <c r="A3243" t="s">
        <v>2590</v>
      </c>
      <c r="B3243" t="s">
        <v>1249</v>
      </c>
      <c r="C3243">
        <v>501</v>
      </c>
      <c r="D3243" t="s">
        <v>1</v>
      </c>
      <c r="E3243">
        <v>232</v>
      </c>
      <c r="F3243">
        <v>353</v>
      </c>
      <c r="G3243">
        <v>1823</v>
      </c>
      <c r="H3243" t="s">
        <v>1448</v>
      </c>
    </row>
    <row r="3244" spans="1:8">
      <c r="A3244" t="s">
        <v>2590</v>
      </c>
      <c r="B3244" t="s">
        <v>1249</v>
      </c>
      <c r="C3244">
        <v>501</v>
      </c>
      <c r="D3244" t="s">
        <v>4</v>
      </c>
      <c r="E3244">
        <v>371</v>
      </c>
      <c r="F3244">
        <v>499</v>
      </c>
      <c r="G3244">
        <v>11311</v>
      </c>
      <c r="H3244" t="s">
        <v>1452</v>
      </c>
    </row>
    <row r="3245" spans="1:8">
      <c r="A3245" t="s">
        <v>2591</v>
      </c>
      <c r="B3245" t="s">
        <v>1250</v>
      </c>
      <c r="C3245">
        <v>503</v>
      </c>
      <c r="D3245" t="s">
        <v>1</v>
      </c>
      <c r="E3245">
        <v>81</v>
      </c>
      <c r="F3245">
        <v>200</v>
      </c>
      <c r="G3245">
        <v>1823</v>
      </c>
      <c r="H3245" t="s">
        <v>1448</v>
      </c>
    </row>
    <row r="3246" spans="1:8">
      <c r="A3246" t="s">
        <v>2591</v>
      </c>
      <c r="B3246" t="s">
        <v>1250</v>
      </c>
      <c r="C3246">
        <v>503</v>
      </c>
      <c r="D3246" t="s">
        <v>1</v>
      </c>
      <c r="E3246">
        <v>217</v>
      </c>
      <c r="F3246">
        <v>334</v>
      </c>
      <c r="G3246">
        <v>1823</v>
      </c>
      <c r="H3246" t="s">
        <v>1448</v>
      </c>
    </row>
    <row r="3247" spans="1:8">
      <c r="A3247" t="s">
        <v>2591</v>
      </c>
      <c r="B3247" t="s">
        <v>1250</v>
      </c>
      <c r="C3247">
        <v>503</v>
      </c>
      <c r="D3247" t="s">
        <v>4</v>
      </c>
      <c r="E3247">
        <v>377</v>
      </c>
      <c r="F3247">
        <v>501</v>
      </c>
      <c r="G3247">
        <v>11311</v>
      </c>
      <c r="H3247" t="s">
        <v>1452</v>
      </c>
    </row>
    <row r="3248" spans="1:8">
      <c r="A3248" t="s">
        <v>2592</v>
      </c>
      <c r="B3248" t="s">
        <v>1251</v>
      </c>
      <c r="C3248">
        <v>466</v>
      </c>
      <c r="D3248" t="s">
        <v>1</v>
      </c>
      <c r="E3248">
        <v>82</v>
      </c>
      <c r="F3248">
        <v>199</v>
      </c>
      <c r="G3248">
        <v>1823</v>
      </c>
      <c r="H3248" t="s">
        <v>1448</v>
      </c>
    </row>
    <row r="3249" spans="1:8">
      <c r="A3249" t="s">
        <v>2592</v>
      </c>
      <c r="B3249" t="s">
        <v>1251</v>
      </c>
      <c r="C3249">
        <v>466</v>
      </c>
      <c r="D3249" t="s">
        <v>1</v>
      </c>
      <c r="E3249">
        <v>209</v>
      </c>
      <c r="F3249">
        <v>325</v>
      </c>
      <c r="G3249">
        <v>1823</v>
      </c>
      <c r="H3249" t="s">
        <v>1448</v>
      </c>
    </row>
    <row r="3250" spans="1:8">
      <c r="A3250" t="s">
        <v>2592</v>
      </c>
      <c r="B3250" t="s">
        <v>1251</v>
      </c>
      <c r="C3250">
        <v>466</v>
      </c>
      <c r="D3250" t="s">
        <v>4</v>
      </c>
      <c r="E3250">
        <v>342</v>
      </c>
      <c r="F3250">
        <v>465</v>
      </c>
      <c r="G3250">
        <v>11311</v>
      </c>
      <c r="H3250" t="s">
        <v>1452</v>
      </c>
    </row>
    <row r="3251" spans="1:8">
      <c r="A3251" t="s">
        <v>2593</v>
      </c>
      <c r="B3251" t="s">
        <v>1252</v>
      </c>
      <c r="C3251">
        <v>466</v>
      </c>
      <c r="D3251" t="s">
        <v>1</v>
      </c>
      <c r="E3251">
        <v>82</v>
      </c>
      <c r="F3251">
        <v>199</v>
      </c>
      <c r="G3251">
        <v>1823</v>
      </c>
      <c r="H3251" t="s">
        <v>1448</v>
      </c>
    </row>
    <row r="3252" spans="1:8">
      <c r="A3252" t="s">
        <v>2593</v>
      </c>
      <c r="B3252" t="s">
        <v>1252</v>
      </c>
      <c r="C3252">
        <v>466</v>
      </c>
      <c r="D3252" t="s">
        <v>1</v>
      </c>
      <c r="E3252">
        <v>209</v>
      </c>
      <c r="F3252">
        <v>325</v>
      </c>
      <c r="G3252">
        <v>1823</v>
      </c>
      <c r="H3252" t="s">
        <v>1448</v>
      </c>
    </row>
    <row r="3253" spans="1:8">
      <c r="A3253" t="s">
        <v>2593</v>
      </c>
      <c r="B3253" t="s">
        <v>1252</v>
      </c>
      <c r="C3253">
        <v>466</v>
      </c>
      <c r="D3253" t="s">
        <v>4</v>
      </c>
      <c r="E3253">
        <v>342</v>
      </c>
      <c r="F3253">
        <v>465</v>
      </c>
      <c r="G3253">
        <v>11311</v>
      </c>
      <c r="H3253" t="s">
        <v>1452</v>
      </c>
    </row>
    <row r="3254" spans="1:8">
      <c r="A3254" t="s">
        <v>2594</v>
      </c>
      <c r="B3254" t="s">
        <v>1253</v>
      </c>
      <c r="C3254">
        <v>452</v>
      </c>
      <c r="D3254" t="s">
        <v>1</v>
      </c>
      <c r="E3254">
        <v>69</v>
      </c>
      <c r="F3254">
        <v>181</v>
      </c>
      <c r="G3254">
        <v>1823</v>
      </c>
      <c r="H3254" t="s">
        <v>1448</v>
      </c>
    </row>
    <row r="3255" spans="1:8">
      <c r="A3255" t="s">
        <v>2594</v>
      </c>
      <c r="B3255" t="s">
        <v>1253</v>
      </c>
      <c r="C3255">
        <v>452</v>
      </c>
      <c r="D3255" t="s">
        <v>36</v>
      </c>
      <c r="E3255">
        <v>23</v>
      </c>
      <c r="F3255">
        <v>58</v>
      </c>
      <c r="G3255">
        <v>154</v>
      </c>
      <c r="H3255" t="s">
        <v>36</v>
      </c>
    </row>
    <row r="3256" spans="1:8">
      <c r="A3256" t="s">
        <v>2594</v>
      </c>
      <c r="B3256" t="s">
        <v>1253</v>
      </c>
      <c r="C3256">
        <v>452</v>
      </c>
      <c r="D3256" t="s">
        <v>4</v>
      </c>
      <c r="E3256">
        <v>325</v>
      </c>
      <c r="F3256">
        <v>450</v>
      </c>
      <c r="G3256">
        <v>11311</v>
      </c>
      <c r="H3256" t="s">
        <v>1452</v>
      </c>
    </row>
    <row r="3257" spans="1:8">
      <c r="A3257" t="s">
        <v>2595</v>
      </c>
      <c r="B3257" t="s">
        <v>1254</v>
      </c>
      <c r="C3257">
        <v>447</v>
      </c>
      <c r="D3257" t="s">
        <v>1</v>
      </c>
      <c r="E3257">
        <v>199</v>
      </c>
      <c r="F3257">
        <v>308</v>
      </c>
      <c r="G3257">
        <v>1823</v>
      </c>
      <c r="H3257" t="s">
        <v>1448</v>
      </c>
    </row>
    <row r="3258" spans="1:8">
      <c r="A3258" t="s">
        <v>2595</v>
      </c>
      <c r="B3258" t="s">
        <v>1254</v>
      </c>
      <c r="C3258">
        <v>447</v>
      </c>
      <c r="D3258" t="s">
        <v>4</v>
      </c>
      <c r="E3258">
        <v>326</v>
      </c>
      <c r="F3258">
        <v>445</v>
      </c>
      <c r="G3258">
        <v>11311</v>
      </c>
      <c r="H3258" t="s">
        <v>1452</v>
      </c>
    </row>
    <row r="3259" spans="1:8">
      <c r="A3259" t="s">
        <v>2596</v>
      </c>
      <c r="B3259" t="s">
        <v>1255</v>
      </c>
      <c r="C3259">
        <v>447</v>
      </c>
      <c r="D3259" t="s">
        <v>1</v>
      </c>
      <c r="E3259">
        <v>92</v>
      </c>
      <c r="F3259">
        <v>186</v>
      </c>
      <c r="G3259">
        <v>1823</v>
      </c>
      <c r="H3259" t="s">
        <v>1448</v>
      </c>
    </row>
    <row r="3260" spans="1:8">
      <c r="A3260" t="s">
        <v>2596</v>
      </c>
      <c r="B3260" t="s">
        <v>1255</v>
      </c>
      <c r="C3260">
        <v>447</v>
      </c>
      <c r="D3260" t="s">
        <v>1</v>
      </c>
      <c r="E3260">
        <v>197</v>
      </c>
      <c r="F3260">
        <v>308</v>
      </c>
      <c r="G3260">
        <v>1823</v>
      </c>
      <c r="H3260" t="s">
        <v>1448</v>
      </c>
    </row>
    <row r="3261" spans="1:8">
      <c r="A3261" t="s">
        <v>2596</v>
      </c>
      <c r="B3261" t="s">
        <v>1255</v>
      </c>
      <c r="C3261">
        <v>447</v>
      </c>
      <c r="D3261" t="s">
        <v>4</v>
      </c>
      <c r="E3261">
        <v>326</v>
      </c>
      <c r="F3261">
        <v>445</v>
      </c>
      <c r="G3261">
        <v>11311</v>
      </c>
      <c r="H3261" t="s">
        <v>1452</v>
      </c>
    </row>
    <row r="3262" spans="1:8">
      <c r="A3262" t="s">
        <v>2597</v>
      </c>
      <c r="B3262" t="s">
        <v>1256</v>
      </c>
      <c r="C3262">
        <v>452</v>
      </c>
      <c r="D3262" t="s">
        <v>1</v>
      </c>
      <c r="E3262">
        <v>69</v>
      </c>
      <c r="F3262">
        <v>181</v>
      </c>
      <c r="G3262">
        <v>1823</v>
      </c>
      <c r="H3262" t="s">
        <v>1448</v>
      </c>
    </row>
    <row r="3263" spans="1:8">
      <c r="A3263" t="s">
        <v>2597</v>
      </c>
      <c r="B3263" t="s">
        <v>1256</v>
      </c>
      <c r="C3263">
        <v>452</v>
      </c>
      <c r="D3263" t="s">
        <v>36</v>
      </c>
      <c r="E3263">
        <v>23</v>
      </c>
      <c r="F3263">
        <v>58</v>
      </c>
      <c r="G3263">
        <v>154</v>
      </c>
      <c r="H3263" t="s">
        <v>36</v>
      </c>
    </row>
    <row r="3264" spans="1:8">
      <c r="A3264" t="s">
        <v>2597</v>
      </c>
      <c r="B3264" t="s">
        <v>1256</v>
      </c>
      <c r="C3264">
        <v>452</v>
      </c>
      <c r="D3264" t="s">
        <v>4</v>
      </c>
      <c r="E3264">
        <v>325</v>
      </c>
      <c r="F3264">
        <v>450</v>
      </c>
      <c r="G3264">
        <v>11311</v>
      </c>
      <c r="H3264" t="s">
        <v>1452</v>
      </c>
    </row>
    <row r="3265" spans="1:8">
      <c r="A3265" t="s">
        <v>2598</v>
      </c>
      <c r="B3265" t="s">
        <v>1257</v>
      </c>
      <c r="C3265">
        <v>481</v>
      </c>
      <c r="D3265" t="s">
        <v>0</v>
      </c>
      <c r="E3265">
        <v>377</v>
      </c>
      <c r="F3265">
        <v>447</v>
      </c>
      <c r="G3265">
        <v>4313</v>
      </c>
      <c r="H3265" t="s">
        <v>1447</v>
      </c>
    </row>
    <row r="3266" spans="1:8">
      <c r="A3266" t="s">
        <v>2598</v>
      </c>
      <c r="B3266" t="s">
        <v>1257</v>
      </c>
      <c r="C3266">
        <v>481</v>
      </c>
      <c r="D3266" t="s">
        <v>1</v>
      </c>
      <c r="E3266">
        <v>84</v>
      </c>
      <c r="F3266">
        <v>202</v>
      </c>
      <c r="G3266">
        <v>1823</v>
      </c>
      <c r="H3266" t="s">
        <v>1448</v>
      </c>
    </row>
    <row r="3267" spans="1:8">
      <c r="A3267" t="s">
        <v>2598</v>
      </c>
      <c r="B3267" t="s">
        <v>1257</v>
      </c>
      <c r="C3267">
        <v>481</v>
      </c>
      <c r="D3267" t="s">
        <v>2</v>
      </c>
      <c r="E3267">
        <v>238</v>
      </c>
      <c r="F3267">
        <v>369</v>
      </c>
      <c r="G3267">
        <v>1141</v>
      </c>
      <c r="H3267" t="s">
        <v>1449</v>
      </c>
    </row>
    <row r="3268" spans="1:8">
      <c r="A3268" t="s">
        <v>2599</v>
      </c>
      <c r="B3268" t="s">
        <v>1258</v>
      </c>
      <c r="C3268">
        <v>396</v>
      </c>
      <c r="D3268" t="s">
        <v>1</v>
      </c>
      <c r="E3268">
        <v>75</v>
      </c>
      <c r="F3268">
        <v>194</v>
      </c>
      <c r="G3268">
        <v>1823</v>
      </c>
      <c r="H3268" t="s">
        <v>1448</v>
      </c>
    </row>
    <row r="3269" spans="1:8">
      <c r="A3269" t="s">
        <v>2599</v>
      </c>
      <c r="B3269" t="s">
        <v>1258</v>
      </c>
      <c r="C3269">
        <v>396</v>
      </c>
      <c r="D3269" t="s">
        <v>2</v>
      </c>
      <c r="E3269">
        <v>230</v>
      </c>
      <c r="F3269">
        <v>361</v>
      </c>
      <c r="G3269">
        <v>1141</v>
      </c>
      <c r="H3269" t="s">
        <v>1449</v>
      </c>
    </row>
    <row r="3270" spans="1:8">
      <c r="A3270" t="s">
        <v>2600</v>
      </c>
      <c r="B3270" t="s">
        <v>1259</v>
      </c>
      <c r="C3270">
        <v>481</v>
      </c>
      <c r="D3270" t="s">
        <v>0</v>
      </c>
      <c r="E3270">
        <v>377</v>
      </c>
      <c r="F3270">
        <v>447</v>
      </c>
      <c r="G3270">
        <v>4313</v>
      </c>
      <c r="H3270" t="s">
        <v>1447</v>
      </c>
    </row>
    <row r="3271" spans="1:8">
      <c r="A3271" t="s">
        <v>2600</v>
      </c>
      <c r="B3271" t="s">
        <v>1259</v>
      </c>
      <c r="C3271">
        <v>481</v>
      </c>
      <c r="D3271" t="s">
        <v>1</v>
      </c>
      <c r="E3271">
        <v>84</v>
      </c>
      <c r="F3271">
        <v>202</v>
      </c>
      <c r="G3271">
        <v>1823</v>
      </c>
      <c r="H3271" t="s">
        <v>1448</v>
      </c>
    </row>
    <row r="3272" spans="1:8">
      <c r="A3272" t="s">
        <v>2600</v>
      </c>
      <c r="B3272" t="s">
        <v>1259</v>
      </c>
      <c r="C3272">
        <v>481</v>
      </c>
      <c r="D3272" t="s">
        <v>2</v>
      </c>
      <c r="E3272">
        <v>238</v>
      </c>
      <c r="F3272">
        <v>369</v>
      </c>
      <c r="G3272">
        <v>1141</v>
      </c>
      <c r="H3272" t="s">
        <v>1449</v>
      </c>
    </row>
    <row r="3273" spans="1:8">
      <c r="A3273" t="s">
        <v>2601</v>
      </c>
      <c r="B3273" t="s">
        <v>1260</v>
      </c>
      <c r="C3273">
        <v>438</v>
      </c>
      <c r="D3273" t="s">
        <v>0</v>
      </c>
      <c r="E3273">
        <v>367</v>
      </c>
      <c r="F3273">
        <v>438</v>
      </c>
      <c r="G3273">
        <v>4313</v>
      </c>
      <c r="H3273" t="s">
        <v>1447</v>
      </c>
    </row>
    <row r="3274" spans="1:8">
      <c r="A3274" t="s">
        <v>2601</v>
      </c>
      <c r="B3274" t="s">
        <v>1260</v>
      </c>
      <c r="C3274">
        <v>438</v>
      </c>
      <c r="D3274" t="s">
        <v>1</v>
      </c>
      <c r="E3274">
        <v>75</v>
      </c>
      <c r="F3274">
        <v>194</v>
      </c>
      <c r="G3274">
        <v>1823</v>
      </c>
      <c r="H3274" t="s">
        <v>1448</v>
      </c>
    </row>
    <row r="3275" spans="1:8">
      <c r="A3275" t="s">
        <v>2601</v>
      </c>
      <c r="B3275" t="s">
        <v>1260</v>
      </c>
      <c r="C3275">
        <v>438</v>
      </c>
      <c r="D3275" t="s">
        <v>2</v>
      </c>
      <c r="E3275">
        <v>230</v>
      </c>
      <c r="F3275">
        <v>361</v>
      </c>
      <c r="G3275">
        <v>1141</v>
      </c>
      <c r="H3275" t="s">
        <v>1449</v>
      </c>
    </row>
    <row r="3276" spans="1:8">
      <c r="A3276" t="s">
        <v>2602</v>
      </c>
      <c r="B3276" t="s">
        <v>1261</v>
      </c>
      <c r="C3276">
        <v>438</v>
      </c>
      <c r="D3276" t="s">
        <v>0</v>
      </c>
      <c r="E3276">
        <v>367</v>
      </c>
      <c r="F3276">
        <v>438</v>
      </c>
      <c r="G3276">
        <v>4313</v>
      </c>
      <c r="H3276" t="s">
        <v>1447</v>
      </c>
    </row>
    <row r="3277" spans="1:8">
      <c r="A3277" t="s">
        <v>2602</v>
      </c>
      <c r="B3277" t="s">
        <v>1261</v>
      </c>
      <c r="C3277">
        <v>438</v>
      </c>
      <c r="D3277" t="s">
        <v>1</v>
      </c>
      <c r="E3277">
        <v>75</v>
      </c>
      <c r="F3277">
        <v>194</v>
      </c>
      <c r="G3277">
        <v>1823</v>
      </c>
      <c r="H3277" t="s">
        <v>1448</v>
      </c>
    </row>
    <row r="3278" spans="1:8">
      <c r="A3278" t="s">
        <v>2602</v>
      </c>
      <c r="B3278" t="s">
        <v>1261</v>
      </c>
      <c r="C3278">
        <v>438</v>
      </c>
      <c r="D3278" t="s">
        <v>2</v>
      </c>
      <c r="E3278">
        <v>230</v>
      </c>
      <c r="F3278">
        <v>361</v>
      </c>
      <c r="G3278">
        <v>1141</v>
      </c>
      <c r="H3278" t="s">
        <v>1449</v>
      </c>
    </row>
    <row r="3279" spans="1:8">
      <c r="A3279" t="s">
        <v>2603</v>
      </c>
      <c r="B3279" t="s">
        <v>1262</v>
      </c>
      <c r="C3279">
        <v>481</v>
      </c>
      <c r="D3279" t="s">
        <v>0</v>
      </c>
      <c r="E3279">
        <v>377</v>
      </c>
      <c r="F3279">
        <v>447</v>
      </c>
      <c r="G3279">
        <v>4313</v>
      </c>
      <c r="H3279" t="s">
        <v>1447</v>
      </c>
    </row>
    <row r="3280" spans="1:8">
      <c r="A3280" t="s">
        <v>2603</v>
      </c>
      <c r="B3280" t="s">
        <v>1262</v>
      </c>
      <c r="C3280">
        <v>481</v>
      </c>
      <c r="D3280" t="s">
        <v>1</v>
      </c>
      <c r="E3280">
        <v>84</v>
      </c>
      <c r="F3280">
        <v>202</v>
      </c>
      <c r="G3280">
        <v>1823</v>
      </c>
      <c r="H3280" t="s">
        <v>1448</v>
      </c>
    </row>
    <row r="3281" spans="1:8">
      <c r="A3281" t="s">
        <v>2603</v>
      </c>
      <c r="B3281" t="s">
        <v>1262</v>
      </c>
      <c r="C3281">
        <v>481</v>
      </c>
      <c r="D3281" t="s">
        <v>2</v>
      </c>
      <c r="E3281">
        <v>238</v>
      </c>
      <c r="F3281">
        <v>369</v>
      </c>
      <c r="G3281">
        <v>1141</v>
      </c>
      <c r="H3281" t="s">
        <v>1449</v>
      </c>
    </row>
    <row r="3282" spans="1:8">
      <c r="A3282" t="s">
        <v>2604</v>
      </c>
      <c r="B3282" t="s">
        <v>1263</v>
      </c>
      <c r="C3282">
        <v>436</v>
      </c>
      <c r="D3282" t="s">
        <v>0</v>
      </c>
      <c r="E3282">
        <v>360</v>
      </c>
      <c r="F3282">
        <v>436</v>
      </c>
      <c r="G3282">
        <v>4313</v>
      </c>
      <c r="H3282" t="s">
        <v>1447</v>
      </c>
    </row>
    <row r="3283" spans="1:8">
      <c r="A3283" t="s">
        <v>2604</v>
      </c>
      <c r="B3283" t="s">
        <v>1263</v>
      </c>
      <c r="C3283">
        <v>436</v>
      </c>
      <c r="D3283" t="s">
        <v>1</v>
      </c>
      <c r="E3283">
        <v>89</v>
      </c>
      <c r="F3283">
        <v>187</v>
      </c>
      <c r="G3283">
        <v>1823</v>
      </c>
      <c r="H3283" t="s">
        <v>1448</v>
      </c>
    </row>
    <row r="3284" spans="1:8">
      <c r="A3284" t="s">
        <v>2604</v>
      </c>
      <c r="B3284" t="s">
        <v>1263</v>
      </c>
      <c r="C3284">
        <v>436</v>
      </c>
      <c r="D3284" t="s">
        <v>2</v>
      </c>
      <c r="E3284">
        <v>224</v>
      </c>
      <c r="F3284">
        <v>355</v>
      </c>
      <c r="G3284">
        <v>1141</v>
      </c>
      <c r="H3284" t="s">
        <v>1449</v>
      </c>
    </row>
    <row r="3285" spans="1:8">
      <c r="A3285" t="s">
        <v>2605</v>
      </c>
      <c r="B3285" t="s">
        <v>1264</v>
      </c>
      <c r="C3285">
        <v>373</v>
      </c>
      <c r="D3285" t="s">
        <v>1</v>
      </c>
      <c r="E3285">
        <v>73</v>
      </c>
      <c r="F3285">
        <v>182</v>
      </c>
      <c r="G3285">
        <v>1823</v>
      </c>
      <c r="H3285" t="s">
        <v>1448</v>
      </c>
    </row>
    <row r="3286" spans="1:8">
      <c r="A3286" t="s">
        <v>2605</v>
      </c>
      <c r="B3286" t="s">
        <v>1264</v>
      </c>
      <c r="C3286">
        <v>373</v>
      </c>
      <c r="D3286" t="s">
        <v>2</v>
      </c>
      <c r="E3286">
        <v>218</v>
      </c>
      <c r="F3286">
        <v>349</v>
      </c>
      <c r="G3286">
        <v>1141</v>
      </c>
      <c r="H3286" t="s">
        <v>1449</v>
      </c>
    </row>
    <row r="3287" spans="1:8">
      <c r="A3287" t="s">
        <v>2606</v>
      </c>
      <c r="B3287" t="s">
        <v>1265</v>
      </c>
      <c r="C3287">
        <v>503</v>
      </c>
      <c r="D3287" t="s">
        <v>0</v>
      </c>
      <c r="E3287">
        <v>369</v>
      </c>
      <c r="F3287">
        <v>446</v>
      </c>
      <c r="G3287">
        <v>4313</v>
      </c>
      <c r="H3287" t="s">
        <v>1447</v>
      </c>
    </row>
    <row r="3288" spans="1:8">
      <c r="A3288" t="s">
        <v>2606</v>
      </c>
      <c r="B3288" t="s">
        <v>1265</v>
      </c>
      <c r="C3288">
        <v>503</v>
      </c>
      <c r="D3288" t="s">
        <v>1</v>
      </c>
      <c r="E3288">
        <v>80</v>
      </c>
      <c r="F3288">
        <v>186</v>
      </c>
      <c r="G3288">
        <v>1823</v>
      </c>
      <c r="H3288" t="s">
        <v>1448</v>
      </c>
    </row>
    <row r="3289" spans="1:8">
      <c r="A3289" t="s">
        <v>2606</v>
      </c>
      <c r="B3289" t="s">
        <v>1265</v>
      </c>
      <c r="C3289">
        <v>503</v>
      </c>
      <c r="D3289" t="s">
        <v>2</v>
      </c>
      <c r="E3289">
        <v>232</v>
      </c>
      <c r="F3289">
        <v>363</v>
      </c>
      <c r="G3289">
        <v>1141</v>
      </c>
      <c r="H3289" t="s">
        <v>1449</v>
      </c>
    </row>
    <row r="3290" spans="1:8">
      <c r="A3290" t="s">
        <v>2607</v>
      </c>
      <c r="B3290" t="s">
        <v>1266</v>
      </c>
      <c r="C3290">
        <v>464</v>
      </c>
      <c r="D3290" t="s">
        <v>1</v>
      </c>
      <c r="E3290">
        <v>199</v>
      </c>
      <c r="F3290">
        <v>316</v>
      </c>
      <c r="G3290">
        <v>1823</v>
      </c>
      <c r="H3290" t="s">
        <v>1448</v>
      </c>
    </row>
    <row r="3291" spans="1:8">
      <c r="A3291" t="s">
        <v>2607</v>
      </c>
      <c r="B3291" t="s">
        <v>1266</v>
      </c>
      <c r="C3291">
        <v>464</v>
      </c>
      <c r="D3291" t="s">
        <v>4</v>
      </c>
      <c r="E3291">
        <v>334</v>
      </c>
      <c r="F3291">
        <v>462</v>
      </c>
      <c r="G3291">
        <v>11311</v>
      </c>
      <c r="H3291" t="s">
        <v>1452</v>
      </c>
    </row>
    <row r="3292" spans="1:8">
      <c r="A3292" t="s">
        <v>2608</v>
      </c>
      <c r="B3292" t="s">
        <v>1267</v>
      </c>
      <c r="C3292">
        <v>548</v>
      </c>
      <c r="D3292" t="s">
        <v>1</v>
      </c>
      <c r="E3292">
        <v>67</v>
      </c>
      <c r="F3292">
        <v>175</v>
      </c>
      <c r="G3292">
        <v>1823</v>
      </c>
      <c r="H3292" t="s">
        <v>1448</v>
      </c>
    </row>
    <row r="3293" spans="1:8">
      <c r="A3293" t="s">
        <v>2608</v>
      </c>
      <c r="B3293" t="s">
        <v>1267</v>
      </c>
      <c r="C3293">
        <v>548</v>
      </c>
      <c r="D3293" t="s">
        <v>18</v>
      </c>
      <c r="E3293">
        <v>304</v>
      </c>
      <c r="F3293">
        <v>337</v>
      </c>
      <c r="G3293">
        <v>10</v>
      </c>
      <c r="H3293" t="s">
        <v>18</v>
      </c>
    </row>
    <row r="3294" spans="1:8">
      <c r="A3294" t="s">
        <v>2608</v>
      </c>
      <c r="B3294" t="s">
        <v>1267</v>
      </c>
      <c r="C3294">
        <v>548</v>
      </c>
      <c r="D3294" t="s">
        <v>2</v>
      </c>
      <c r="E3294">
        <v>344</v>
      </c>
      <c r="F3294">
        <v>475</v>
      </c>
      <c r="G3294">
        <v>1141</v>
      </c>
      <c r="H3294" t="s">
        <v>1449</v>
      </c>
    </row>
    <row r="3295" spans="1:8">
      <c r="A3295" t="s">
        <v>2609</v>
      </c>
      <c r="B3295" t="s">
        <v>1268</v>
      </c>
      <c r="C3295">
        <v>345</v>
      </c>
      <c r="D3295" t="s">
        <v>1</v>
      </c>
      <c r="E3295">
        <v>78</v>
      </c>
      <c r="F3295">
        <v>191</v>
      </c>
      <c r="G3295">
        <v>1823</v>
      </c>
      <c r="H3295" t="s">
        <v>1448</v>
      </c>
    </row>
    <row r="3296" spans="1:8">
      <c r="A3296" t="s">
        <v>2609</v>
      </c>
      <c r="B3296" t="s">
        <v>1268</v>
      </c>
      <c r="C3296">
        <v>345</v>
      </c>
      <c r="D3296" t="s">
        <v>4</v>
      </c>
      <c r="E3296">
        <v>216</v>
      </c>
      <c r="F3296">
        <v>344</v>
      </c>
      <c r="G3296">
        <v>11311</v>
      </c>
      <c r="H3296" t="s">
        <v>1452</v>
      </c>
    </row>
    <row r="3297" spans="1:8">
      <c r="A3297" t="s">
        <v>2610</v>
      </c>
      <c r="B3297" t="s">
        <v>1269</v>
      </c>
      <c r="C3297">
        <v>851</v>
      </c>
      <c r="D3297" t="s">
        <v>1</v>
      </c>
      <c r="E3297">
        <v>462</v>
      </c>
      <c r="F3297">
        <v>555</v>
      </c>
      <c r="G3297">
        <v>1823</v>
      </c>
      <c r="H3297" t="s">
        <v>1448</v>
      </c>
    </row>
    <row r="3298" spans="1:8">
      <c r="A3298" t="s">
        <v>2610</v>
      </c>
      <c r="B3298" t="s">
        <v>1269</v>
      </c>
      <c r="C3298">
        <v>851</v>
      </c>
      <c r="D3298" t="s">
        <v>103</v>
      </c>
      <c r="E3298">
        <v>101</v>
      </c>
      <c r="F3298">
        <v>224</v>
      </c>
      <c r="G3298">
        <v>2</v>
      </c>
      <c r="H3298" t="s">
        <v>103</v>
      </c>
    </row>
    <row r="3299" spans="1:8">
      <c r="A3299" t="s">
        <v>2610</v>
      </c>
      <c r="B3299" t="s">
        <v>1269</v>
      </c>
      <c r="C3299">
        <v>851</v>
      </c>
      <c r="D3299" t="s">
        <v>2</v>
      </c>
      <c r="E3299">
        <v>589</v>
      </c>
      <c r="F3299">
        <v>720</v>
      </c>
      <c r="G3299">
        <v>1141</v>
      </c>
      <c r="H3299" t="s">
        <v>1449</v>
      </c>
    </row>
    <row r="3300" spans="1:8">
      <c r="A3300" t="s">
        <v>2611</v>
      </c>
      <c r="B3300" t="s">
        <v>1270</v>
      </c>
      <c r="C3300">
        <v>631</v>
      </c>
      <c r="D3300" t="s">
        <v>1</v>
      </c>
      <c r="E3300">
        <v>298</v>
      </c>
      <c r="F3300">
        <v>384</v>
      </c>
      <c r="G3300">
        <v>1823</v>
      </c>
      <c r="H3300" t="s">
        <v>1448</v>
      </c>
    </row>
    <row r="3301" spans="1:8">
      <c r="A3301" t="s">
        <v>2611</v>
      </c>
      <c r="B3301" t="s">
        <v>1270</v>
      </c>
      <c r="C3301">
        <v>631</v>
      </c>
      <c r="D3301" t="s">
        <v>27</v>
      </c>
      <c r="E3301">
        <v>89</v>
      </c>
      <c r="F3301">
        <v>189</v>
      </c>
      <c r="G3301">
        <v>17</v>
      </c>
      <c r="H3301" t="s">
        <v>27</v>
      </c>
    </row>
    <row r="3302" spans="1:8">
      <c r="A3302" t="s">
        <v>2611</v>
      </c>
      <c r="B3302" t="s">
        <v>1270</v>
      </c>
      <c r="C3302">
        <v>631</v>
      </c>
      <c r="D3302" t="s">
        <v>2</v>
      </c>
      <c r="E3302">
        <v>419</v>
      </c>
      <c r="F3302">
        <v>555</v>
      </c>
      <c r="G3302">
        <v>1141</v>
      </c>
      <c r="H3302" t="s">
        <v>1449</v>
      </c>
    </row>
    <row r="3303" spans="1:8">
      <c r="A3303" t="s">
        <v>2612</v>
      </c>
      <c r="B3303" t="s">
        <v>1271</v>
      </c>
      <c r="C3303">
        <v>548</v>
      </c>
      <c r="D3303" t="s">
        <v>1</v>
      </c>
      <c r="E3303">
        <v>318</v>
      </c>
      <c r="F3303">
        <v>426</v>
      </c>
      <c r="G3303">
        <v>1823</v>
      </c>
      <c r="H3303" t="s">
        <v>1448</v>
      </c>
    </row>
    <row r="3304" spans="1:8">
      <c r="A3304" t="s">
        <v>2613</v>
      </c>
      <c r="B3304" t="s">
        <v>1272</v>
      </c>
      <c r="C3304">
        <v>555</v>
      </c>
      <c r="D3304" t="s">
        <v>1</v>
      </c>
      <c r="E3304">
        <v>136</v>
      </c>
      <c r="F3304">
        <v>251</v>
      </c>
      <c r="G3304">
        <v>1823</v>
      </c>
      <c r="H3304" t="s">
        <v>1448</v>
      </c>
    </row>
    <row r="3305" spans="1:8">
      <c r="A3305" t="s">
        <v>2613</v>
      </c>
      <c r="B3305" t="s">
        <v>1272</v>
      </c>
      <c r="C3305">
        <v>555</v>
      </c>
      <c r="D3305" t="s">
        <v>4</v>
      </c>
      <c r="E3305">
        <v>410</v>
      </c>
      <c r="F3305">
        <v>553</v>
      </c>
      <c r="G3305">
        <v>11311</v>
      </c>
      <c r="H3305" t="s">
        <v>1452</v>
      </c>
    </row>
    <row r="3306" spans="1:8">
      <c r="A3306" t="s">
        <v>2614</v>
      </c>
      <c r="B3306" t="s">
        <v>1273</v>
      </c>
      <c r="C3306">
        <v>420</v>
      </c>
      <c r="D3306" t="s">
        <v>1</v>
      </c>
      <c r="E3306">
        <v>84</v>
      </c>
      <c r="F3306">
        <v>201</v>
      </c>
      <c r="G3306">
        <v>1823</v>
      </c>
      <c r="H3306" t="s">
        <v>1448</v>
      </c>
    </row>
    <row r="3307" spans="1:8">
      <c r="A3307" t="s">
        <v>2614</v>
      </c>
      <c r="B3307" t="s">
        <v>1273</v>
      </c>
      <c r="C3307">
        <v>420</v>
      </c>
      <c r="D3307" t="s">
        <v>3</v>
      </c>
      <c r="E3307">
        <v>1</v>
      </c>
      <c r="F3307">
        <v>38</v>
      </c>
      <c r="G3307">
        <v>83</v>
      </c>
      <c r="H3307" t="s">
        <v>3</v>
      </c>
    </row>
    <row r="3308" spans="1:8">
      <c r="A3308" t="s">
        <v>2614</v>
      </c>
      <c r="B3308" t="s">
        <v>1273</v>
      </c>
      <c r="C3308">
        <v>420</v>
      </c>
      <c r="D3308" t="s">
        <v>2</v>
      </c>
      <c r="E3308">
        <v>237</v>
      </c>
      <c r="F3308">
        <v>368</v>
      </c>
      <c r="G3308">
        <v>1141</v>
      </c>
      <c r="H3308" t="s">
        <v>1449</v>
      </c>
    </row>
    <row r="3309" spans="1:8">
      <c r="A3309" t="s">
        <v>2615</v>
      </c>
      <c r="B3309" t="s">
        <v>1274</v>
      </c>
      <c r="C3309">
        <v>481</v>
      </c>
      <c r="D3309" t="s">
        <v>1</v>
      </c>
      <c r="E3309">
        <v>212</v>
      </c>
      <c r="F3309">
        <v>329</v>
      </c>
      <c r="G3309">
        <v>1823</v>
      </c>
      <c r="H3309" t="s">
        <v>1448</v>
      </c>
    </row>
    <row r="3310" spans="1:8">
      <c r="A3310" t="s">
        <v>2615</v>
      </c>
      <c r="B3310" t="s">
        <v>1274</v>
      </c>
      <c r="C3310">
        <v>481</v>
      </c>
      <c r="D3310" t="s">
        <v>4</v>
      </c>
      <c r="E3310">
        <v>355</v>
      </c>
      <c r="F3310">
        <v>480</v>
      </c>
      <c r="G3310">
        <v>11311</v>
      </c>
      <c r="H3310" t="s">
        <v>1452</v>
      </c>
    </row>
    <row r="3311" spans="1:8">
      <c r="A3311" t="s">
        <v>2616</v>
      </c>
      <c r="B3311" t="s">
        <v>1275</v>
      </c>
      <c r="C3311">
        <v>548</v>
      </c>
      <c r="D3311" t="s">
        <v>1</v>
      </c>
      <c r="E3311">
        <v>181</v>
      </c>
      <c r="F3311">
        <v>299</v>
      </c>
      <c r="G3311">
        <v>1823</v>
      </c>
      <c r="H3311" t="s">
        <v>1448</v>
      </c>
    </row>
    <row r="3312" spans="1:8">
      <c r="A3312" t="s">
        <v>2616</v>
      </c>
      <c r="B3312" t="s">
        <v>1275</v>
      </c>
      <c r="C3312">
        <v>548</v>
      </c>
      <c r="D3312" t="s">
        <v>101</v>
      </c>
      <c r="E3312">
        <v>92</v>
      </c>
      <c r="F3312">
        <v>135</v>
      </c>
      <c r="G3312">
        <v>208</v>
      </c>
      <c r="H3312" t="s">
        <v>101</v>
      </c>
    </row>
    <row r="3313" spans="1:8">
      <c r="A3313" t="s">
        <v>2616</v>
      </c>
      <c r="B3313" t="s">
        <v>1275</v>
      </c>
      <c r="C3313">
        <v>548</v>
      </c>
      <c r="D3313" t="s">
        <v>2</v>
      </c>
      <c r="E3313">
        <v>343</v>
      </c>
      <c r="F3313">
        <v>474</v>
      </c>
      <c r="G3313">
        <v>1141</v>
      </c>
      <c r="H3313" t="s">
        <v>1449</v>
      </c>
    </row>
    <row r="3314" spans="1:8">
      <c r="A3314" t="s">
        <v>2617</v>
      </c>
      <c r="B3314" t="s">
        <v>1276</v>
      </c>
      <c r="C3314">
        <v>532</v>
      </c>
      <c r="D3314" t="s">
        <v>1</v>
      </c>
      <c r="E3314">
        <v>198</v>
      </c>
      <c r="F3314">
        <v>293</v>
      </c>
      <c r="G3314">
        <v>1823</v>
      </c>
      <c r="H3314" t="s">
        <v>1448</v>
      </c>
    </row>
    <row r="3315" spans="1:8">
      <c r="A3315" t="s">
        <v>2617</v>
      </c>
      <c r="B3315" t="s">
        <v>1276</v>
      </c>
      <c r="C3315">
        <v>532</v>
      </c>
      <c r="D3315" t="s">
        <v>2</v>
      </c>
      <c r="E3315">
        <v>327</v>
      </c>
      <c r="F3315">
        <v>458</v>
      </c>
      <c r="G3315">
        <v>1141</v>
      </c>
      <c r="H3315" t="s">
        <v>1449</v>
      </c>
    </row>
    <row r="3316" spans="1:8">
      <c r="A3316" t="s">
        <v>2618</v>
      </c>
      <c r="B3316" t="s">
        <v>1277</v>
      </c>
      <c r="C3316">
        <v>501</v>
      </c>
      <c r="D3316" t="s">
        <v>1</v>
      </c>
      <c r="E3316">
        <v>106</v>
      </c>
      <c r="F3316">
        <v>220</v>
      </c>
      <c r="G3316">
        <v>1823</v>
      </c>
      <c r="H3316" t="s">
        <v>1448</v>
      </c>
    </row>
    <row r="3317" spans="1:8">
      <c r="A3317" t="s">
        <v>2618</v>
      </c>
      <c r="B3317" t="s">
        <v>1277</v>
      </c>
      <c r="C3317">
        <v>501</v>
      </c>
      <c r="D3317" t="s">
        <v>1</v>
      </c>
      <c r="E3317">
        <v>232</v>
      </c>
      <c r="F3317">
        <v>353</v>
      </c>
      <c r="G3317">
        <v>1823</v>
      </c>
      <c r="H3317" t="s">
        <v>1448</v>
      </c>
    </row>
    <row r="3318" spans="1:8">
      <c r="A3318" t="s">
        <v>2618</v>
      </c>
      <c r="B3318" t="s">
        <v>1277</v>
      </c>
      <c r="C3318">
        <v>501</v>
      </c>
      <c r="D3318" t="s">
        <v>4</v>
      </c>
      <c r="E3318">
        <v>371</v>
      </c>
      <c r="F3318">
        <v>499</v>
      </c>
      <c r="G3318">
        <v>11311</v>
      </c>
      <c r="H3318" t="s">
        <v>1452</v>
      </c>
    </row>
    <row r="3319" spans="1:8">
      <c r="A3319" t="s">
        <v>2619</v>
      </c>
      <c r="B3319" t="s">
        <v>1278</v>
      </c>
      <c r="C3319">
        <v>503</v>
      </c>
      <c r="D3319" t="s">
        <v>1</v>
      </c>
      <c r="E3319">
        <v>81</v>
      </c>
      <c r="F3319">
        <v>200</v>
      </c>
      <c r="G3319">
        <v>1823</v>
      </c>
      <c r="H3319" t="s">
        <v>1448</v>
      </c>
    </row>
    <row r="3320" spans="1:8">
      <c r="A3320" t="s">
        <v>2619</v>
      </c>
      <c r="B3320" t="s">
        <v>1278</v>
      </c>
      <c r="C3320">
        <v>503</v>
      </c>
      <c r="D3320" t="s">
        <v>1</v>
      </c>
      <c r="E3320">
        <v>217</v>
      </c>
      <c r="F3320">
        <v>334</v>
      </c>
      <c r="G3320">
        <v>1823</v>
      </c>
      <c r="H3320" t="s">
        <v>1448</v>
      </c>
    </row>
    <row r="3321" spans="1:8">
      <c r="A3321" t="s">
        <v>2619</v>
      </c>
      <c r="B3321" t="s">
        <v>1278</v>
      </c>
      <c r="C3321">
        <v>503</v>
      </c>
      <c r="D3321" t="s">
        <v>4</v>
      </c>
      <c r="E3321">
        <v>377</v>
      </c>
      <c r="F3321">
        <v>501</v>
      </c>
      <c r="G3321">
        <v>11311</v>
      </c>
      <c r="H3321" t="s">
        <v>1452</v>
      </c>
    </row>
    <row r="3322" spans="1:8">
      <c r="A3322" t="s">
        <v>2620</v>
      </c>
      <c r="B3322" t="s">
        <v>1279</v>
      </c>
      <c r="C3322">
        <v>420</v>
      </c>
      <c r="D3322" t="s">
        <v>1</v>
      </c>
      <c r="E3322">
        <v>90</v>
      </c>
      <c r="F3322">
        <v>206</v>
      </c>
      <c r="G3322">
        <v>1823</v>
      </c>
      <c r="H3322" t="s">
        <v>1448</v>
      </c>
    </row>
    <row r="3323" spans="1:8">
      <c r="A3323" t="s">
        <v>2620</v>
      </c>
      <c r="B3323" t="s">
        <v>1279</v>
      </c>
      <c r="C3323">
        <v>420</v>
      </c>
      <c r="D3323" t="s">
        <v>2</v>
      </c>
      <c r="E3323">
        <v>243</v>
      </c>
      <c r="F3323">
        <v>375</v>
      </c>
      <c r="G3323">
        <v>1141</v>
      </c>
      <c r="H3323" t="s">
        <v>1449</v>
      </c>
    </row>
    <row r="3324" spans="1:8">
      <c r="A3324" t="s">
        <v>2621</v>
      </c>
      <c r="B3324" t="s">
        <v>1280</v>
      </c>
      <c r="C3324">
        <v>515</v>
      </c>
      <c r="D3324" t="s">
        <v>0</v>
      </c>
      <c r="E3324">
        <v>387</v>
      </c>
      <c r="F3324">
        <v>464</v>
      </c>
      <c r="G3324">
        <v>4313</v>
      </c>
      <c r="H3324" t="s">
        <v>1447</v>
      </c>
    </row>
    <row r="3325" spans="1:8">
      <c r="A3325" t="s">
        <v>2621</v>
      </c>
      <c r="B3325" t="s">
        <v>1280</v>
      </c>
      <c r="C3325">
        <v>515</v>
      </c>
      <c r="D3325" t="s">
        <v>1</v>
      </c>
      <c r="E3325">
        <v>97</v>
      </c>
      <c r="F3325">
        <v>211</v>
      </c>
      <c r="G3325">
        <v>1823</v>
      </c>
      <c r="H3325" t="s">
        <v>1448</v>
      </c>
    </row>
    <row r="3326" spans="1:8">
      <c r="A3326" t="s">
        <v>2621</v>
      </c>
      <c r="B3326" t="s">
        <v>1280</v>
      </c>
      <c r="C3326">
        <v>515</v>
      </c>
      <c r="D3326" t="s">
        <v>24</v>
      </c>
      <c r="E3326">
        <v>1</v>
      </c>
      <c r="F3326">
        <v>96</v>
      </c>
      <c r="G3326">
        <v>10</v>
      </c>
      <c r="H3326" t="s">
        <v>24</v>
      </c>
    </row>
    <row r="3327" spans="1:8">
      <c r="A3327" t="s">
        <v>2621</v>
      </c>
      <c r="B3327" t="s">
        <v>1280</v>
      </c>
      <c r="C3327">
        <v>515</v>
      </c>
      <c r="D3327" t="s">
        <v>2</v>
      </c>
      <c r="E3327">
        <v>248</v>
      </c>
      <c r="F3327">
        <v>379</v>
      </c>
      <c r="G3327">
        <v>1141</v>
      </c>
      <c r="H3327" t="s">
        <v>1449</v>
      </c>
    </row>
    <row r="3328" spans="1:8">
      <c r="A3328" t="s">
        <v>2622</v>
      </c>
      <c r="B3328" t="s">
        <v>1281</v>
      </c>
      <c r="C3328">
        <v>435</v>
      </c>
      <c r="D3328" t="s">
        <v>1</v>
      </c>
      <c r="E3328">
        <v>67</v>
      </c>
      <c r="F3328">
        <v>182</v>
      </c>
      <c r="G3328">
        <v>1823</v>
      </c>
      <c r="H3328" t="s">
        <v>1448</v>
      </c>
    </row>
    <row r="3329" spans="1:8">
      <c r="A3329" t="s">
        <v>2622</v>
      </c>
      <c r="B3329" t="s">
        <v>1281</v>
      </c>
      <c r="C3329">
        <v>435</v>
      </c>
      <c r="D3329" t="s">
        <v>2</v>
      </c>
      <c r="E3329">
        <v>218</v>
      </c>
      <c r="F3329">
        <v>349</v>
      </c>
      <c r="G3329">
        <v>1141</v>
      </c>
      <c r="H3329" t="s">
        <v>1449</v>
      </c>
    </row>
    <row r="3330" spans="1:8">
      <c r="A3330" t="s">
        <v>2623</v>
      </c>
      <c r="B3330" t="s">
        <v>1282</v>
      </c>
      <c r="C3330">
        <v>607</v>
      </c>
      <c r="D3330" t="s">
        <v>0</v>
      </c>
      <c r="E3330">
        <v>445</v>
      </c>
      <c r="F3330">
        <v>510</v>
      </c>
      <c r="G3330">
        <v>4313</v>
      </c>
      <c r="H3330" t="s">
        <v>1447</v>
      </c>
    </row>
    <row r="3331" spans="1:8">
      <c r="A3331" t="s">
        <v>2623</v>
      </c>
      <c r="B3331" t="s">
        <v>1282</v>
      </c>
      <c r="C3331">
        <v>607</v>
      </c>
      <c r="D3331" t="s">
        <v>1</v>
      </c>
      <c r="E3331">
        <v>136</v>
      </c>
      <c r="F3331">
        <v>251</v>
      </c>
      <c r="G3331">
        <v>1823</v>
      </c>
      <c r="H3331" t="s">
        <v>1448</v>
      </c>
    </row>
    <row r="3332" spans="1:8">
      <c r="A3332" t="s">
        <v>2623</v>
      </c>
      <c r="B3332" t="s">
        <v>1282</v>
      </c>
      <c r="C3332">
        <v>607</v>
      </c>
      <c r="D3332" t="s">
        <v>104</v>
      </c>
      <c r="E3332">
        <v>511</v>
      </c>
      <c r="F3332">
        <v>591</v>
      </c>
      <c r="G3332">
        <v>29</v>
      </c>
      <c r="H3332" t="s">
        <v>104</v>
      </c>
    </row>
    <row r="3333" spans="1:8">
      <c r="A3333" t="s">
        <v>2623</v>
      </c>
      <c r="B3333" t="s">
        <v>1282</v>
      </c>
      <c r="C3333">
        <v>607</v>
      </c>
      <c r="D3333" t="s">
        <v>2</v>
      </c>
      <c r="E3333">
        <v>287</v>
      </c>
      <c r="F3333">
        <v>423</v>
      </c>
      <c r="G3333">
        <v>1141</v>
      </c>
      <c r="H3333" t="s">
        <v>1449</v>
      </c>
    </row>
    <row r="3334" spans="1:8">
      <c r="A3334" t="s">
        <v>2624</v>
      </c>
      <c r="B3334" t="s">
        <v>1283</v>
      </c>
      <c r="C3334">
        <v>704</v>
      </c>
      <c r="D3334" t="s">
        <v>1</v>
      </c>
      <c r="E3334">
        <v>232</v>
      </c>
      <c r="F3334">
        <v>348</v>
      </c>
      <c r="G3334">
        <v>1823</v>
      </c>
      <c r="H3334" t="s">
        <v>1448</v>
      </c>
    </row>
    <row r="3335" spans="1:8">
      <c r="A3335" t="s">
        <v>2624</v>
      </c>
      <c r="B3335" t="s">
        <v>1283</v>
      </c>
      <c r="C3335">
        <v>704</v>
      </c>
      <c r="D3335" t="s">
        <v>1</v>
      </c>
      <c r="E3335">
        <v>360</v>
      </c>
      <c r="F3335">
        <v>476</v>
      </c>
      <c r="G3335">
        <v>1823</v>
      </c>
      <c r="H3335" t="s">
        <v>1448</v>
      </c>
    </row>
    <row r="3336" spans="1:8">
      <c r="A3336" t="s">
        <v>2624</v>
      </c>
      <c r="B3336" t="s">
        <v>1283</v>
      </c>
      <c r="C3336">
        <v>704</v>
      </c>
      <c r="D3336" t="s">
        <v>4</v>
      </c>
      <c r="E3336">
        <v>494</v>
      </c>
      <c r="F3336">
        <v>613</v>
      </c>
      <c r="G3336">
        <v>11311</v>
      </c>
      <c r="H3336" t="s">
        <v>1452</v>
      </c>
    </row>
    <row r="3337" spans="1:8">
      <c r="A3337" t="s">
        <v>2625</v>
      </c>
      <c r="B3337" t="s">
        <v>1284</v>
      </c>
      <c r="C3337">
        <v>460</v>
      </c>
      <c r="D3337" t="s">
        <v>1</v>
      </c>
      <c r="E3337">
        <v>191</v>
      </c>
      <c r="F3337">
        <v>307</v>
      </c>
      <c r="G3337">
        <v>1823</v>
      </c>
      <c r="H3337" t="s">
        <v>1448</v>
      </c>
    </row>
    <row r="3338" spans="1:8">
      <c r="A3338" t="s">
        <v>2625</v>
      </c>
      <c r="B3338" t="s">
        <v>1284</v>
      </c>
      <c r="C3338">
        <v>460</v>
      </c>
      <c r="D3338" t="s">
        <v>4</v>
      </c>
      <c r="E3338">
        <v>334</v>
      </c>
      <c r="F3338">
        <v>459</v>
      </c>
      <c r="G3338">
        <v>11311</v>
      </c>
      <c r="H3338" t="s">
        <v>1452</v>
      </c>
    </row>
    <row r="3339" spans="1:8">
      <c r="A3339" t="s">
        <v>2626</v>
      </c>
      <c r="B3339" t="s">
        <v>1285</v>
      </c>
      <c r="C3339">
        <v>435</v>
      </c>
      <c r="D3339" t="s">
        <v>0</v>
      </c>
      <c r="E3339">
        <v>360</v>
      </c>
      <c r="F3339">
        <v>435</v>
      </c>
      <c r="G3339">
        <v>4313</v>
      </c>
      <c r="H3339" t="s">
        <v>1447</v>
      </c>
    </row>
    <row r="3340" spans="1:8">
      <c r="A3340" t="s">
        <v>2626</v>
      </c>
      <c r="B3340" t="s">
        <v>1285</v>
      </c>
      <c r="C3340">
        <v>435</v>
      </c>
      <c r="D3340" t="s">
        <v>1</v>
      </c>
      <c r="E3340">
        <v>76</v>
      </c>
      <c r="F3340">
        <v>182</v>
      </c>
      <c r="G3340">
        <v>1823</v>
      </c>
      <c r="H3340" t="s">
        <v>1448</v>
      </c>
    </row>
    <row r="3341" spans="1:8">
      <c r="A3341" t="s">
        <v>2626</v>
      </c>
      <c r="B3341" t="s">
        <v>1285</v>
      </c>
      <c r="C3341">
        <v>435</v>
      </c>
      <c r="D3341" t="s">
        <v>2</v>
      </c>
      <c r="E3341">
        <v>223</v>
      </c>
      <c r="F3341">
        <v>354</v>
      </c>
      <c r="G3341">
        <v>1141</v>
      </c>
      <c r="H3341" t="s">
        <v>1449</v>
      </c>
    </row>
    <row r="3342" spans="1:8">
      <c r="A3342" t="s">
        <v>2627</v>
      </c>
      <c r="B3342" t="s">
        <v>1286</v>
      </c>
      <c r="C3342">
        <v>504</v>
      </c>
      <c r="D3342" t="s">
        <v>0</v>
      </c>
      <c r="E3342">
        <v>370</v>
      </c>
      <c r="F3342">
        <v>445</v>
      </c>
      <c r="G3342">
        <v>4313</v>
      </c>
      <c r="H3342" t="s">
        <v>1447</v>
      </c>
    </row>
    <row r="3343" spans="1:8">
      <c r="A3343" t="s">
        <v>2627</v>
      </c>
      <c r="B3343" t="s">
        <v>1286</v>
      </c>
      <c r="C3343">
        <v>504</v>
      </c>
      <c r="D3343" t="s">
        <v>1</v>
      </c>
      <c r="E3343">
        <v>80</v>
      </c>
      <c r="F3343">
        <v>187</v>
      </c>
      <c r="G3343">
        <v>1823</v>
      </c>
      <c r="H3343" t="s">
        <v>1448</v>
      </c>
    </row>
    <row r="3344" spans="1:8">
      <c r="A3344" t="s">
        <v>2627</v>
      </c>
      <c r="B3344" t="s">
        <v>1286</v>
      </c>
      <c r="C3344">
        <v>504</v>
      </c>
      <c r="D3344" t="s">
        <v>2</v>
      </c>
      <c r="E3344">
        <v>232</v>
      </c>
      <c r="F3344">
        <v>363</v>
      </c>
      <c r="G3344">
        <v>1141</v>
      </c>
      <c r="H3344" t="s">
        <v>1449</v>
      </c>
    </row>
    <row r="3345" spans="1:8">
      <c r="A3345" t="s">
        <v>2628</v>
      </c>
      <c r="B3345" t="s">
        <v>1287</v>
      </c>
      <c r="C3345">
        <v>435</v>
      </c>
      <c r="D3345" t="s">
        <v>0</v>
      </c>
      <c r="E3345">
        <v>360</v>
      </c>
      <c r="F3345">
        <v>435</v>
      </c>
      <c r="G3345">
        <v>4313</v>
      </c>
      <c r="H3345" t="s">
        <v>1447</v>
      </c>
    </row>
    <row r="3346" spans="1:8">
      <c r="A3346" t="s">
        <v>2628</v>
      </c>
      <c r="B3346" t="s">
        <v>1287</v>
      </c>
      <c r="C3346">
        <v>435</v>
      </c>
      <c r="D3346" t="s">
        <v>1</v>
      </c>
      <c r="E3346">
        <v>104</v>
      </c>
      <c r="F3346">
        <v>186</v>
      </c>
      <c r="G3346">
        <v>1823</v>
      </c>
      <c r="H3346" t="s">
        <v>1448</v>
      </c>
    </row>
    <row r="3347" spans="1:8">
      <c r="A3347" t="s">
        <v>2628</v>
      </c>
      <c r="B3347" t="s">
        <v>1287</v>
      </c>
      <c r="C3347">
        <v>435</v>
      </c>
      <c r="D3347" t="s">
        <v>2</v>
      </c>
      <c r="E3347">
        <v>223</v>
      </c>
      <c r="F3347">
        <v>354</v>
      </c>
      <c r="G3347">
        <v>1141</v>
      </c>
      <c r="H3347" t="s">
        <v>1449</v>
      </c>
    </row>
    <row r="3348" spans="1:8">
      <c r="A3348" t="s">
        <v>2629</v>
      </c>
      <c r="B3348" t="s">
        <v>1288</v>
      </c>
      <c r="C3348">
        <v>498</v>
      </c>
      <c r="D3348" t="s">
        <v>0</v>
      </c>
      <c r="E3348">
        <v>369</v>
      </c>
      <c r="F3348">
        <v>445</v>
      </c>
      <c r="G3348">
        <v>4313</v>
      </c>
      <c r="H3348" t="s">
        <v>1447</v>
      </c>
    </row>
    <row r="3349" spans="1:8">
      <c r="A3349" t="s">
        <v>2629</v>
      </c>
      <c r="B3349" t="s">
        <v>1288</v>
      </c>
      <c r="C3349">
        <v>498</v>
      </c>
      <c r="D3349" t="s">
        <v>1</v>
      </c>
      <c r="E3349">
        <v>80</v>
      </c>
      <c r="F3349">
        <v>186</v>
      </c>
      <c r="G3349">
        <v>1823</v>
      </c>
      <c r="H3349" t="s">
        <v>1448</v>
      </c>
    </row>
    <row r="3350" spans="1:8">
      <c r="A3350" t="s">
        <v>2629</v>
      </c>
      <c r="B3350" t="s">
        <v>1288</v>
      </c>
      <c r="C3350">
        <v>498</v>
      </c>
      <c r="D3350" t="s">
        <v>105</v>
      </c>
      <c r="E3350">
        <v>458</v>
      </c>
      <c r="F3350">
        <v>486</v>
      </c>
      <c r="G3350">
        <v>94</v>
      </c>
      <c r="H3350" t="s">
        <v>105</v>
      </c>
    </row>
    <row r="3351" spans="1:8">
      <c r="A3351" t="s">
        <v>2629</v>
      </c>
      <c r="B3351" t="s">
        <v>1288</v>
      </c>
      <c r="C3351">
        <v>498</v>
      </c>
      <c r="D3351" t="s">
        <v>2</v>
      </c>
      <c r="E3351">
        <v>232</v>
      </c>
      <c r="F3351">
        <v>363</v>
      </c>
      <c r="G3351">
        <v>1141</v>
      </c>
      <c r="H3351" t="s">
        <v>1449</v>
      </c>
    </row>
    <row r="3352" spans="1:8">
      <c r="A3352" t="s">
        <v>2630</v>
      </c>
      <c r="B3352" t="s">
        <v>1289</v>
      </c>
      <c r="C3352">
        <v>464</v>
      </c>
      <c r="D3352" t="s">
        <v>1</v>
      </c>
      <c r="E3352">
        <v>82</v>
      </c>
      <c r="F3352">
        <v>195</v>
      </c>
      <c r="G3352">
        <v>1823</v>
      </c>
      <c r="H3352" t="s">
        <v>1448</v>
      </c>
    </row>
    <row r="3353" spans="1:8">
      <c r="A3353" t="s">
        <v>2630</v>
      </c>
      <c r="B3353" t="s">
        <v>1289</v>
      </c>
      <c r="C3353">
        <v>464</v>
      </c>
      <c r="D3353" t="s">
        <v>1</v>
      </c>
      <c r="E3353">
        <v>207</v>
      </c>
      <c r="F3353">
        <v>324</v>
      </c>
      <c r="G3353">
        <v>1823</v>
      </c>
      <c r="H3353" t="s">
        <v>1448</v>
      </c>
    </row>
    <row r="3354" spans="1:8">
      <c r="A3354" t="s">
        <v>2630</v>
      </c>
      <c r="B3354" t="s">
        <v>1289</v>
      </c>
      <c r="C3354">
        <v>464</v>
      </c>
      <c r="D3354" t="s">
        <v>4</v>
      </c>
      <c r="E3354">
        <v>342</v>
      </c>
      <c r="F3354">
        <v>460</v>
      </c>
      <c r="G3354">
        <v>11311</v>
      </c>
      <c r="H3354" t="s">
        <v>1452</v>
      </c>
    </row>
    <row r="3355" spans="1:8">
      <c r="A3355" t="s">
        <v>2631</v>
      </c>
      <c r="B3355" t="s">
        <v>1290</v>
      </c>
      <c r="C3355">
        <v>375</v>
      </c>
      <c r="D3355" t="s">
        <v>1</v>
      </c>
      <c r="E3355">
        <v>73</v>
      </c>
      <c r="F3355">
        <v>183</v>
      </c>
      <c r="G3355">
        <v>1823</v>
      </c>
      <c r="H3355" t="s">
        <v>1448</v>
      </c>
    </row>
    <row r="3356" spans="1:8">
      <c r="A3356" t="s">
        <v>2631</v>
      </c>
      <c r="B3356" t="s">
        <v>1290</v>
      </c>
      <c r="C3356">
        <v>375</v>
      </c>
      <c r="D3356" t="s">
        <v>2</v>
      </c>
      <c r="E3356">
        <v>218</v>
      </c>
      <c r="F3356">
        <v>349</v>
      </c>
      <c r="G3356">
        <v>1141</v>
      </c>
      <c r="H3356" t="s">
        <v>1449</v>
      </c>
    </row>
    <row r="3357" spans="1:8">
      <c r="A3357" t="s">
        <v>2632</v>
      </c>
      <c r="B3357" t="s">
        <v>1291</v>
      </c>
      <c r="C3357">
        <v>462</v>
      </c>
      <c r="D3357" t="s">
        <v>1</v>
      </c>
      <c r="E3357">
        <v>96</v>
      </c>
      <c r="F3357">
        <v>184</v>
      </c>
      <c r="G3357">
        <v>1823</v>
      </c>
      <c r="H3357" t="s">
        <v>1448</v>
      </c>
    </row>
    <row r="3358" spans="1:8">
      <c r="A3358" t="s">
        <v>2632</v>
      </c>
      <c r="B3358" t="s">
        <v>1291</v>
      </c>
      <c r="C3358">
        <v>462</v>
      </c>
      <c r="D3358" t="s">
        <v>1</v>
      </c>
      <c r="E3358">
        <v>198</v>
      </c>
      <c r="F3358">
        <v>315</v>
      </c>
      <c r="G3358">
        <v>1823</v>
      </c>
      <c r="H3358" t="s">
        <v>1448</v>
      </c>
    </row>
    <row r="3359" spans="1:8">
      <c r="A3359" t="s">
        <v>2632</v>
      </c>
      <c r="B3359" t="s">
        <v>1291</v>
      </c>
      <c r="C3359">
        <v>462</v>
      </c>
      <c r="D3359" t="s">
        <v>4</v>
      </c>
      <c r="E3359">
        <v>332</v>
      </c>
      <c r="F3359">
        <v>460</v>
      </c>
      <c r="G3359">
        <v>11311</v>
      </c>
      <c r="H3359" t="s">
        <v>1452</v>
      </c>
    </row>
    <row r="3360" spans="1:8">
      <c r="A3360" t="s">
        <v>2633</v>
      </c>
      <c r="B3360" t="s">
        <v>1292</v>
      </c>
      <c r="C3360">
        <v>564</v>
      </c>
      <c r="D3360" t="s">
        <v>0</v>
      </c>
      <c r="E3360">
        <v>401</v>
      </c>
      <c r="F3360">
        <v>473</v>
      </c>
      <c r="G3360">
        <v>4313</v>
      </c>
      <c r="H3360" t="s">
        <v>1447</v>
      </c>
    </row>
    <row r="3361" spans="1:8">
      <c r="A3361" t="s">
        <v>2633</v>
      </c>
      <c r="B3361" t="s">
        <v>1292</v>
      </c>
      <c r="C3361">
        <v>564</v>
      </c>
      <c r="D3361" t="s">
        <v>1</v>
      </c>
      <c r="E3361">
        <v>72</v>
      </c>
      <c r="F3361">
        <v>213</v>
      </c>
      <c r="G3361">
        <v>1823</v>
      </c>
      <c r="H3361" t="s">
        <v>1448</v>
      </c>
    </row>
    <row r="3362" spans="1:8">
      <c r="A3362" t="s">
        <v>2633</v>
      </c>
      <c r="B3362" t="s">
        <v>1292</v>
      </c>
      <c r="C3362">
        <v>564</v>
      </c>
      <c r="D3362" t="s">
        <v>81</v>
      </c>
      <c r="E3362">
        <v>1</v>
      </c>
      <c r="F3362">
        <v>39</v>
      </c>
      <c r="G3362">
        <v>3</v>
      </c>
      <c r="H3362" t="s">
        <v>81</v>
      </c>
    </row>
    <row r="3363" spans="1:8">
      <c r="A3363" t="s">
        <v>2633</v>
      </c>
      <c r="B3363" t="s">
        <v>1292</v>
      </c>
      <c r="C3363">
        <v>564</v>
      </c>
      <c r="D3363" t="s">
        <v>2</v>
      </c>
      <c r="E3363">
        <v>256</v>
      </c>
      <c r="F3363">
        <v>390</v>
      </c>
      <c r="G3363">
        <v>1141</v>
      </c>
      <c r="H3363" t="s">
        <v>1449</v>
      </c>
    </row>
    <row r="3364" spans="1:8">
      <c r="A3364" t="s">
        <v>2634</v>
      </c>
      <c r="B3364" t="s">
        <v>1293</v>
      </c>
      <c r="C3364">
        <v>304</v>
      </c>
      <c r="D3364" t="s">
        <v>1</v>
      </c>
      <c r="E3364">
        <v>146</v>
      </c>
      <c r="F3364">
        <v>262</v>
      </c>
      <c r="G3364">
        <v>1823</v>
      </c>
      <c r="H3364" t="s">
        <v>1448</v>
      </c>
    </row>
    <row r="3365" spans="1:8">
      <c r="A3365" t="s">
        <v>2634</v>
      </c>
      <c r="B3365" t="s">
        <v>1293</v>
      </c>
      <c r="C3365">
        <v>304</v>
      </c>
      <c r="D3365" t="s">
        <v>106</v>
      </c>
      <c r="E3365">
        <v>1</v>
      </c>
      <c r="F3365">
        <v>43</v>
      </c>
      <c r="G3365">
        <v>53</v>
      </c>
      <c r="H3365" t="s">
        <v>106</v>
      </c>
    </row>
    <row r="3366" spans="1:8">
      <c r="A3366" t="s">
        <v>2635</v>
      </c>
      <c r="B3366" t="s">
        <v>1294</v>
      </c>
      <c r="C3366">
        <v>525</v>
      </c>
      <c r="D3366" t="s">
        <v>1</v>
      </c>
      <c r="E3366">
        <v>92</v>
      </c>
      <c r="F3366">
        <v>207</v>
      </c>
      <c r="G3366">
        <v>1823</v>
      </c>
      <c r="H3366" t="s">
        <v>1448</v>
      </c>
    </row>
    <row r="3367" spans="1:8">
      <c r="A3367" t="s">
        <v>2635</v>
      </c>
      <c r="B3367" t="s">
        <v>1294</v>
      </c>
      <c r="C3367">
        <v>525</v>
      </c>
      <c r="D3367" t="s">
        <v>1</v>
      </c>
      <c r="E3367">
        <v>222</v>
      </c>
      <c r="F3367">
        <v>335</v>
      </c>
      <c r="G3367">
        <v>1823</v>
      </c>
      <c r="H3367" t="s">
        <v>1448</v>
      </c>
    </row>
    <row r="3368" spans="1:8">
      <c r="A3368" t="s">
        <v>2635</v>
      </c>
      <c r="B3368" t="s">
        <v>1294</v>
      </c>
      <c r="C3368">
        <v>525</v>
      </c>
      <c r="D3368" t="s">
        <v>4</v>
      </c>
      <c r="E3368">
        <v>353</v>
      </c>
      <c r="F3368">
        <v>472</v>
      </c>
      <c r="G3368">
        <v>11311</v>
      </c>
      <c r="H3368" t="s">
        <v>1452</v>
      </c>
    </row>
    <row r="3369" spans="1:8">
      <c r="A3369" t="s">
        <v>2636</v>
      </c>
      <c r="B3369" t="s">
        <v>1295</v>
      </c>
      <c r="C3369">
        <v>553</v>
      </c>
      <c r="D3369" t="s">
        <v>1</v>
      </c>
      <c r="E3369">
        <v>98</v>
      </c>
      <c r="F3369">
        <v>187</v>
      </c>
      <c r="G3369">
        <v>1823</v>
      </c>
      <c r="H3369" t="s">
        <v>1448</v>
      </c>
    </row>
    <row r="3370" spans="1:8">
      <c r="A3370" t="s">
        <v>2636</v>
      </c>
      <c r="B3370" t="s">
        <v>1295</v>
      </c>
      <c r="C3370">
        <v>553</v>
      </c>
      <c r="D3370" t="s">
        <v>1</v>
      </c>
      <c r="E3370">
        <v>195</v>
      </c>
      <c r="F3370">
        <v>316</v>
      </c>
      <c r="G3370">
        <v>1823</v>
      </c>
      <c r="H3370" t="s">
        <v>1448</v>
      </c>
    </row>
    <row r="3371" spans="1:8">
      <c r="A3371" t="s">
        <v>2636</v>
      </c>
      <c r="B3371" t="s">
        <v>1295</v>
      </c>
      <c r="C3371">
        <v>553</v>
      </c>
      <c r="D3371" t="s">
        <v>2</v>
      </c>
      <c r="E3371">
        <v>350</v>
      </c>
      <c r="F3371">
        <v>481</v>
      </c>
      <c r="G3371">
        <v>1141</v>
      </c>
      <c r="H3371" t="s">
        <v>1449</v>
      </c>
    </row>
    <row r="3372" spans="1:8">
      <c r="A3372" t="s">
        <v>2637</v>
      </c>
      <c r="B3372" t="s">
        <v>1296</v>
      </c>
      <c r="C3372">
        <v>560</v>
      </c>
      <c r="D3372" t="s">
        <v>1</v>
      </c>
      <c r="E3372">
        <v>86</v>
      </c>
      <c r="F3372">
        <v>188</v>
      </c>
      <c r="G3372">
        <v>1823</v>
      </c>
      <c r="H3372" t="s">
        <v>1448</v>
      </c>
    </row>
    <row r="3373" spans="1:8">
      <c r="A3373" t="s">
        <v>2637</v>
      </c>
      <c r="B3373" t="s">
        <v>1296</v>
      </c>
      <c r="C3373">
        <v>560</v>
      </c>
      <c r="D3373" t="s">
        <v>1</v>
      </c>
      <c r="E3373">
        <v>204</v>
      </c>
      <c r="F3373">
        <v>323</v>
      </c>
      <c r="G3373">
        <v>1823</v>
      </c>
      <c r="H3373" t="s">
        <v>1448</v>
      </c>
    </row>
    <row r="3374" spans="1:8">
      <c r="A3374" t="s">
        <v>2637</v>
      </c>
      <c r="B3374" t="s">
        <v>1296</v>
      </c>
      <c r="C3374">
        <v>560</v>
      </c>
      <c r="D3374" t="s">
        <v>2</v>
      </c>
      <c r="E3374">
        <v>357</v>
      </c>
      <c r="F3374">
        <v>488</v>
      </c>
      <c r="G3374">
        <v>1141</v>
      </c>
      <c r="H3374" t="s">
        <v>1449</v>
      </c>
    </row>
    <row r="3375" spans="1:8">
      <c r="A3375" t="s">
        <v>2638</v>
      </c>
      <c r="B3375" t="s">
        <v>1297</v>
      </c>
      <c r="C3375">
        <v>560</v>
      </c>
      <c r="D3375" t="s">
        <v>1</v>
      </c>
      <c r="E3375">
        <v>105</v>
      </c>
      <c r="F3375">
        <v>188</v>
      </c>
      <c r="G3375">
        <v>1823</v>
      </c>
      <c r="H3375" t="s">
        <v>1448</v>
      </c>
    </row>
    <row r="3376" spans="1:8">
      <c r="A3376" t="s">
        <v>2638</v>
      </c>
      <c r="B3376" t="s">
        <v>1297</v>
      </c>
      <c r="C3376">
        <v>560</v>
      </c>
      <c r="D3376" t="s">
        <v>1</v>
      </c>
      <c r="E3376">
        <v>204</v>
      </c>
      <c r="F3376">
        <v>323</v>
      </c>
      <c r="G3376">
        <v>1823</v>
      </c>
      <c r="H3376" t="s">
        <v>1448</v>
      </c>
    </row>
    <row r="3377" spans="1:8">
      <c r="A3377" t="s">
        <v>2638</v>
      </c>
      <c r="B3377" t="s">
        <v>1297</v>
      </c>
      <c r="C3377">
        <v>560</v>
      </c>
      <c r="D3377" t="s">
        <v>2</v>
      </c>
      <c r="E3377">
        <v>357</v>
      </c>
      <c r="F3377">
        <v>488</v>
      </c>
      <c r="G3377">
        <v>1141</v>
      </c>
      <c r="H3377" t="s">
        <v>1449</v>
      </c>
    </row>
    <row r="3378" spans="1:8">
      <c r="A3378" t="s">
        <v>2639</v>
      </c>
      <c r="B3378" t="s">
        <v>1298</v>
      </c>
      <c r="C3378">
        <v>560</v>
      </c>
      <c r="D3378" t="s">
        <v>1</v>
      </c>
      <c r="E3378">
        <v>105</v>
      </c>
      <c r="F3378">
        <v>188</v>
      </c>
      <c r="G3378">
        <v>1823</v>
      </c>
      <c r="H3378" t="s">
        <v>1448</v>
      </c>
    </row>
    <row r="3379" spans="1:8">
      <c r="A3379" t="s">
        <v>2639</v>
      </c>
      <c r="B3379" t="s">
        <v>1298</v>
      </c>
      <c r="C3379">
        <v>560</v>
      </c>
      <c r="D3379" t="s">
        <v>1</v>
      </c>
      <c r="E3379">
        <v>205</v>
      </c>
      <c r="F3379">
        <v>323</v>
      </c>
      <c r="G3379">
        <v>1823</v>
      </c>
      <c r="H3379" t="s">
        <v>1448</v>
      </c>
    </row>
    <row r="3380" spans="1:8">
      <c r="A3380" t="s">
        <v>2639</v>
      </c>
      <c r="B3380" t="s">
        <v>1298</v>
      </c>
      <c r="C3380">
        <v>560</v>
      </c>
      <c r="D3380" t="s">
        <v>2</v>
      </c>
      <c r="E3380">
        <v>357</v>
      </c>
      <c r="F3380">
        <v>488</v>
      </c>
      <c r="G3380">
        <v>1141</v>
      </c>
      <c r="H3380" t="s">
        <v>1449</v>
      </c>
    </row>
    <row r="3381" spans="1:8">
      <c r="A3381" t="s">
        <v>2640</v>
      </c>
      <c r="B3381" t="s">
        <v>1299</v>
      </c>
      <c r="C3381">
        <v>560</v>
      </c>
      <c r="D3381" t="s">
        <v>1</v>
      </c>
      <c r="E3381">
        <v>105</v>
      </c>
      <c r="F3381">
        <v>188</v>
      </c>
      <c r="G3381">
        <v>1823</v>
      </c>
      <c r="H3381" t="s">
        <v>1448</v>
      </c>
    </row>
    <row r="3382" spans="1:8">
      <c r="A3382" t="s">
        <v>2640</v>
      </c>
      <c r="B3382" t="s">
        <v>1299</v>
      </c>
      <c r="C3382">
        <v>560</v>
      </c>
      <c r="D3382" t="s">
        <v>1</v>
      </c>
      <c r="E3382">
        <v>205</v>
      </c>
      <c r="F3382">
        <v>323</v>
      </c>
      <c r="G3382">
        <v>1823</v>
      </c>
      <c r="H3382" t="s">
        <v>1448</v>
      </c>
    </row>
    <row r="3383" spans="1:8">
      <c r="A3383" t="s">
        <v>2640</v>
      </c>
      <c r="B3383" t="s">
        <v>1299</v>
      </c>
      <c r="C3383">
        <v>560</v>
      </c>
      <c r="D3383" t="s">
        <v>2</v>
      </c>
      <c r="E3383">
        <v>357</v>
      </c>
      <c r="F3383">
        <v>488</v>
      </c>
      <c r="G3383">
        <v>1141</v>
      </c>
      <c r="H3383" t="s">
        <v>1449</v>
      </c>
    </row>
    <row r="3384" spans="1:8">
      <c r="A3384" t="s">
        <v>2641</v>
      </c>
      <c r="B3384" t="s">
        <v>1300</v>
      </c>
      <c r="C3384">
        <v>560</v>
      </c>
      <c r="D3384" t="s">
        <v>1</v>
      </c>
      <c r="E3384">
        <v>107</v>
      </c>
      <c r="F3384">
        <v>188</v>
      </c>
      <c r="G3384">
        <v>1823</v>
      </c>
      <c r="H3384" t="s">
        <v>1448</v>
      </c>
    </row>
    <row r="3385" spans="1:8">
      <c r="A3385" t="s">
        <v>2641</v>
      </c>
      <c r="B3385" t="s">
        <v>1300</v>
      </c>
      <c r="C3385">
        <v>560</v>
      </c>
      <c r="D3385" t="s">
        <v>1</v>
      </c>
      <c r="E3385">
        <v>205</v>
      </c>
      <c r="F3385">
        <v>323</v>
      </c>
      <c r="G3385">
        <v>1823</v>
      </c>
      <c r="H3385" t="s">
        <v>1448</v>
      </c>
    </row>
    <row r="3386" spans="1:8">
      <c r="A3386" t="s">
        <v>2641</v>
      </c>
      <c r="B3386" t="s">
        <v>1300</v>
      </c>
      <c r="C3386">
        <v>560</v>
      </c>
      <c r="D3386" t="s">
        <v>2</v>
      </c>
      <c r="E3386">
        <v>357</v>
      </c>
      <c r="F3386">
        <v>488</v>
      </c>
      <c r="G3386">
        <v>1141</v>
      </c>
      <c r="H3386" t="s">
        <v>1449</v>
      </c>
    </row>
    <row r="3387" spans="1:8">
      <c r="A3387" t="s">
        <v>2642</v>
      </c>
      <c r="B3387" t="s">
        <v>1301</v>
      </c>
      <c r="C3387">
        <v>560</v>
      </c>
      <c r="D3387" t="s">
        <v>1</v>
      </c>
      <c r="E3387">
        <v>105</v>
      </c>
      <c r="F3387">
        <v>188</v>
      </c>
      <c r="G3387">
        <v>1823</v>
      </c>
      <c r="H3387" t="s">
        <v>1448</v>
      </c>
    </row>
    <row r="3388" spans="1:8">
      <c r="A3388" t="s">
        <v>2642</v>
      </c>
      <c r="B3388" t="s">
        <v>1301</v>
      </c>
      <c r="C3388">
        <v>560</v>
      </c>
      <c r="D3388" t="s">
        <v>1</v>
      </c>
      <c r="E3388">
        <v>203</v>
      </c>
      <c r="F3388">
        <v>323</v>
      </c>
      <c r="G3388">
        <v>1823</v>
      </c>
      <c r="H3388" t="s">
        <v>1448</v>
      </c>
    </row>
    <row r="3389" spans="1:8">
      <c r="A3389" t="s">
        <v>2642</v>
      </c>
      <c r="B3389" t="s">
        <v>1301</v>
      </c>
      <c r="C3389">
        <v>560</v>
      </c>
      <c r="D3389" t="s">
        <v>2</v>
      </c>
      <c r="E3389">
        <v>357</v>
      </c>
      <c r="F3389">
        <v>488</v>
      </c>
      <c r="G3389">
        <v>1141</v>
      </c>
      <c r="H3389" t="s">
        <v>1449</v>
      </c>
    </row>
    <row r="3390" spans="1:8">
      <c r="A3390" t="s">
        <v>2643</v>
      </c>
      <c r="B3390" t="s">
        <v>1302</v>
      </c>
      <c r="C3390">
        <v>560</v>
      </c>
      <c r="D3390" t="s">
        <v>1</v>
      </c>
      <c r="E3390">
        <v>105</v>
      </c>
      <c r="F3390">
        <v>188</v>
      </c>
      <c r="G3390">
        <v>1823</v>
      </c>
      <c r="H3390" t="s">
        <v>1448</v>
      </c>
    </row>
    <row r="3391" spans="1:8">
      <c r="A3391" t="s">
        <v>2643</v>
      </c>
      <c r="B3391" t="s">
        <v>1302</v>
      </c>
      <c r="C3391">
        <v>560</v>
      </c>
      <c r="D3391" t="s">
        <v>1</v>
      </c>
      <c r="E3391">
        <v>204</v>
      </c>
      <c r="F3391">
        <v>323</v>
      </c>
      <c r="G3391">
        <v>1823</v>
      </c>
      <c r="H3391" t="s">
        <v>1448</v>
      </c>
    </row>
    <row r="3392" spans="1:8">
      <c r="A3392" t="s">
        <v>2643</v>
      </c>
      <c r="B3392" t="s">
        <v>1302</v>
      </c>
      <c r="C3392">
        <v>560</v>
      </c>
      <c r="D3392" t="s">
        <v>2</v>
      </c>
      <c r="E3392">
        <v>357</v>
      </c>
      <c r="F3392">
        <v>488</v>
      </c>
      <c r="G3392">
        <v>1141</v>
      </c>
      <c r="H3392" t="s">
        <v>1449</v>
      </c>
    </row>
    <row r="3393" spans="1:8">
      <c r="A3393" t="s">
        <v>2644</v>
      </c>
      <c r="B3393" t="s">
        <v>1303</v>
      </c>
      <c r="C3393">
        <v>560</v>
      </c>
      <c r="D3393" t="s">
        <v>1</v>
      </c>
      <c r="E3393">
        <v>85</v>
      </c>
      <c r="F3393">
        <v>188</v>
      </c>
      <c r="G3393">
        <v>1823</v>
      </c>
      <c r="H3393" t="s">
        <v>1448</v>
      </c>
    </row>
    <row r="3394" spans="1:8">
      <c r="A3394" t="s">
        <v>2644</v>
      </c>
      <c r="B3394" t="s">
        <v>1303</v>
      </c>
      <c r="C3394">
        <v>560</v>
      </c>
      <c r="D3394" t="s">
        <v>1</v>
      </c>
      <c r="E3394">
        <v>205</v>
      </c>
      <c r="F3394">
        <v>323</v>
      </c>
      <c r="G3394">
        <v>1823</v>
      </c>
      <c r="H3394" t="s">
        <v>1448</v>
      </c>
    </row>
    <row r="3395" spans="1:8">
      <c r="A3395" t="s">
        <v>2644</v>
      </c>
      <c r="B3395" t="s">
        <v>1303</v>
      </c>
      <c r="C3395">
        <v>560</v>
      </c>
      <c r="D3395" t="s">
        <v>2</v>
      </c>
      <c r="E3395">
        <v>357</v>
      </c>
      <c r="F3395">
        <v>488</v>
      </c>
      <c r="G3395">
        <v>1141</v>
      </c>
      <c r="H3395" t="s">
        <v>1449</v>
      </c>
    </row>
    <row r="3396" spans="1:8">
      <c r="A3396" t="s">
        <v>2645</v>
      </c>
      <c r="B3396" t="s">
        <v>1304</v>
      </c>
      <c r="C3396">
        <v>560</v>
      </c>
      <c r="D3396" t="s">
        <v>1</v>
      </c>
      <c r="E3396">
        <v>105</v>
      </c>
      <c r="F3396">
        <v>188</v>
      </c>
      <c r="G3396">
        <v>1823</v>
      </c>
      <c r="H3396" t="s">
        <v>1448</v>
      </c>
    </row>
    <row r="3397" spans="1:8">
      <c r="A3397" t="s">
        <v>2645</v>
      </c>
      <c r="B3397" t="s">
        <v>1304</v>
      </c>
      <c r="C3397">
        <v>560</v>
      </c>
      <c r="D3397" t="s">
        <v>1</v>
      </c>
      <c r="E3397">
        <v>205</v>
      </c>
      <c r="F3397">
        <v>323</v>
      </c>
      <c r="G3397">
        <v>1823</v>
      </c>
      <c r="H3397" t="s">
        <v>1448</v>
      </c>
    </row>
    <row r="3398" spans="1:8">
      <c r="A3398" t="s">
        <v>2645</v>
      </c>
      <c r="B3398" t="s">
        <v>1304</v>
      </c>
      <c r="C3398">
        <v>560</v>
      </c>
      <c r="D3398" t="s">
        <v>2</v>
      </c>
      <c r="E3398">
        <v>357</v>
      </c>
      <c r="F3398">
        <v>488</v>
      </c>
      <c r="G3398">
        <v>1141</v>
      </c>
      <c r="H3398" t="s">
        <v>1449</v>
      </c>
    </row>
    <row r="3399" spans="1:8">
      <c r="A3399" t="s">
        <v>2646</v>
      </c>
      <c r="B3399" t="s">
        <v>1305</v>
      </c>
      <c r="C3399">
        <v>560</v>
      </c>
      <c r="D3399" t="s">
        <v>1</v>
      </c>
      <c r="E3399">
        <v>105</v>
      </c>
      <c r="F3399">
        <v>188</v>
      </c>
      <c r="G3399">
        <v>1823</v>
      </c>
      <c r="H3399" t="s">
        <v>1448</v>
      </c>
    </row>
    <row r="3400" spans="1:8">
      <c r="A3400" t="s">
        <v>2646</v>
      </c>
      <c r="B3400" t="s">
        <v>1305</v>
      </c>
      <c r="C3400">
        <v>560</v>
      </c>
      <c r="D3400" t="s">
        <v>1</v>
      </c>
      <c r="E3400">
        <v>204</v>
      </c>
      <c r="F3400">
        <v>323</v>
      </c>
      <c r="G3400">
        <v>1823</v>
      </c>
      <c r="H3400" t="s">
        <v>1448</v>
      </c>
    </row>
    <row r="3401" spans="1:8">
      <c r="A3401" t="s">
        <v>2646</v>
      </c>
      <c r="B3401" t="s">
        <v>1305</v>
      </c>
      <c r="C3401">
        <v>560</v>
      </c>
      <c r="D3401" t="s">
        <v>2</v>
      </c>
      <c r="E3401">
        <v>357</v>
      </c>
      <c r="F3401">
        <v>488</v>
      </c>
      <c r="G3401">
        <v>1141</v>
      </c>
      <c r="H3401" t="s">
        <v>1449</v>
      </c>
    </row>
    <row r="3402" spans="1:8">
      <c r="A3402" t="s">
        <v>2647</v>
      </c>
      <c r="B3402" t="s">
        <v>1306</v>
      </c>
      <c r="C3402">
        <v>398</v>
      </c>
      <c r="D3402" t="s">
        <v>1</v>
      </c>
      <c r="E3402">
        <v>45</v>
      </c>
      <c r="F3402">
        <v>161</v>
      </c>
      <c r="G3402">
        <v>1823</v>
      </c>
      <c r="H3402" t="s">
        <v>1448</v>
      </c>
    </row>
    <row r="3403" spans="1:8">
      <c r="A3403" t="s">
        <v>2647</v>
      </c>
      <c r="B3403" t="s">
        <v>1306</v>
      </c>
      <c r="C3403">
        <v>398</v>
      </c>
      <c r="D3403" t="s">
        <v>2</v>
      </c>
      <c r="E3403">
        <v>195</v>
      </c>
      <c r="F3403">
        <v>326</v>
      </c>
      <c r="G3403">
        <v>1141</v>
      </c>
      <c r="H3403" t="s">
        <v>1449</v>
      </c>
    </row>
    <row r="3404" spans="1:8">
      <c r="A3404" t="s">
        <v>2648</v>
      </c>
      <c r="B3404" t="s">
        <v>1307</v>
      </c>
      <c r="C3404">
        <v>560</v>
      </c>
      <c r="D3404" t="s">
        <v>1</v>
      </c>
      <c r="E3404">
        <v>105</v>
      </c>
      <c r="F3404">
        <v>188</v>
      </c>
      <c r="G3404">
        <v>1823</v>
      </c>
      <c r="H3404" t="s">
        <v>1448</v>
      </c>
    </row>
    <row r="3405" spans="1:8">
      <c r="A3405" t="s">
        <v>2648</v>
      </c>
      <c r="B3405" t="s">
        <v>1307</v>
      </c>
      <c r="C3405">
        <v>560</v>
      </c>
      <c r="D3405" t="s">
        <v>1</v>
      </c>
      <c r="E3405">
        <v>205</v>
      </c>
      <c r="F3405">
        <v>323</v>
      </c>
      <c r="G3405">
        <v>1823</v>
      </c>
      <c r="H3405" t="s">
        <v>1448</v>
      </c>
    </row>
    <row r="3406" spans="1:8">
      <c r="A3406" t="s">
        <v>2648</v>
      </c>
      <c r="B3406" t="s">
        <v>1307</v>
      </c>
      <c r="C3406">
        <v>560</v>
      </c>
      <c r="D3406" t="s">
        <v>2</v>
      </c>
      <c r="E3406">
        <v>357</v>
      </c>
      <c r="F3406">
        <v>488</v>
      </c>
      <c r="G3406">
        <v>1141</v>
      </c>
      <c r="H3406" t="s">
        <v>1449</v>
      </c>
    </row>
    <row r="3407" spans="1:8">
      <c r="A3407" t="s">
        <v>2649</v>
      </c>
      <c r="B3407" t="s">
        <v>1308</v>
      </c>
      <c r="C3407">
        <v>542</v>
      </c>
      <c r="D3407" t="s">
        <v>1</v>
      </c>
      <c r="E3407">
        <v>125</v>
      </c>
      <c r="F3407">
        <v>235</v>
      </c>
      <c r="G3407">
        <v>1823</v>
      </c>
      <c r="H3407" t="s">
        <v>1448</v>
      </c>
    </row>
    <row r="3408" spans="1:8">
      <c r="A3408" t="s">
        <v>2649</v>
      </c>
      <c r="B3408" t="s">
        <v>1308</v>
      </c>
      <c r="C3408">
        <v>542</v>
      </c>
      <c r="D3408" t="s">
        <v>4</v>
      </c>
      <c r="E3408">
        <v>400</v>
      </c>
      <c r="F3408">
        <v>540</v>
      </c>
      <c r="G3408">
        <v>11311</v>
      </c>
      <c r="H3408" t="s">
        <v>1452</v>
      </c>
    </row>
    <row r="3409" spans="1:8">
      <c r="A3409" t="s">
        <v>2650</v>
      </c>
      <c r="B3409" t="s">
        <v>1309</v>
      </c>
      <c r="C3409">
        <v>462</v>
      </c>
      <c r="D3409" t="s">
        <v>1</v>
      </c>
      <c r="E3409">
        <v>75</v>
      </c>
      <c r="F3409">
        <v>190</v>
      </c>
      <c r="G3409">
        <v>1823</v>
      </c>
      <c r="H3409" t="s">
        <v>1448</v>
      </c>
    </row>
    <row r="3410" spans="1:8">
      <c r="A3410" t="s">
        <v>2650</v>
      </c>
      <c r="B3410" t="s">
        <v>1309</v>
      </c>
      <c r="C3410">
        <v>462</v>
      </c>
      <c r="D3410" t="s">
        <v>1</v>
      </c>
      <c r="E3410">
        <v>201</v>
      </c>
      <c r="F3410">
        <v>318</v>
      </c>
      <c r="G3410">
        <v>1823</v>
      </c>
      <c r="H3410" t="s">
        <v>1448</v>
      </c>
    </row>
    <row r="3411" spans="1:8">
      <c r="A3411" t="s">
        <v>2650</v>
      </c>
      <c r="B3411" t="s">
        <v>1309</v>
      </c>
      <c r="C3411">
        <v>462</v>
      </c>
      <c r="D3411" t="s">
        <v>4</v>
      </c>
      <c r="E3411">
        <v>336</v>
      </c>
      <c r="F3411">
        <v>461</v>
      </c>
      <c r="G3411">
        <v>11311</v>
      </c>
      <c r="H3411" t="s">
        <v>1452</v>
      </c>
    </row>
    <row r="3412" spans="1:8">
      <c r="A3412" t="s">
        <v>2651</v>
      </c>
      <c r="B3412" t="s">
        <v>1310</v>
      </c>
      <c r="C3412">
        <v>479</v>
      </c>
      <c r="D3412" t="s">
        <v>1</v>
      </c>
      <c r="E3412">
        <v>68</v>
      </c>
      <c r="F3412">
        <v>179</v>
      </c>
      <c r="G3412">
        <v>1823</v>
      </c>
      <c r="H3412" t="s">
        <v>1448</v>
      </c>
    </row>
    <row r="3413" spans="1:8">
      <c r="A3413" t="s">
        <v>2651</v>
      </c>
      <c r="B3413" t="s">
        <v>1310</v>
      </c>
      <c r="C3413">
        <v>479</v>
      </c>
      <c r="D3413" t="s">
        <v>1</v>
      </c>
      <c r="E3413">
        <v>189</v>
      </c>
      <c r="F3413">
        <v>307</v>
      </c>
      <c r="G3413">
        <v>1823</v>
      </c>
      <c r="H3413" t="s">
        <v>1448</v>
      </c>
    </row>
    <row r="3414" spans="1:8">
      <c r="A3414" t="s">
        <v>2651</v>
      </c>
      <c r="B3414" t="s">
        <v>1310</v>
      </c>
      <c r="C3414">
        <v>479</v>
      </c>
      <c r="D3414" t="s">
        <v>4</v>
      </c>
      <c r="E3414">
        <v>324</v>
      </c>
      <c r="F3414">
        <v>451</v>
      </c>
      <c r="G3414">
        <v>11311</v>
      </c>
      <c r="H3414" t="s">
        <v>1452</v>
      </c>
    </row>
    <row r="3415" spans="1:8">
      <c r="A3415" t="s">
        <v>2652</v>
      </c>
      <c r="B3415" t="s">
        <v>1311</v>
      </c>
      <c r="C3415">
        <v>464</v>
      </c>
      <c r="D3415" t="s">
        <v>1</v>
      </c>
      <c r="E3415">
        <v>76</v>
      </c>
      <c r="F3415">
        <v>194</v>
      </c>
      <c r="G3415">
        <v>1823</v>
      </c>
      <c r="H3415" t="s">
        <v>1448</v>
      </c>
    </row>
    <row r="3416" spans="1:8">
      <c r="A3416" t="s">
        <v>2652</v>
      </c>
      <c r="B3416" t="s">
        <v>1311</v>
      </c>
      <c r="C3416">
        <v>464</v>
      </c>
      <c r="D3416" t="s">
        <v>1</v>
      </c>
      <c r="E3416">
        <v>204</v>
      </c>
      <c r="F3416">
        <v>321</v>
      </c>
      <c r="G3416">
        <v>1823</v>
      </c>
      <c r="H3416" t="s">
        <v>1448</v>
      </c>
    </row>
    <row r="3417" spans="1:8">
      <c r="A3417" t="s">
        <v>2652</v>
      </c>
      <c r="B3417" t="s">
        <v>1311</v>
      </c>
      <c r="C3417">
        <v>464</v>
      </c>
      <c r="D3417" t="s">
        <v>4</v>
      </c>
      <c r="E3417">
        <v>339</v>
      </c>
      <c r="F3417">
        <v>463</v>
      </c>
      <c r="G3417">
        <v>11311</v>
      </c>
      <c r="H3417" t="s">
        <v>1452</v>
      </c>
    </row>
    <row r="3418" spans="1:8">
      <c r="A3418" t="s">
        <v>2653</v>
      </c>
      <c r="B3418" t="s">
        <v>1312</v>
      </c>
      <c r="C3418">
        <v>455</v>
      </c>
      <c r="D3418" t="s">
        <v>1</v>
      </c>
      <c r="E3418">
        <v>65</v>
      </c>
      <c r="F3418">
        <v>175</v>
      </c>
      <c r="G3418">
        <v>1823</v>
      </c>
      <c r="H3418" t="s">
        <v>1448</v>
      </c>
    </row>
    <row r="3419" spans="1:8">
      <c r="A3419" t="s">
        <v>2653</v>
      </c>
      <c r="B3419" t="s">
        <v>1312</v>
      </c>
      <c r="C3419">
        <v>455</v>
      </c>
      <c r="D3419" t="s">
        <v>1</v>
      </c>
      <c r="E3419">
        <v>186</v>
      </c>
      <c r="F3419">
        <v>302</v>
      </c>
      <c r="G3419">
        <v>1823</v>
      </c>
      <c r="H3419" t="s">
        <v>1448</v>
      </c>
    </row>
    <row r="3420" spans="1:8">
      <c r="A3420" t="s">
        <v>2653</v>
      </c>
      <c r="B3420" t="s">
        <v>1312</v>
      </c>
      <c r="C3420">
        <v>455</v>
      </c>
      <c r="D3420" t="s">
        <v>4</v>
      </c>
      <c r="E3420">
        <v>329</v>
      </c>
      <c r="F3420">
        <v>454</v>
      </c>
      <c r="G3420">
        <v>11311</v>
      </c>
      <c r="H3420" t="s">
        <v>1452</v>
      </c>
    </row>
    <row r="3421" spans="1:8">
      <c r="A3421" t="s">
        <v>2654</v>
      </c>
      <c r="B3421" t="s">
        <v>1313</v>
      </c>
      <c r="C3421">
        <v>449</v>
      </c>
      <c r="D3421" t="s">
        <v>1</v>
      </c>
      <c r="E3421">
        <v>178</v>
      </c>
      <c r="F3421">
        <v>295</v>
      </c>
      <c r="G3421">
        <v>1823</v>
      </c>
      <c r="H3421" t="s">
        <v>1448</v>
      </c>
    </row>
    <row r="3422" spans="1:8">
      <c r="A3422" t="s">
        <v>2654</v>
      </c>
      <c r="B3422" t="s">
        <v>1313</v>
      </c>
      <c r="C3422">
        <v>449</v>
      </c>
      <c r="D3422" t="s">
        <v>4</v>
      </c>
      <c r="E3422">
        <v>323</v>
      </c>
      <c r="F3422">
        <v>448</v>
      </c>
      <c r="G3422">
        <v>11311</v>
      </c>
      <c r="H3422" t="s">
        <v>1452</v>
      </c>
    </row>
    <row r="3423" spans="1:8">
      <c r="A3423" t="s">
        <v>2655</v>
      </c>
      <c r="B3423" t="s">
        <v>1314</v>
      </c>
      <c r="C3423">
        <v>765</v>
      </c>
      <c r="D3423" t="s">
        <v>1</v>
      </c>
      <c r="E3423">
        <v>406</v>
      </c>
      <c r="F3423">
        <v>526</v>
      </c>
      <c r="G3423">
        <v>1823</v>
      </c>
      <c r="H3423" t="s">
        <v>1448</v>
      </c>
    </row>
    <row r="3424" spans="1:8">
      <c r="A3424" t="s">
        <v>2655</v>
      </c>
      <c r="B3424" t="s">
        <v>1314</v>
      </c>
      <c r="C3424">
        <v>765</v>
      </c>
      <c r="D3424" t="s">
        <v>2</v>
      </c>
      <c r="E3424">
        <v>561</v>
      </c>
      <c r="F3424">
        <v>691</v>
      </c>
      <c r="G3424">
        <v>1141</v>
      </c>
      <c r="H3424" t="s">
        <v>1449</v>
      </c>
    </row>
    <row r="3425" spans="1:8">
      <c r="A3425" t="s">
        <v>2656</v>
      </c>
      <c r="B3425" t="s">
        <v>1315</v>
      </c>
      <c r="C3425">
        <v>444</v>
      </c>
      <c r="D3425" t="s">
        <v>1</v>
      </c>
      <c r="E3425">
        <v>35</v>
      </c>
      <c r="F3425">
        <v>146</v>
      </c>
      <c r="G3425">
        <v>1823</v>
      </c>
      <c r="H3425" t="s">
        <v>1448</v>
      </c>
    </row>
    <row r="3426" spans="1:8">
      <c r="A3426" t="s">
        <v>2656</v>
      </c>
      <c r="B3426" t="s">
        <v>1315</v>
      </c>
      <c r="C3426">
        <v>444</v>
      </c>
      <c r="D3426" t="s">
        <v>1</v>
      </c>
      <c r="E3426">
        <v>158</v>
      </c>
      <c r="F3426">
        <v>273</v>
      </c>
      <c r="G3426">
        <v>1823</v>
      </c>
      <c r="H3426" t="s">
        <v>1448</v>
      </c>
    </row>
    <row r="3427" spans="1:8">
      <c r="A3427" t="s">
        <v>2656</v>
      </c>
      <c r="B3427" t="s">
        <v>1315</v>
      </c>
      <c r="C3427">
        <v>444</v>
      </c>
      <c r="D3427" t="s">
        <v>4</v>
      </c>
      <c r="E3427">
        <v>289</v>
      </c>
      <c r="F3427">
        <v>422</v>
      </c>
      <c r="G3427">
        <v>11311</v>
      </c>
      <c r="H3427" t="s">
        <v>1452</v>
      </c>
    </row>
    <row r="3428" spans="1:8">
      <c r="A3428" t="s">
        <v>2657</v>
      </c>
      <c r="B3428" t="s">
        <v>1316</v>
      </c>
      <c r="C3428">
        <v>545</v>
      </c>
      <c r="D3428" t="s">
        <v>1</v>
      </c>
      <c r="E3428">
        <v>212</v>
      </c>
      <c r="F3428">
        <v>304</v>
      </c>
      <c r="G3428">
        <v>1823</v>
      </c>
      <c r="H3428" t="s">
        <v>1448</v>
      </c>
    </row>
    <row r="3429" spans="1:8">
      <c r="A3429" t="s">
        <v>2657</v>
      </c>
      <c r="B3429" t="s">
        <v>1316</v>
      </c>
      <c r="C3429">
        <v>545</v>
      </c>
      <c r="D3429" t="s">
        <v>107</v>
      </c>
      <c r="E3429">
        <v>3</v>
      </c>
      <c r="F3429">
        <v>107</v>
      </c>
      <c r="G3429">
        <v>42</v>
      </c>
      <c r="H3429" t="s">
        <v>107</v>
      </c>
    </row>
    <row r="3430" spans="1:8">
      <c r="A3430" t="s">
        <v>2657</v>
      </c>
      <c r="B3430" t="s">
        <v>1316</v>
      </c>
      <c r="C3430">
        <v>545</v>
      </c>
      <c r="D3430" t="s">
        <v>2</v>
      </c>
      <c r="E3430">
        <v>340</v>
      </c>
      <c r="F3430">
        <v>471</v>
      </c>
      <c r="G3430">
        <v>1141</v>
      </c>
      <c r="H3430" t="s">
        <v>1449</v>
      </c>
    </row>
    <row r="3431" spans="1:8">
      <c r="A3431" t="s">
        <v>2658</v>
      </c>
      <c r="B3431" t="s">
        <v>1317</v>
      </c>
      <c r="C3431">
        <v>567</v>
      </c>
      <c r="D3431" t="s">
        <v>1</v>
      </c>
      <c r="E3431">
        <v>221</v>
      </c>
      <c r="F3431">
        <v>326</v>
      </c>
      <c r="G3431">
        <v>1823</v>
      </c>
      <c r="H3431" t="s">
        <v>1448</v>
      </c>
    </row>
    <row r="3432" spans="1:8">
      <c r="A3432" t="s">
        <v>2658</v>
      </c>
      <c r="B3432" t="s">
        <v>1317</v>
      </c>
      <c r="C3432">
        <v>567</v>
      </c>
      <c r="D3432" t="s">
        <v>107</v>
      </c>
      <c r="E3432">
        <v>1</v>
      </c>
      <c r="F3432">
        <v>129</v>
      </c>
      <c r="G3432">
        <v>42</v>
      </c>
      <c r="H3432" t="s">
        <v>107</v>
      </c>
    </row>
    <row r="3433" spans="1:8">
      <c r="A3433" t="s">
        <v>2658</v>
      </c>
      <c r="B3433" t="s">
        <v>1317</v>
      </c>
      <c r="C3433">
        <v>567</v>
      </c>
      <c r="D3433" t="s">
        <v>2</v>
      </c>
      <c r="E3433">
        <v>362</v>
      </c>
      <c r="F3433">
        <v>493</v>
      </c>
      <c r="G3433">
        <v>1141</v>
      </c>
      <c r="H3433" t="s">
        <v>1449</v>
      </c>
    </row>
    <row r="3434" spans="1:8">
      <c r="A3434" t="s">
        <v>2659</v>
      </c>
      <c r="B3434" t="s">
        <v>1318</v>
      </c>
      <c r="C3434">
        <v>547</v>
      </c>
      <c r="D3434" t="s">
        <v>1</v>
      </c>
      <c r="E3434">
        <v>209</v>
      </c>
      <c r="F3434">
        <v>308</v>
      </c>
      <c r="G3434">
        <v>1823</v>
      </c>
      <c r="H3434" t="s">
        <v>1448</v>
      </c>
    </row>
    <row r="3435" spans="1:8">
      <c r="A3435" t="s">
        <v>2659</v>
      </c>
      <c r="B3435" t="s">
        <v>1318</v>
      </c>
      <c r="C3435">
        <v>547</v>
      </c>
      <c r="D3435" t="s">
        <v>2</v>
      </c>
      <c r="E3435">
        <v>342</v>
      </c>
      <c r="F3435">
        <v>473</v>
      </c>
      <c r="G3435">
        <v>1141</v>
      </c>
      <c r="H3435" t="s">
        <v>1449</v>
      </c>
    </row>
    <row r="3436" spans="1:8">
      <c r="A3436" t="s">
        <v>2660</v>
      </c>
      <c r="B3436" t="s">
        <v>1319</v>
      </c>
      <c r="C3436">
        <v>699</v>
      </c>
      <c r="D3436" t="s">
        <v>1</v>
      </c>
      <c r="E3436">
        <v>331</v>
      </c>
      <c r="F3436">
        <v>451</v>
      </c>
      <c r="G3436">
        <v>1823</v>
      </c>
      <c r="H3436" t="s">
        <v>1448</v>
      </c>
    </row>
    <row r="3437" spans="1:8">
      <c r="A3437" t="s">
        <v>2660</v>
      </c>
      <c r="B3437" t="s">
        <v>1319</v>
      </c>
      <c r="C3437">
        <v>699</v>
      </c>
      <c r="D3437" t="s">
        <v>2</v>
      </c>
      <c r="E3437">
        <v>486</v>
      </c>
      <c r="F3437">
        <v>622</v>
      </c>
      <c r="G3437">
        <v>1141</v>
      </c>
      <c r="H3437" t="s">
        <v>1449</v>
      </c>
    </row>
    <row r="3438" spans="1:8">
      <c r="A3438" t="s">
        <v>2661</v>
      </c>
      <c r="B3438" t="s">
        <v>1320</v>
      </c>
      <c r="C3438">
        <v>712</v>
      </c>
      <c r="D3438" t="s">
        <v>1</v>
      </c>
      <c r="E3438">
        <v>276</v>
      </c>
      <c r="F3438">
        <v>394</v>
      </c>
      <c r="G3438">
        <v>1823</v>
      </c>
      <c r="H3438" t="s">
        <v>1448</v>
      </c>
    </row>
    <row r="3439" spans="1:8">
      <c r="A3439" t="s">
        <v>2661</v>
      </c>
      <c r="B3439" t="s">
        <v>1320</v>
      </c>
      <c r="C3439">
        <v>712</v>
      </c>
      <c r="D3439" t="s">
        <v>2</v>
      </c>
      <c r="E3439">
        <v>429</v>
      </c>
      <c r="F3439">
        <v>565</v>
      </c>
      <c r="G3439">
        <v>1141</v>
      </c>
      <c r="H3439" t="s">
        <v>1449</v>
      </c>
    </row>
    <row r="3440" spans="1:8">
      <c r="A3440" t="s">
        <v>2662</v>
      </c>
      <c r="B3440" t="s">
        <v>1321</v>
      </c>
      <c r="C3440">
        <v>633</v>
      </c>
      <c r="D3440" t="s">
        <v>1</v>
      </c>
      <c r="E3440">
        <v>266</v>
      </c>
      <c r="F3440">
        <v>386</v>
      </c>
      <c r="G3440">
        <v>1823</v>
      </c>
      <c r="H3440" t="s">
        <v>1448</v>
      </c>
    </row>
    <row r="3441" spans="1:8">
      <c r="A3441" t="s">
        <v>2662</v>
      </c>
      <c r="B3441" t="s">
        <v>1321</v>
      </c>
      <c r="C3441">
        <v>633</v>
      </c>
      <c r="D3441" t="s">
        <v>27</v>
      </c>
      <c r="E3441">
        <v>91</v>
      </c>
      <c r="F3441">
        <v>191</v>
      </c>
      <c r="G3441">
        <v>17</v>
      </c>
      <c r="H3441" t="s">
        <v>27</v>
      </c>
    </row>
    <row r="3442" spans="1:8">
      <c r="A3442" t="s">
        <v>2662</v>
      </c>
      <c r="B3442" t="s">
        <v>1321</v>
      </c>
      <c r="C3442">
        <v>633</v>
      </c>
      <c r="D3442" t="s">
        <v>2</v>
      </c>
      <c r="E3442">
        <v>421</v>
      </c>
      <c r="F3442">
        <v>557</v>
      </c>
      <c r="G3442">
        <v>1141</v>
      </c>
      <c r="H3442" t="s">
        <v>1449</v>
      </c>
    </row>
    <row r="3443" spans="1:8">
      <c r="A3443" t="s">
        <v>2663</v>
      </c>
      <c r="B3443" t="s">
        <v>1322</v>
      </c>
      <c r="C3443">
        <v>492</v>
      </c>
      <c r="D3443" t="s">
        <v>1</v>
      </c>
      <c r="E3443">
        <v>261</v>
      </c>
      <c r="F3443">
        <v>371</v>
      </c>
      <c r="G3443">
        <v>1823</v>
      </c>
      <c r="H3443" t="s">
        <v>1448</v>
      </c>
    </row>
    <row r="3444" spans="1:8">
      <c r="A3444" t="s">
        <v>2664</v>
      </c>
      <c r="B3444" t="s">
        <v>1323</v>
      </c>
      <c r="C3444">
        <v>453</v>
      </c>
      <c r="D3444" t="s">
        <v>0</v>
      </c>
      <c r="E3444">
        <v>379</v>
      </c>
      <c r="F3444">
        <v>453</v>
      </c>
      <c r="G3444">
        <v>4313</v>
      </c>
      <c r="H3444" t="s">
        <v>1447</v>
      </c>
    </row>
    <row r="3445" spans="1:8">
      <c r="A3445" t="s">
        <v>2664</v>
      </c>
      <c r="B3445" t="s">
        <v>1323</v>
      </c>
      <c r="C3445">
        <v>453</v>
      </c>
      <c r="D3445" t="s">
        <v>1</v>
      </c>
      <c r="E3445">
        <v>110</v>
      </c>
      <c r="F3445">
        <v>205</v>
      </c>
      <c r="G3445">
        <v>1823</v>
      </c>
      <c r="H3445" t="s">
        <v>1448</v>
      </c>
    </row>
    <row r="3446" spans="1:8">
      <c r="A3446" t="s">
        <v>2664</v>
      </c>
      <c r="B3446" t="s">
        <v>1323</v>
      </c>
      <c r="C3446">
        <v>453</v>
      </c>
      <c r="D3446" t="s">
        <v>2</v>
      </c>
      <c r="E3446">
        <v>242</v>
      </c>
      <c r="F3446">
        <v>373</v>
      </c>
      <c r="G3446">
        <v>1141</v>
      </c>
      <c r="H3446" t="s">
        <v>1449</v>
      </c>
    </row>
    <row r="3447" spans="1:8">
      <c r="A3447" t="s">
        <v>2665</v>
      </c>
      <c r="B3447" t="s">
        <v>1324</v>
      </c>
      <c r="C3447">
        <v>374</v>
      </c>
      <c r="D3447" t="s">
        <v>1</v>
      </c>
      <c r="E3447">
        <v>77</v>
      </c>
      <c r="F3447">
        <v>186</v>
      </c>
      <c r="G3447">
        <v>1823</v>
      </c>
      <c r="H3447" t="s">
        <v>1448</v>
      </c>
    </row>
    <row r="3448" spans="1:8">
      <c r="A3448" t="s">
        <v>2665</v>
      </c>
      <c r="B3448" t="s">
        <v>1324</v>
      </c>
      <c r="C3448">
        <v>374</v>
      </c>
      <c r="D3448" t="s">
        <v>2</v>
      </c>
      <c r="E3448">
        <v>216</v>
      </c>
      <c r="F3448">
        <v>347</v>
      </c>
      <c r="G3448">
        <v>1141</v>
      </c>
      <c r="H3448" t="s">
        <v>1449</v>
      </c>
    </row>
    <row r="3449" spans="1:8">
      <c r="A3449" t="s">
        <v>2666</v>
      </c>
      <c r="B3449" t="s">
        <v>1325</v>
      </c>
      <c r="C3449">
        <v>382</v>
      </c>
      <c r="D3449" t="s">
        <v>1</v>
      </c>
      <c r="E3449">
        <v>94</v>
      </c>
      <c r="F3449">
        <v>210</v>
      </c>
      <c r="G3449">
        <v>1823</v>
      </c>
      <c r="H3449" t="s">
        <v>1448</v>
      </c>
    </row>
    <row r="3450" spans="1:8">
      <c r="A3450" t="s">
        <v>2666</v>
      </c>
      <c r="B3450" t="s">
        <v>1325</v>
      </c>
      <c r="C3450">
        <v>382</v>
      </c>
      <c r="D3450" t="s">
        <v>2</v>
      </c>
      <c r="E3450">
        <v>246</v>
      </c>
      <c r="F3450">
        <v>379</v>
      </c>
      <c r="G3450">
        <v>1141</v>
      </c>
      <c r="H3450" t="s">
        <v>1449</v>
      </c>
    </row>
    <row r="3451" spans="1:8">
      <c r="A3451" t="s">
        <v>2667</v>
      </c>
      <c r="B3451" t="s">
        <v>1326</v>
      </c>
      <c r="C3451">
        <v>462</v>
      </c>
      <c r="D3451" t="s">
        <v>0</v>
      </c>
      <c r="E3451">
        <v>387</v>
      </c>
      <c r="F3451">
        <v>462</v>
      </c>
      <c r="G3451">
        <v>4313</v>
      </c>
      <c r="H3451" t="s">
        <v>1447</v>
      </c>
    </row>
    <row r="3452" spans="1:8">
      <c r="A3452" t="s">
        <v>2667</v>
      </c>
      <c r="B3452" t="s">
        <v>1326</v>
      </c>
      <c r="C3452">
        <v>462</v>
      </c>
      <c r="D3452" t="s">
        <v>1</v>
      </c>
      <c r="E3452">
        <v>97</v>
      </c>
      <c r="F3452">
        <v>203</v>
      </c>
      <c r="G3452">
        <v>1823</v>
      </c>
      <c r="H3452" t="s">
        <v>1448</v>
      </c>
    </row>
    <row r="3453" spans="1:8">
      <c r="A3453" t="s">
        <v>2667</v>
      </c>
      <c r="B3453" t="s">
        <v>1326</v>
      </c>
      <c r="C3453">
        <v>462</v>
      </c>
      <c r="D3453" t="s">
        <v>2</v>
      </c>
      <c r="E3453">
        <v>250</v>
      </c>
      <c r="F3453">
        <v>381</v>
      </c>
      <c r="G3453">
        <v>1141</v>
      </c>
      <c r="H3453" t="s">
        <v>1449</v>
      </c>
    </row>
    <row r="3454" spans="1:8">
      <c r="A3454" t="s">
        <v>2668</v>
      </c>
      <c r="B3454" t="s">
        <v>1327</v>
      </c>
      <c r="C3454">
        <v>553</v>
      </c>
      <c r="D3454" t="s">
        <v>1</v>
      </c>
      <c r="E3454">
        <v>98</v>
      </c>
      <c r="F3454">
        <v>187</v>
      </c>
      <c r="G3454">
        <v>1823</v>
      </c>
      <c r="H3454" t="s">
        <v>1448</v>
      </c>
    </row>
    <row r="3455" spans="1:8">
      <c r="A3455" t="s">
        <v>2668</v>
      </c>
      <c r="B3455" t="s">
        <v>1327</v>
      </c>
      <c r="C3455">
        <v>553</v>
      </c>
      <c r="D3455" t="s">
        <v>1</v>
      </c>
      <c r="E3455">
        <v>195</v>
      </c>
      <c r="F3455">
        <v>316</v>
      </c>
      <c r="G3455">
        <v>1823</v>
      </c>
      <c r="H3455" t="s">
        <v>1448</v>
      </c>
    </row>
    <row r="3456" spans="1:8">
      <c r="A3456" t="s">
        <v>2668</v>
      </c>
      <c r="B3456" t="s">
        <v>1327</v>
      </c>
      <c r="C3456">
        <v>553</v>
      </c>
      <c r="D3456" t="s">
        <v>2</v>
      </c>
      <c r="E3456">
        <v>350</v>
      </c>
      <c r="F3456">
        <v>481</v>
      </c>
      <c r="G3456">
        <v>1141</v>
      </c>
      <c r="H3456" t="s">
        <v>1449</v>
      </c>
    </row>
    <row r="3457" spans="1:8">
      <c r="A3457" t="s">
        <v>2669</v>
      </c>
      <c r="B3457" t="s">
        <v>1328</v>
      </c>
      <c r="C3457">
        <v>656</v>
      </c>
      <c r="D3457" t="s">
        <v>1</v>
      </c>
      <c r="E3457">
        <v>294</v>
      </c>
      <c r="F3457">
        <v>415</v>
      </c>
      <c r="G3457">
        <v>1823</v>
      </c>
      <c r="H3457" t="s">
        <v>1448</v>
      </c>
    </row>
    <row r="3458" spans="1:8">
      <c r="A3458" t="s">
        <v>2669</v>
      </c>
      <c r="B3458" t="s">
        <v>1328</v>
      </c>
      <c r="C3458">
        <v>656</v>
      </c>
      <c r="D3458" t="s">
        <v>2</v>
      </c>
      <c r="E3458">
        <v>452</v>
      </c>
      <c r="F3458">
        <v>582</v>
      </c>
      <c r="G3458">
        <v>1141</v>
      </c>
      <c r="H3458" t="s">
        <v>1449</v>
      </c>
    </row>
    <row r="3459" spans="1:8">
      <c r="A3459" t="s">
        <v>2670</v>
      </c>
      <c r="B3459" t="s">
        <v>1329</v>
      </c>
      <c r="C3459">
        <v>729</v>
      </c>
      <c r="D3459" t="s">
        <v>1</v>
      </c>
      <c r="E3459">
        <v>203</v>
      </c>
      <c r="F3459">
        <v>324</v>
      </c>
      <c r="G3459">
        <v>1823</v>
      </c>
      <c r="H3459" t="s">
        <v>1448</v>
      </c>
    </row>
    <row r="3460" spans="1:8">
      <c r="A3460" t="s">
        <v>2670</v>
      </c>
      <c r="B3460" t="s">
        <v>1329</v>
      </c>
      <c r="C3460">
        <v>729</v>
      </c>
      <c r="D3460" t="s">
        <v>1</v>
      </c>
      <c r="E3460">
        <v>338</v>
      </c>
      <c r="F3460">
        <v>459</v>
      </c>
      <c r="G3460">
        <v>1823</v>
      </c>
      <c r="H3460" t="s">
        <v>1448</v>
      </c>
    </row>
    <row r="3461" spans="1:8">
      <c r="A3461" t="s">
        <v>2670</v>
      </c>
      <c r="B3461" t="s">
        <v>1329</v>
      </c>
      <c r="C3461">
        <v>729</v>
      </c>
      <c r="D3461" t="s">
        <v>2</v>
      </c>
      <c r="E3461">
        <v>493</v>
      </c>
      <c r="F3461">
        <v>624</v>
      </c>
      <c r="G3461">
        <v>1141</v>
      </c>
      <c r="H3461" t="s">
        <v>1449</v>
      </c>
    </row>
    <row r="3462" spans="1:8">
      <c r="A3462" t="s">
        <v>2671</v>
      </c>
      <c r="B3462" t="s">
        <v>1330</v>
      </c>
      <c r="C3462">
        <v>420</v>
      </c>
      <c r="D3462" t="s">
        <v>1</v>
      </c>
      <c r="E3462">
        <v>90</v>
      </c>
      <c r="F3462">
        <v>206</v>
      </c>
      <c r="G3462">
        <v>1823</v>
      </c>
      <c r="H3462" t="s">
        <v>1448</v>
      </c>
    </row>
    <row r="3463" spans="1:8">
      <c r="A3463" t="s">
        <v>2671</v>
      </c>
      <c r="B3463" t="s">
        <v>1330</v>
      </c>
      <c r="C3463">
        <v>420</v>
      </c>
      <c r="D3463" t="s">
        <v>2</v>
      </c>
      <c r="E3463">
        <v>243</v>
      </c>
      <c r="F3463">
        <v>375</v>
      </c>
      <c r="G3463">
        <v>1141</v>
      </c>
      <c r="H3463" t="s">
        <v>1449</v>
      </c>
    </row>
    <row r="3464" spans="1:8">
      <c r="A3464" t="s">
        <v>2672</v>
      </c>
      <c r="B3464" t="s">
        <v>1331</v>
      </c>
      <c r="C3464">
        <v>520</v>
      </c>
      <c r="D3464" t="s">
        <v>0</v>
      </c>
      <c r="E3464">
        <v>387</v>
      </c>
      <c r="F3464">
        <v>464</v>
      </c>
      <c r="G3464">
        <v>4313</v>
      </c>
      <c r="H3464" t="s">
        <v>1447</v>
      </c>
    </row>
    <row r="3465" spans="1:8">
      <c r="A3465" t="s">
        <v>2672</v>
      </c>
      <c r="B3465" t="s">
        <v>1331</v>
      </c>
      <c r="C3465">
        <v>520</v>
      </c>
      <c r="D3465" t="s">
        <v>1</v>
      </c>
      <c r="E3465">
        <v>97</v>
      </c>
      <c r="F3465">
        <v>211</v>
      </c>
      <c r="G3465">
        <v>1823</v>
      </c>
      <c r="H3465" t="s">
        <v>1448</v>
      </c>
    </row>
    <row r="3466" spans="1:8">
      <c r="A3466" t="s">
        <v>2672</v>
      </c>
      <c r="B3466" t="s">
        <v>1331</v>
      </c>
      <c r="C3466">
        <v>520</v>
      </c>
      <c r="D3466" t="s">
        <v>24</v>
      </c>
      <c r="E3466">
        <v>1</v>
      </c>
      <c r="F3466">
        <v>96</v>
      </c>
      <c r="G3466">
        <v>10</v>
      </c>
      <c r="H3466" t="s">
        <v>24</v>
      </c>
    </row>
    <row r="3467" spans="1:8">
      <c r="A3467" t="s">
        <v>2672</v>
      </c>
      <c r="B3467" t="s">
        <v>1331</v>
      </c>
      <c r="C3467">
        <v>520</v>
      </c>
      <c r="D3467" t="s">
        <v>2</v>
      </c>
      <c r="E3467">
        <v>248</v>
      </c>
      <c r="F3467">
        <v>379</v>
      </c>
      <c r="G3467">
        <v>1141</v>
      </c>
      <c r="H3467" t="s">
        <v>1449</v>
      </c>
    </row>
    <row r="3468" spans="1:8">
      <c r="A3468" t="s">
        <v>2673</v>
      </c>
      <c r="B3468" t="s">
        <v>1332</v>
      </c>
      <c r="C3468">
        <v>467</v>
      </c>
      <c r="D3468" t="s">
        <v>0</v>
      </c>
      <c r="E3468">
        <v>389</v>
      </c>
      <c r="F3468">
        <v>467</v>
      </c>
      <c r="G3468">
        <v>4313</v>
      </c>
      <c r="H3468" t="s">
        <v>1447</v>
      </c>
    </row>
    <row r="3469" spans="1:8">
      <c r="A3469" t="s">
        <v>2673</v>
      </c>
      <c r="B3469" t="s">
        <v>1332</v>
      </c>
      <c r="C3469">
        <v>467</v>
      </c>
      <c r="D3469" t="s">
        <v>1</v>
      </c>
      <c r="E3469">
        <v>97</v>
      </c>
      <c r="F3469">
        <v>206</v>
      </c>
      <c r="G3469">
        <v>1823</v>
      </c>
      <c r="H3469" t="s">
        <v>1448</v>
      </c>
    </row>
    <row r="3470" spans="1:8">
      <c r="A3470" t="s">
        <v>2673</v>
      </c>
      <c r="B3470" t="s">
        <v>1332</v>
      </c>
      <c r="C3470">
        <v>467</v>
      </c>
      <c r="D3470" t="s">
        <v>2</v>
      </c>
      <c r="E3470">
        <v>251</v>
      </c>
      <c r="F3470">
        <v>382</v>
      </c>
      <c r="G3470">
        <v>1141</v>
      </c>
      <c r="H3470" t="s">
        <v>1449</v>
      </c>
    </row>
    <row r="3471" spans="1:8">
      <c r="A3471" t="s">
        <v>2674</v>
      </c>
      <c r="B3471" t="s">
        <v>1333</v>
      </c>
      <c r="C3471">
        <v>318</v>
      </c>
      <c r="D3471" t="s">
        <v>1</v>
      </c>
      <c r="E3471">
        <v>97</v>
      </c>
      <c r="F3471">
        <v>206</v>
      </c>
      <c r="G3471">
        <v>1823</v>
      </c>
      <c r="H3471" t="s">
        <v>1448</v>
      </c>
    </row>
    <row r="3472" spans="1:8">
      <c r="A3472" t="s">
        <v>2674</v>
      </c>
      <c r="B3472" t="s">
        <v>1333</v>
      </c>
      <c r="C3472">
        <v>318</v>
      </c>
      <c r="D3472" t="s">
        <v>2</v>
      </c>
      <c r="E3472">
        <v>251</v>
      </c>
      <c r="F3472">
        <v>318</v>
      </c>
      <c r="G3472">
        <v>1141</v>
      </c>
      <c r="H3472" t="s">
        <v>1449</v>
      </c>
    </row>
    <row r="3473" spans="1:8">
      <c r="A3473" t="s">
        <v>2675</v>
      </c>
      <c r="B3473" t="s">
        <v>1334</v>
      </c>
      <c r="C3473">
        <v>347</v>
      </c>
      <c r="D3473" t="s">
        <v>1</v>
      </c>
      <c r="E3473">
        <v>97</v>
      </c>
      <c r="F3473">
        <v>206</v>
      </c>
      <c r="G3473">
        <v>1823</v>
      </c>
      <c r="H3473" t="s">
        <v>1448</v>
      </c>
    </row>
    <row r="3474" spans="1:8">
      <c r="A3474" t="s">
        <v>2675</v>
      </c>
      <c r="B3474" t="s">
        <v>1334</v>
      </c>
      <c r="C3474">
        <v>347</v>
      </c>
      <c r="D3474" t="s">
        <v>2</v>
      </c>
      <c r="E3474">
        <v>251</v>
      </c>
      <c r="F3474">
        <v>347</v>
      </c>
      <c r="G3474">
        <v>1141</v>
      </c>
      <c r="H3474" t="s">
        <v>1449</v>
      </c>
    </row>
    <row r="3475" spans="1:8">
      <c r="A3475" t="s">
        <v>2676</v>
      </c>
      <c r="B3475" t="s">
        <v>1335</v>
      </c>
      <c r="C3475">
        <v>467</v>
      </c>
      <c r="D3475" t="s">
        <v>0</v>
      </c>
      <c r="E3475">
        <v>389</v>
      </c>
      <c r="F3475">
        <v>467</v>
      </c>
      <c r="G3475">
        <v>4313</v>
      </c>
      <c r="H3475" t="s">
        <v>1447</v>
      </c>
    </row>
    <row r="3476" spans="1:8">
      <c r="A3476" t="s">
        <v>2676</v>
      </c>
      <c r="B3476" t="s">
        <v>1335</v>
      </c>
      <c r="C3476">
        <v>467</v>
      </c>
      <c r="D3476" t="s">
        <v>1</v>
      </c>
      <c r="E3476">
        <v>97</v>
      </c>
      <c r="F3476">
        <v>206</v>
      </c>
      <c r="G3476">
        <v>1823</v>
      </c>
      <c r="H3476" t="s">
        <v>1448</v>
      </c>
    </row>
    <row r="3477" spans="1:8">
      <c r="A3477" t="s">
        <v>2676</v>
      </c>
      <c r="B3477" t="s">
        <v>1335</v>
      </c>
      <c r="C3477">
        <v>467</v>
      </c>
      <c r="D3477" t="s">
        <v>2</v>
      </c>
      <c r="E3477">
        <v>251</v>
      </c>
      <c r="F3477">
        <v>382</v>
      </c>
      <c r="G3477">
        <v>1141</v>
      </c>
      <c r="H3477" t="s">
        <v>1449</v>
      </c>
    </row>
    <row r="3478" spans="1:8">
      <c r="A3478" t="s">
        <v>2677</v>
      </c>
      <c r="B3478" t="s">
        <v>1336</v>
      </c>
      <c r="C3478">
        <v>467</v>
      </c>
      <c r="D3478" t="s">
        <v>0</v>
      </c>
      <c r="E3478">
        <v>389</v>
      </c>
      <c r="F3478">
        <v>467</v>
      </c>
      <c r="G3478">
        <v>4313</v>
      </c>
      <c r="H3478" t="s">
        <v>1447</v>
      </c>
    </row>
    <row r="3479" spans="1:8">
      <c r="A3479" t="s">
        <v>2677</v>
      </c>
      <c r="B3479" t="s">
        <v>1336</v>
      </c>
      <c r="C3479">
        <v>467</v>
      </c>
      <c r="D3479" t="s">
        <v>1</v>
      </c>
      <c r="E3479">
        <v>97</v>
      </c>
      <c r="F3479">
        <v>206</v>
      </c>
      <c r="G3479">
        <v>1823</v>
      </c>
      <c r="H3479" t="s">
        <v>1448</v>
      </c>
    </row>
    <row r="3480" spans="1:8">
      <c r="A3480" t="s">
        <v>2677</v>
      </c>
      <c r="B3480" t="s">
        <v>1336</v>
      </c>
      <c r="C3480">
        <v>467</v>
      </c>
      <c r="D3480" t="s">
        <v>2</v>
      </c>
      <c r="E3480">
        <v>251</v>
      </c>
      <c r="F3480">
        <v>382</v>
      </c>
      <c r="G3480">
        <v>1141</v>
      </c>
      <c r="H3480" t="s">
        <v>1449</v>
      </c>
    </row>
    <row r="3481" spans="1:8">
      <c r="A3481" t="s">
        <v>2678</v>
      </c>
      <c r="B3481" t="s">
        <v>1337</v>
      </c>
      <c r="C3481">
        <v>481</v>
      </c>
      <c r="D3481" t="s">
        <v>0</v>
      </c>
      <c r="E3481">
        <v>406</v>
      </c>
      <c r="F3481">
        <v>481</v>
      </c>
      <c r="G3481">
        <v>4313</v>
      </c>
      <c r="H3481" t="s">
        <v>1447</v>
      </c>
    </row>
    <row r="3482" spans="1:8">
      <c r="A3482" t="s">
        <v>2678</v>
      </c>
      <c r="B3482" t="s">
        <v>1337</v>
      </c>
      <c r="C3482">
        <v>481</v>
      </c>
      <c r="D3482" t="s">
        <v>1</v>
      </c>
      <c r="E3482">
        <v>116</v>
      </c>
      <c r="F3482">
        <v>224</v>
      </c>
      <c r="G3482">
        <v>1823</v>
      </c>
      <c r="H3482" t="s">
        <v>1448</v>
      </c>
    </row>
    <row r="3483" spans="1:8">
      <c r="A3483" t="s">
        <v>2678</v>
      </c>
      <c r="B3483" t="s">
        <v>1337</v>
      </c>
      <c r="C3483">
        <v>481</v>
      </c>
      <c r="D3483" t="s">
        <v>2</v>
      </c>
      <c r="E3483">
        <v>269</v>
      </c>
      <c r="F3483">
        <v>400</v>
      </c>
      <c r="G3483">
        <v>1141</v>
      </c>
      <c r="H3483" t="s">
        <v>1449</v>
      </c>
    </row>
    <row r="3484" spans="1:8">
      <c r="A3484" t="s">
        <v>2679</v>
      </c>
      <c r="B3484" t="s">
        <v>1338</v>
      </c>
      <c r="C3484">
        <v>381</v>
      </c>
      <c r="D3484" t="s">
        <v>1</v>
      </c>
      <c r="E3484">
        <v>93</v>
      </c>
      <c r="F3484">
        <v>208</v>
      </c>
      <c r="G3484">
        <v>1823</v>
      </c>
      <c r="H3484" t="s">
        <v>1448</v>
      </c>
    </row>
    <row r="3485" spans="1:8">
      <c r="A3485" t="s">
        <v>2679</v>
      </c>
      <c r="B3485" t="s">
        <v>1338</v>
      </c>
      <c r="C3485">
        <v>381</v>
      </c>
      <c r="D3485" t="s">
        <v>2</v>
      </c>
      <c r="E3485">
        <v>245</v>
      </c>
      <c r="F3485">
        <v>378</v>
      </c>
      <c r="G3485">
        <v>1141</v>
      </c>
      <c r="H3485" t="s">
        <v>1449</v>
      </c>
    </row>
    <row r="3486" spans="1:8">
      <c r="A3486" t="s">
        <v>2680</v>
      </c>
      <c r="B3486" t="s">
        <v>1339</v>
      </c>
      <c r="C3486">
        <v>430</v>
      </c>
      <c r="D3486" t="s">
        <v>0</v>
      </c>
      <c r="E3486">
        <v>356</v>
      </c>
      <c r="F3486">
        <v>430</v>
      </c>
      <c r="G3486">
        <v>4313</v>
      </c>
      <c r="H3486" t="s">
        <v>1447</v>
      </c>
    </row>
    <row r="3487" spans="1:8">
      <c r="A3487" t="s">
        <v>2680</v>
      </c>
      <c r="B3487" t="s">
        <v>1339</v>
      </c>
      <c r="C3487">
        <v>430</v>
      </c>
      <c r="D3487" t="s">
        <v>1</v>
      </c>
      <c r="E3487">
        <v>85</v>
      </c>
      <c r="F3487">
        <v>184</v>
      </c>
      <c r="G3487">
        <v>1823</v>
      </c>
      <c r="H3487" t="s">
        <v>1448</v>
      </c>
    </row>
    <row r="3488" spans="1:8">
      <c r="A3488" t="s">
        <v>2680</v>
      </c>
      <c r="B3488" t="s">
        <v>1339</v>
      </c>
      <c r="C3488">
        <v>430</v>
      </c>
      <c r="D3488" t="s">
        <v>2</v>
      </c>
      <c r="E3488">
        <v>220</v>
      </c>
      <c r="F3488">
        <v>351</v>
      </c>
      <c r="G3488">
        <v>1141</v>
      </c>
      <c r="H3488" t="s">
        <v>1449</v>
      </c>
    </row>
    <row r="3489" spans="1:8">
      <c r="A3489" t="s">
        <v>2681</v>
      </c>
      <c r="B3489" t="s">
        <v>1340</v>
      </c>
      <c r="C3489">
        <v>467</v>
      </c>
      <c r="D3489" t="s">
        <v>0</v>
      </c>
      <c r="E3489">
        <v>389</v>
      </c>
      <c r="F3489">
        <v>467</v>
      </c>
      <c r="G3489">
        <v>4313</v>
      </c>
      <c r="H3489" t="s">
        <v>1447</v>
      </c>
    </row>
    <row r="3490" spans="1:8">
      <c r="A3490" t="s">
        <v>2681</v>
      </c>
      <c r="B3490" t="s">
        <v>1340</v>
      </c>
      <c r="C3490">
        <v>467</v>
      </c>
      <c r="D3490" t="s">
        <v>1</v>
      </c>
      <c r="E3490">
        <v>97</v>
      </c>
      <c r="F3490">
        <v>206</v>
      </c>
      <c r="G3490">
        <v>1823</v>
      </c>
      <c r="H3490" t="s">
        <v>1448</v>
      </c>
    </row>
    <row r="3491" spans="1:8">
      <c r="A3491" t="s">
        <v>2681</v>
      </c>
      <c r="B3491" t="s">
        <v>1340</v>
      </c>
      <c r="C3491">
        <v>467</v>
      </c>
      <c r="D3491" t="s">
        <v>2</v>
      </c>
      <c r="E3491">
        <v>251</v>
      </c>
      <c r="F3491">
        <v>382</v>
      </c>
      <c r="G3491">
        <v>1141</v>
      </c>
      <c r="H3491" t="s">
        <v>1449</v>
      </c>
    </row>
    <row r="3492" spans="1:8">
      <c r="A3492" t="s">
        <v>2682</v>
      </c>
      <c r="B3492" t="s">
        <v>1341</v>
      </c>
      <c r="C3492">
        <v>463</v>
      </c>
      <c r="D3492" t="s">
        <v>1</v>
      </c>
      <c r="E3492">
        <v>76</v>
      </c>
      <c r="F3492">
        <v>185</v>
      </c>
      <c r="G3492">
        <v>1823</v>
      </c>
      <c r="H3492" t="s">
        <v>1448</v>
      </c>
    </row>
    <row r="3493" spans="1:8">
      <c r="A3493" t="s">
        <v>2682</v>
      </c>
      <c r="B3493" t="s">
        <v>1341</v>
      </c>
      <c r="C3493">
        <v>463</v>
      </c>
      <c r="D3493" t="s">
        <v>1</v>
      </c>
      <c r="E3493">
        <v>193</v>
      </c>
      <c r="F3493">
        <v>309</v>
      </c>
      <c r="G3493">
        <v>1823</v>
      </c>
      <c r="H3493" t="s">
        <v>1448</v>
      </c>
    </row>
    <row r="3494" spans="1:8">
      <c r="A3494" t="s">
        <v>2682</v>
      </c>
      <c r="B3494" t="s">
        <v>1341</v>
      </c>
      <c r="C3494">
        <v>463</v>
      </c>
      <c r="D3494" t="s">
        <v>4</v>
      </c>
      <c r="E3494">
        <v>336</v>
      </c>
      <c r="F3494">
        <v>461</v>
      </c>
      <c r="G3494">
        <v>11311</v>
      </c>
      <c r="H3494" t="s">
        <v>1452</v>
      </c>
    </row>
    <row r="3495" spans="1:8">
      <c r="A3495" t="s">
        <v>2683</v>
      </c>
      <c r="B3495" t="s">
        <v>1342</v>
      </c>
      <c r="C3495">
        <v>503</v>
      </c>
      <c r="D3495" t="s">
        <v>1</v>
      </c>
      <c r="E3495">
        <v>126</v>
      </c>
      <c r="F3495">
        <v>233</v>
      </c>
      <c r="G3495">
        <v>1823</v>
      </c>
      <c r="H3495" t="s">
        <v>1448</v>
      </c>
    </row>
    <row r="3496" spans="1:8">
      <c r="A3496" t="s">
        <v>2683</v>
      </c>
      <c r="B3496" t="s">
        <v>1342</v>
      </c>
      <c r="C3496">
        <v>503</v>
      </c>
      <c r="D3496" t="s">
        <v>1</v>
      </c>
      <c r="E3496">
        <v>244</v>
      </c>
      <c r="F3496">
        <v>366</v>
      </c>
      <c r="G3496">
        <v>1823</v>
      </c>
      <c r="H3496" t="s">
        <v>1448</v>
      </c>
    </row>
    <row r="3497" spans="1:8">
      <c r="A3497" t="s">
        <v>2683</v>
      </c>
      <c r="B3497" t="s">
        <v>1342</v>
      </c>
      <c r="C3497">
        <v>503</v>
      </c>
      <c r="D3497" t="s">
        <v>4</v>
      </c>
      <c r="E3497">
        <v>381</v>
      </c>
      <c r="F3497">
        <v>501</v>
      </c>
      <c r="G3497">
        <v>11311</v>
      </c>
      <c r="H3497" t="s">
        <v>1452</v>
      </c>
    </row>
    <row r="3498" spans="1:8">
      <c r="A3498" t="s">
        <v>2684</v>
      </c>
      <c r="B3498" t="s">
        <v>1343</v>
      </c>
      <c r="C3498">
        <v>569</v>
      </c>
      <c r="D3498" t="s">
        <v>0</v>
      </c>
      <c r="E3498">
        <v>454</v>
      </c>
      <c r="F3498">
        <v>530</v>
      </c>
      <c r="G3498">
        <v>4313</v>
      </c>
      <c r="H3498" t="s">
        <v>1447</v>
      </c>
    </row>
    <row r="3499" spans="1:8">
      <c r="A3499" t="s">
        <v>2684</v>
      </c>
      <c r="B3499" t="s">
        <v>1343</v>
      </c>
      <c r="C3499">
        <v>569</v>
      </c>
      <c r="D3499" t="s">
        <v>1</v>
      </c>
      <c r="E3499">
        <v>91</v>
      </c>
      <c r="F3499">
        <v>207</v>
      </c>
      <c r="G3499">
        <v>1823</v>
      </c>
      <c r="H3499" t="s">
        <v>1448</v>
      </c>
    </row>
    <row r="3500" spans="1:8">
      <c r="A3500" t="s">
        <v>2684</v>
      </c>
      <c r="B3500" t="s">
        <v>1343</v>
      </c>
      <c r="C3500">
        <v>569</v>
      </c>
      <c r="D3500" t="s">
        <v>2</v>
      </c>
      <c r="E3500">
        <v>315</v>
      </c>
      <c r="F3500">
        <v>446</v>
      </c>
      <c r="G3500">
        <v>1141</v>
      </c>
      <c r="H3500" t="s">
        <v>1449</v>
      </c>
    </row>
    <row r="3501" spans="1:8">
      <c r="A3501" t="s">
        <v>2685</v>
      </c>
      <c r="B3501" t="s">
        <v>1344</v>
      </c>
      <c r="C3501">
        <v>279</v>
      </c>
      <c r="D3501" t="s">
        <v>1</v>
      </c>
      <c r="E3501">
        <v>29</v>
      </c>
      <c r="F3501">
        <v>107</v>
      </c>
      <c r="G3501">
        <v>1823</v>
      </c>
      <c r="H3501" t="s">
        <v>1448</v>
      </c>
    </row>
    <row r="3502" spans="1:8">
      <c r="A3502" t="s">
        <v>2685</v>
      </c>
      <c r="B3502" t="s">
        <v>1344</v>
      </c>
      <c r="C3502">
        <v>279</v>
      </c>
      <c r="D3502" t="s">
        <v>7</v>
      </c>
      <c r="E3502">
        <v>1</v>
      </c>
      <c r="F3502">
        <v>28</v>
      </c>
      <c r="G3502">
        <v>6</v>
      </c>
      <c r="H3502" t="s">
        <v>7</v>
      </c>
    </row>
    <row r="3503" spans="1:8">
      <c r="A3503" t="s">
        <v>2685</v>
      </c>
      <c r="B3503" t="s">
        <v>1344</v>
      </c>
      <c r="C3503">
        <v>279</v>
      </c>
      <c r="D3503" t="s">
        <v>2</v>
      </c>
      <c r="E3503">
        <v>141</v>
      </c>
      <c r="F3503">
        <v>276</v>
      </c>
      <c r="G3503">
        <v>1141</v>
      </c>
      <c r="H3503" t="s">
        <v>1449</v>
      </c>
    </row>
    <row r="3504" spans="1:8">
      <c r="A3504" t="s">
        <v>2686</v>
      </c>
      <c r="B3504" t="s">
        <v>1345</v>
      </c>
      <c r="C3504">
        <v>474</v>
      </c>
      <c r="D3504" t="s">
        <v>0</v>
      </c>
      <c r="E3504">
        <v>376</v>
      </c>
      <c r="F3504">
        <v>453</v>
      </c>
      <c r="G3504">
        <v>4313</v>
      </c>
      <c r="H3504" t="s">
        <v>1447</v>
      </c>
    </row>
    <row r="3505" spans="1:8">
      <c r="A3505" t="s">
        <v>2686</v>
      </c>
      <c r="B3505" t="s">
        <v>1345</v>
      </c>
      <c r="C3505">
        <v>474</v>
      </c>
      <c r="D3505" t="s">
        <v>1</v>
      </c>
      <c r="E3505">
        <v>86</v>
      </c>
      <c r="F3505">
        <v>199</v>
      </c>
      <c r="G3505">
        <v>1823</v>
      </c>
      <c r="H3505" t="s">
        <v>1448</v>
      </c>
    </row>
    <row r="3506" spans="1:8">
      <c r="A3506" t="s">
        <v>2686</v>
      </c>
      <c r="B3506" t="s">
        <v>1345</v>
      </c>
      <c r="C3506">
        <v>474</v>
      </c>
      <c r="D3506" t="s">
        <v>2</v>
      </c>
      <c r="E3506">
        <v>237</v>
      </c>
      <c r="F3506">
        <v>368</v>
      </c>
      <c r="G3506">
        <v>1141</v>
      </c>
      <c r="H3506" t="s">
        <v>1449</v>
      </c>
    </row>
    <row r="3507" spans="1:8">
      <c r="A3507" t="s">
        <v>2687</v>
      </c>
      <c r="B3507" t="s">
        <v>1346</v>
      </c>
      <c r="C3507">
        <v>474</v>
      </c>
      <c r="D3507" t="s">
        <v>0</v>
      </c>
      <c r="E3507">
        <v>376</v>
      </c>
      <c r="F3507">
        <v>453</v>
      </c>
      <c r="G3507">
        <v>4313</v>
      </c>
      <c r="H3507" t="s">
        <v>1447</v>
      </c>
    </row>
    <row r="3508" spans="1:8">
      <c r="A3508" t="s">
        <v>2687</v>
      </c>
      <c r="B3508" t="s">
        <v>1346</v>
      </c>
      <c r="C3508">
        <v>474</v>
      </c>
      <c r="D3508" t="s">
        <v>1</v>
      </c>
      <c r="E3508">
        <v>86</v>
      </c>
      <c r="F3508">
        <v>199</v>
      </c>
      <c r="G3508">
        <v>1823</v>
      </c>
      <c r="H3508" t="s">
        <v>1448</v>
      </c>
    </row>
    <row r="3509" spans="1:8">
      <c r="A3509" t="s">
        <v>2687</v>
      </c>
      <c r="B3509" t="s">
        <v>1346</v>
      </c>
      <c r="C3509">
        <v>474</v>
      </c>
      <c r="D3509" t="s">
        <v>2</v>
      </c>
      <c r="E3509">
        <v>237</v>
      </c>
      <c r="F3509">
        <v>368</v>
      </c>
      <c r="G3509">
        <v>1141</v>
      </c>
      <c r="H3509" t="s">
        <v>1449</v>
      </c>
    </row>
    <row r="3510" spans="1:8">
      <c r="A3510" t="s">
        <v>2688</v>
      </c>
      <c r="B3510" t="s">
        <v>1347</v>
      </c>
      <c r="C3510">
        <v>279</v>
      </c>
      <c r="D3510" t="s">
        <v>1</v>
      </c>
      <c r="E3510">
        <v>29</v>
      </c>
      <c r="F3510">
        <v>107</v>
      </c>
      <c r="G3510">
        <v>1823</v>
      </c>
      <c r="H3510" t="s">
        <v>1448</v>
      </c>
    </row>
    <row r="3511" spans="1:8">
      <c r="A3511" t="s">
        <v>2688</v>
      </c>
      <c r="B3511" t="s">
        <v>1347</v>
      </c>
      <c r="C3511">
        <v>279</v>
      </c>
      <c r="D3511" t="s">
        <v>7</v>
      </c>
      <c r="E3511">
        <v>1</v>
      </c>
      <c r="F3511">
        <v>28</v>
      </c>
      <c r="G3511">
        <v>6</v>
      </c>
      <c r="H3511" t="s">
        <v>7</v>
      </c>
    </row>
    <row r="3512" spans="1:8">
      <c r="A3512" t="s">
        <v>2688</v>
      </c>
      <c r="B3512" t="s">
        <v>1347</v>
      </c>
      <c r="C3512">
        <v>279</v>
      </c>
      <c r="D3512" t="s">
        <v>2</v>
      </c>
      <c r="E3512">
        <v>141</v>
      </c>
      <c r="F3512">
        <v>276</v>
      </c>
      <c r="G3512">
        <v>1141</v>
      </c>
      <c r="H3512" t="s">
        <v>1449</v>
      </c>
    </row>
    <row r="3513" spans="1:8">
      <c r="A3513" t="s">
        <v>2689</v>
      </c>
      <c r="B3513" t="s">
        <v>1348</v>
      </c>
      <c r="C3513">
        <v>569</v>
      </c>
      <c r="D3513" t="s">
        <v>0</v>
      </c>
      <c r="E3513">
        <v>454</v>
      </c>
      <c r="F3513">
        <v>530</v>
      </c>
      <c r="G3513">
        <v>4313</v>
      </c>
      <c r="H3513" t="s">
        <v>1447</v>
      </c>
    </row>
    <row r="3514" spans="1:8">
      <c r="A3514" t="s">
        <v>2689</v>
      </c>
      <c r="B3514" t="s">
        <v>1348</v>
      </c>
      <c r="C3514">
        <v>569</v>
      </c>
      <c r="D3514" t="s">
        <v>1</v>
      </c>
      <c r="E3514">
        <v>91</v>
      </c>
      <c r="F3514">
        <v>207</v>
      </c>
      <c r="G3514">
        <v>1823</v>
      </c>
      <c r="H3514" t="s">
        <v>1448</v>
      </c>
    </row>
    <row r="3515" spans="1:8">
      <c r="A3515" t="s">
        <v>2689</v>
      </c>
      <c r="B3515" t="s">
        <v>1348</v>
      </c>
      <c r="C3515">
        <v>569</v>
      </c>
      <c r="D3515" t="s">
        <v>2</v>
      </c>
      <c r="E3515">
        <v>315</v>
      </c>
      <c r="F3515">
        <v>446</v>
      </c>
      <c r="G3515">
        <v>1141</v>
      </c>
      <c r="H3515" t="s">
        <v>1449</v>
      </c>
    </row>
    <row r="3516" spans="1:8">
      <c r="A3516" t="s">
        <v>2690</v>
      </c>
      <c r="B3516" t="s">
        <v>1349</v>
      </c>
      <c r="C3516">
        <v>424</v>
      </c>
      <c r="D3516" t="s">
        <v>1</v>
      </c>
      <c r="E3516">
        <v>162</v>
      </c>
      <c r="F3516">
        <v>280</v>
      </c>
      <c r="G3516">
        <v>1823</v>
      </c>
      <c r="H3516" t="s">
        <v>1448</v>
      </c>
    </row>
    <row r="3517" spans="1:8">
      <c r="A3517" t="s">
        <v>2690</v>
      </c>
      <c r="B3517" t="s">
        <v>1349</v>
      </c>
      <c r="C3517">
        <v>424</v>
      </c>
      <c r="D3517" t="s">
        <v>4</v>
      </c>
      <c r="E3517">
        <v>298</v>
      </c>
      <c r="F3517">
        <v>423</v>
      </c>
      <c r="G3517">
        <v>11311</v>
      </c>
      <c r="H3517" t="s">
        <v>1452</v>
      </c>
    </row>
    <row r="3518" spans="1:8">
      <c r="A3518" t="s">
        <v>2691</v>
      </c>
      <c r="B3518" t="s">
        <v>1350</v>
      </c>
      <c r="C3518">
        <v>477</v>
      </c>
      <c r="D3518" t="s">
        <v>1</v>
      </c>
      <c r="E3518">
        <v>206</v>
      </c>
      <c r="F3518">
        <v>322</v>
      </c>
      <c r="G3518">
        <v>1823</v>
      </c>
      <c r="H3518" t="s">
        <v>1448</v>
      </c>
    </row>
    <row r="3519" spans="1:8">
      <c r="A3519" t="s">
        <v>2691</v>
      </c>
      <c r="B3519" t="s">
        <v>1350</v>
      </c>
      <c r="C3519">
        <v>477</v>
      </c>
      <c r="D3519" t="s">
        <v>4</v>
      </c>
      <c r="E3519">
        <v>345</v>
      </c>
      <c r="F3519">
        <v>473</v>
      </c>
      <c r="G3519">
        <v>11311</v>
      </c>
      <c r="H3519" t="s">
        <v>1452</v>
      </c>
    </row>
    <row r="3520" spans="1:8">
      <c r="A3520" t="s">
        <v>2692</v>
      </c>
      <c r="B3520" t="s">
        <v>1351</v>
      </c>
      <c r="C3520">
        <v>633</v>
      </c>
      <c r="D3520" t="s">
        <v>1</v>
      </c>
      <c r="E3520">
        <v>300</v>
      </c>
      <c r="F3520">
        <v>386</v>
      </c>
      <c r="G3520">
        <v>1823</v>
      </c>
      <c r="H3520" t="s">
        <v>1448</v>
      </c>
    </row>
    <row r="3521" spans="1:8">
      <c r="A3521" t="s">
        <v>2692</v>
      </c>
      <c r="B3521" t="s">
        <v>1351</v>
      </c>
      <c r="C3521">
        <v>633</v>
      </c>
      <c r="D3521" t="s">
        <v>27</v>
      </c>
      <c r="E3521">
        <v>91</v>
      </c>
      <c r="F3521">
        <v>191</v>
      </c>
      <c r="G3521">
        <v>17</v>
      </c>
      <c r="H3521" t="s">
        <v>27</v>
      </c>
    </row>
    <row r="3522" spans="1:8">
      <c r="A3522" t="s">
        <v>2692</v>
      </c>
      <c r="B3522" t="s">
        <v>1351</v>
      </c>
      <c r="C3522">
        <v>633</v>
      </c>
      <c r="D3522" t="s">
        <v>2</v>
      </c>
      <c r="E3522">
        <v>421</v>
      </c>
      <c r="F3522">
        <v>557</v>
      </c>
      <c r="G3522">
        <v>1141</v>
      </c>
      <c r="H3522" t="s">
        <v>1449</v>
      </c>
    </row>
    <row r="3523" spans="1:8">
      <c r="A3523" t="s">
        <v>2693</v>
      </c>
      <c r="B3523" t="s">
        <v>1352</v>
      </c>
      <c r="C3523">
        <v>542</v>
      </c>
      <c r="D3523" t="s">
        <v>1</v>
      </c>
      <c r="E3523">
        <v>312</v>
      </c>
      <c r="F3523">
        <v>420</v>
      </c>
      <c r="G3523">
        <v>1823</v>
      </c>
      <c r="H3523" t="s">
        <v>1448</v>
      </c>
    </row>
    <row r="3524" spans="1:8">
      <c r="A3524" t="s">
        <v>2694</v>
      </c>
      <c r="B3524" t="s">
        <v>1353</v>
      </c>
      <c r="C3524">
        <v>565</v>
      </c>
      <c r="D3524" t="s">
        <v>1</v>
      </c>
      <c r="E3524">
        <v>72</v>
      </c>
      <c r="F3524">
        <v>179</v>
      </c>
      <c r="G3524">
        <v>1823</v>
      </c>
      <c r="H3524" t="s">
        <v>1448</v>
      </c>
    </row>
    <row r="3525" spans="1:8">
      <c r="A3525" t="s">
        <v>2694</v>
      </c>
      <c r="B3525" t="s">
        <v>1353</v>
      </c>
      <c r="C3525">
        <v>565</v>
      </c>
      <c r="D3525" t="s">
        <v>1</v>
      </c>
      <c r="E3525">
        <v>183</v>
      </c>
      <c r="F3525">
        <v>312</v>
      </c>
      <c r="G3525">
        <v>1823</v>
      </c>
      <c r="H3525" t="s">
        <v>1448</v>
      </c>
    </row>
    <row r="3526" spans="1:8">
      <c r="A3526" t="s">
        <v>2694</v>
      </c>
      <c r="B3526" t="s">
        <v>1353</v>
      </c>
      <c r="C3526">
        <v>565</v>
      </c>
      <c r="D3526" t="s">
        <v>2</v>
      </c>
      <c r="E3526">
        <v>349</v>
      </c>
      <c r="F3526">
        <v>484</v>
      </c>
      <c r="G3526">
        <v>1141</v>
      </c>
      <c r="H3526" t="s">
        <v>1449</v>
      </c>
    </row>
    <row r="3527" spans="1:8">
      <c r="A3527" t="s">
        <v>2695</v>
      </c>
      <c r="B3527" t="s">
        <v>1354</v>
      </c>
      <c r="C3527">
        <v>466</v>
      </c>
      <c r="D3527" t="s">
        <v>1</v>
      </c>
      <c r="E3527">
        <v>82</v>
      </c>
      <c r="F3527">
        <v>199</v>
      </c>
      <c r="G3527">
        <v>1823</v>
      </c>
      <c r="H3527" t="s">
        <v>1448</v>
      </c>
    </row>
    <row r="3528" spans="1:8">
      <c r="A3528" t="s">
        <v>2695</v>
      </c>
      <c r="B3528" t="s">
        <v>1354</v>
      </c>
      <c r="C3528">
        <v>466</v>
      </c>
      <c r="D3528" t="s">
        <v>1</v>
      </c>
      <c r="E3528">
        <v>209</v>
      </c>
      <c r="F3528">
        <v>325</v>
      </c>
      <c r="G3528">
        <v>1823</v>
      </c>
      <c r="H3528" t="s">
        <v>1448</v>
      </c>
    </row>
    <row r="3529" spans="1:8">
      <c r="A3529" t="s">
        <v>2695</v>
      </c>
      <c r="B3529" t="s">
        <v>1354</v>
      </c>
      <c r="C3529">
        <v>466</v>
      </c>
      <c r="D3529" t="s">
        <v>4</v>
      </c>
      <c r="E3529">
        <v>342</v>
      </c>
      <c r="F3529">
        <v>465</v>
      </c>
      <c r="G3529">
        <v>11311</v>
      </c>
      <c r="H3529" t="s">
        <v>1452</v>
      </c>
    </row>
    <row r="3530" spans="1:8">
      <c r="A3530" t="s">
        <v>2696</v>
      </c>
      <c r="B3530" t="s">
        <v>1355</v>
      </c>
      <c r="C3530">
        <v>553</v>
      </c>
      <c r="D3530" t="s">
        <v>1</v>
      </c>
      <c r="E3530">
        <v>98</v>
      </c>
      <c r="F3530">
        <v>187</v>
      </c>
      <c r="G3530">
        <v>1823</v>
      </c>
      <c r="H3530" t="s">
        <v>1448</v>
      </c>
    </row>
    <row r="3531" spans="1:8">
      <c r="A3531" t="s">
        <v>2696</v>
      </c>
      <c r="B3531" t="s">
        <v>1355</v>
      </c>
      <c r="C3531">
        <v>553</v>
      </c>
      <c r="D3531" t="s">
        <v>1</v>
      </c>
      <c r="E3531">
        <v>195</v>
      </c>
      <c r="F3531">
        <v>316</v>
      </c>
      <c r="G3531">
        <v>1823</v>
      </c>
      <c r="H3531" t="s">
        <v>1448</v>
      </c>
    </row>
    <row r="3532" spans="1:8">
      <c r="A3532" t="s">
        <v>2696</v>
      </c>
      <c r="B3532" t="s">
        <v>1355</v>
      </c>
      <c r="C3532">
        <v>553</v>
      </c>
      <c r="D3532" t="s">
        <v>2</v>
      </c>
      <c r="E3532">
        <v>350</v>
      </c>
      <c r="F3532">
        <v>481</v>
      </c>
      <c r="G3532">
        <v>1141</v>
      </c>
      <c r="H3532" t="s">
        <v>1449</v>
      </c>
    </row>
    <row r="3533" spans="1:8">
      <c r="A3533" t="s">
        <v>2697</v>
      </c>
      <c r="B3533" t="s">
        <v>1356</v>
      </c>
      <c r="C3533">
        <v>553</v>
      </c>
      <c r="D3533" t="s">
        <v>1</v>
      </c>
      <c r="E3533">
        <v>98</v>
      </c>
      <c r="F3533">
        <v>187</v>
      </c>
      <c r="G3533">
        <v>1823</v>
      </c>
      <c r="H3533" t="s">
        <v>1448</v>
      </c>
    </row>
    <row r="3534" spans="1:8">
      <c r="A3534" t="s">
        <v>2697</v>
      </c>
      <c r="B3534" t="s">
        <v>1356</v>
      </c>
      <c r="C3534">
        <v>553</v>
      </c>
      <c r="D3534" t="s">
        <v>1</v>
      </c>
      <c r="E3534">
        <v>195</v>
      </c>
      <c r="F3534">
        <v>316</v>
      </c>
      <c r="G3534">
        <v>1823</v>
      </c>
      <c r="H3534" t="s">
        <v>1448</v>
      </c>
    </row>
    <row r="3535" spans="1:8">
      <c r="A3535" t="s">
        <v>2697</v>
      </c>
      <c r="B3535" t="s">
        <v>1356</v>
      </c>
      <c r="C3535">
        <v>553</v>
      </c>
      <c r="D3535" t="s">
        <v>2</v>
      </c>
      <c r="E3535">
        <v>350</v>
      </c>
      <c r="F3535">
        <v>481</v>
      </c>
      <c r="G3535">
        <v>1141</v>
      </c>
      <c r="H3535" t="s">
        <v>1449</v>
      </c>
    </row>
    <row r="3536" spans="1:8">
      <c r="A3536" t="s">
        <v>2698</v>
      </c>
      <c r="B3536" t="s">
        <v>1357</v>
      </c>
      <c r="C3536">
        <v>420</v>
      </c>
      <c r="D3536" t="s">
        <v>1</v>
      </c>
      <c r="E3536">
        <v>84</v>
      </c>
      <c r="F3536">
        <v>201</v>
      </c>
      <c r="G3536">
        <v>1823</v>
      </c>
      <c r="H3536" t="s">
        <v>1448</v>
      </c>
    </row>
    <row r="3537" spans="1:8">
      <c r="A3537" t="s">
        <v>2698</v>
      </c>
      <c r="B3537" t="s">
        <v>1357</v>
      </c>
      <c r="C3537">
        <v>420</v>
      </c>
      <c r="D3537" t="s">
        <v>3</v>
      </c>
      <c r="E3537">
        <v>1</v>
      </c>
      <c r="F3537">
        <v>38</v>
      </c>
      <c r="G3537">
        <v>83</v>
      </c>
      <c r="H3537" t="s">
        <v>3</v>
      </c>
    </row>
    <row r="3538" spans="1:8">
      <c r="A3538" t="s">
        <v>2698</v>
      </c>
      <c r="B3538" t="s">
        <v>1357</v>
      </c>
      <c r="C3538">
        <v>420</v>
      </c>
      <c r="D3538" t="s">
        <v>2</v>
      </c>
      <c r="E3538">
        <v>237</v>
      </c>
      <c r="F3538">
        <v>368</v>
      </c>
      <c r="G3538">
        <v>1141</v>
      </c>
      <c r="H3538" t="s">
        <v>1449</v>
      </c>
    </row>
    <row r="3539" spans="1:8">
      <c r="A3539" t="s">
        <v>2699</v>
      </c>
      <c r="B3539" t="s">
        <v>1358</v>
      </c>
      <c r="C3539">
        <v>481</v>
      </c>
      <c r="D3539" t="s">
        <v>1</v>
      </c>
      <c r="E3539">
        <v>212</v>
      </c>
      <c r="F3539">
        <v>329</v>
      </c>
      <c r="G3539">
        <v>1823</v>
      </c>
      <c r="H3539" t="s">
        <v>1448</v>
      </c>
    </row>
    <row r="3540" spans="1:8">
      <c r="A3540" t="s">
        <v>2699</v>
      </c>
      <c r="B3540" t="s">
        <v>1358</v>
      </c>
      <c r="C3540">
        <v>481</v>
      </c>
      <c r="D3540" t="s">
        <v>4</v>
      </c>
      <c r="E3540">
        <v>355</v>
      </c>
      <c r="F3540">
        <v>480</v>
      </c>
      <c r="G3540">
        <v>11311</v>
      </c>
      <c r="H3540" t="s">
        <v>1452</v>
      </c>
    </row>
    <row r="3541" spans="1:8">
      <c r="A3541" t="s">
        <v>2700</v>
      </c>
      <c r="B3541" t="s">
        <v>1359</v>
      </c>
      <c r="C3541">
        <v>553</v>
      </c>
      <c r="D3541" t="s">
        <v>1</v>
      </c>
      <c r="E3541">
        <v>98</v>
      </c>
      <c r="F3541">
        <v>187</v>
      </c>
      <c r="G3541">
        <v>1823</v>
      </c>
      <c r="H3541" t="s">
        <v>1448</v>
      </c>
    </row>
    <row r="3542" spans="1:8">
      <c r="A3542" t="s">
        <v>2700</v>
      </c>
      <c r="B3542" t="s">
        <v>1359</v>
      </c>
      <c r="C3542">
        <v>553</v>
      </c>
      <c r="D3542" t="s">
        <v>1</v>
      </c>
      <c r="E3542">
        <v>195</v>
      </c>
      <c r="F3542">
        <v>316</v>
      </c>
      <c r="G3542">
        <v>1823</v>
      </c>
      <c r="H3542" t="s">
        <v>1448</v>
      </c>
    </row>
    <row r="3543" spans="1:8">
      <c r="A3543" t="s">
        <v>2700</v>
      </c>
      <c r="B3543" t="s">
        <v>1359</v>
      </c>
      <c r="C3543">
        <v>553</v>
      </c>
      <c r="D3543" t="s">
        <v>2</v>
      </c>
      <c r="E3543">
        <v>350</v>
      </c>
      <c r="F3543">
        <v>481</v>
      </c>
      <c r="G3543">
        <v>1141</v>
      </c>
      <c r="H3543" t="s">
        <v>1449</v>
      </c>
    </row>
    <row r="3544" spans="1:8">
      <c r="A3544" t="s">
        <v>2701</v>
      </c>
      <c r="B3544" t="s">
        <v>1360</v>
      </c>
      <c r="C3544">
        <v>303</v>
      </c>
      <c r="D3544" t="s">
        <v>1</v>
      </c>
      <c r="E3544">
        <v>19</v>
      </c>
      <c r="F3544">
        <v>111</v>
      </c>
      <c r="G3544">
        <v>1823</v>
      </c>
      <c r="H3544" t="s">
        <v>1448</v>
      </c>
    </row>
    <row r="3545" spans="1:8">
      <c r="A3545" t="s">
        <v>2701</v>
      </c>
      <c r="B3545" t="s">
        <v>1360</v>
      </c>
      <c r="C3545">
        <v>303</v>
      </c>
      <c r="D3545" t="s">
        <v>2</v>
      </c>
      <c r="E3545">
        <v>146</v>
      </c>
      <c r="F3545">
        <v>277</v>
      </c>
      <c r="G3545">
        <v>1141</v>
      </c>
      <c r="H3545" t="s">
        <v>1449</v>
      </c>
    </row>
    <row r="3546" spans="1:8">
      <c r="A3546" t="s">
        <v>2702</v>
      </c>
      <c r="B3546" t="s">
        <v>1361</v>
      </c>
      <c r="C3546">
        <v>419</v>
      </c>
      <c r="D3546" t="s">
        <v>1</v>
      </c>
      <c r="E3546">
        <v>87</v>
      </c>
      <c r="F3546">
        <v>204</v>
      </c>
      <c r="G3546">
        <v>1823</v>
      </c>
      <c r="H3546" t="s">
        <v>1448</v>
      </c>
    </row>
    <row r="3547" spans="1:8">
      <c r="A3547" t="s">
        <v>2702</v>
      </c>
      <c r="B3547" t="s">
        <v>1361</v>
      </c>
      <c r="C3547">
        <v>419</v>
      </c>
      <c r="D3547" t="s">
        <v>2</v>
      </c>
      <c r="E3547">
        <v>238</v>
      </c>
      <c r="F3547">
        <v>369</v>
      </c>
      <c r="G3547">
        <v>1141</v>
      </c>
      <c r="H3547" t="s">
        <v>1449</v>
      </c>
    </row>
    <row r="3548" spans="1:8">
      <c r="A3548" t="s">
        <v>2703</v>
      </c>
      <c r="B3548" t="s">
        <v>1362</v>
      </c>
      <c r="C3548">
        <v>602</v>
      </c>
      <c r="D3548" t="s">
        <v>1</v>
      </c>
      <c r="E3548">
        <v>232</v>
      </c>
      <c r="F3548">
        <v>354</v>
      </c>
      <c r="G3548">
        <v>1823</v>
      </c>
      <c r="H3548" t="s">
        <v>1448</v>
      </c>
    </row>
    <row r="3549" spans="1:8">
      <c r="A3549" t="s">
        <v>2703</v>
      </c>
      <c r="B3549" t="s">
        <v>1362</v>
      </c>
      <c r="C3549">
        <v>602</v>
      </c>
      <c r="D3549" t="s">
        <v>2</v>
      </c>
      <c r="E3549">
        <v>391</v>
      </c>
      <c r="F3549">
        <v>522</v>
      </c>
      <c r="G3549">
        <v>1141</v>
      </c>
      <c r="H3549" t="s">
        <v>1449</v>
      </c>
    </row>
    <row r="3550" spans="1:8">
      <c r="A3550" t="s">
        <v>2704</v>
      </c>
      <c r="B3550" t="s">
        <v>1363</v>
      </c>
      <c r="C3550">
        <v>576</v>
      </c>
      <c r="D3550" t="s">
        <v>1</v>
      </c>
      <c r="E3550">
        <v>72</v>
      </c>
      <c r="F3550">
        <v>185</v>
      </c>
      <c r="G3550">
        <v>1823</v>
      </c>
      <c r="H3550" t="s">
        <v>1448</v>
      </c>
    </row>
    <row r="3551" spans="1:8">
      <c r="A3551" t="s">
        <v>2704</v>
      </c>
      <c r="B3551" t="s">
        <v>1363</v>
      </c>
      <c r="C3551">
        <v>576</v>
      </c>
      <c r="D3551" t="s">
        <v>1</v>
      </c>
      <c r="E3551">
        <v>221</v>
      </c>
      <c r="F3551">
        <v>313</v>
      </c>
      <c r="G3551">
        <v>1823</v>
      </c>
      <c r="H3551" t="s">
        <v>1448</v>
      </c>
    </row>
    <row r="3552" spans="1:8">
      <c r="A3552" t="s">
        <v>2704</v>
      </c>
      <c r="B3552" t="s">
        <v>1363</v>
      </c>
      <c r="C3552">
        <v>576</v>
      </c>
      <c r="D3552" t="s">
        <v>2</v>
      </c>
      <c r="E3552">
        <v>349</v>
      </c>
      <c r="F3552">
        <v>483</v>
      </c>
      <c r="G3552">
        <v>1141</v>
      </c>
      <c r="H3552" t="s">
        <v>1449</v>
      </c>
    </row>
    <row r="3553" spans="1:8">
      <c r="A3553" t="s">
        <v>2705</v>
      </c>
      <c r="B3553" t="s">
        <v>1364</v>
      </c>
      <c r="C3553">
        <v>606</v>
      </c>
      <c r="D3553" t="s">
        <v>1</v>
      </c>
      <c r="E3553">
        <v>239</v>
      </c>
      <c r="F3553">
        <v>360</v>
      </c>
      <c r="G3553">
        <v>1823</v>
      </c>
      <c r="H3553" t="s">
        <v>1448</v>
      </c>
    </row>
    <row r="3554" spans="1:8">
      <c r="A3554" t="s">
        <v>2705</v>
      </c>
      <c r="B3554" t="s">
        <v>1364</v>
      </c>
      <c r="C3554">
        <v>606</v>
      </c>
      <c r="D3554" t="s">
        <v>2</v>
      </c>
      <c r="E3554">
        <v>398</v>
      </c>
      <c r="F3554">
        <v>529</v>
      </c>
      <c r="G3554">
        <v>1141</v>
      </c>
      <c r="H3554" t="s">
        <v>1449</v>
      </c>
    </row>
    <row r="3555" spans="1:8">
      <c r="A3555" t="s">
        <v>2706</v>
      </c>
      <c r="B3555" t="s">
        <v>1365</v>
      </c>
      <c r="C3555">
        <v>563</v>
      </c>
      <c r="D3555" t="s">
        <v>1</v>
      </c>
      <c r="E3555">
        <v>222</v>
      </c>
      <c r="F3555">
        <v>326</v>
      </c>
      <c r="G3555">
        <v>1823</v>
      </c>
      <c r="H3555" t="s">
        <v>1448</v>
      </c>
    </row>
    <row r="3556" spans="1:8">
      <c r="A3556" t="s">
        <v>2706</v>
      </c>
      <c r="B3556" t="s">
        <v>1365</v>
      </c>
      <c r="C3556">
        <v>563</v>
      </c>
      <c r="D3556" t="s">
        <v>2</v>
      </c>
      <c r="E3556">
        <v>360</v>
      </c>
      <c r="F3556">
        <v>491</v>
      </c>
      <c r="G3556">
        <v>1141</v>
      </c>
      <c r="H3556" t="s">
        <v>1449</v>
      </c>
    </row>
    <row r="3557" spans="1:8">
      <c r="A3557" t="s">
        <v>2707</v>
      </c>
      <c r="B3557" t="s">
        <v>1366</v>
      </c>
      <c r="C3557">
        <v>543</v>
      </c>
      <c r="D3557" t="s">
        <v>0</v>
      </c>
      <c r="E3557">
        <v>409</v>
      </c>
      <c r="F3557">
        <v>485</v>
      </c>
      <c r="G3557">
        <v>4313</v>
      </c>
      <c r="H3557" t="s">
        <v>1447</v>
      </c>
    </row>
    <row r="3558" spans="1:8">
      <c r="A3558" t="s">
        <v>2707</v>
      </c>
      <c r="B3558" t="s">
        <v>1366</v>
      </c>
      <c r="C3558">
        <v>543</v>
      </c>
      <c r="D3558" t="s">
        <v>1</v>
      </c>
      <c r="E3558">
        <v>119</v>
      </c>
      <c r="F3558">
        <v>236</v>
      </c>
      <c r="G3558">
        <v>1823</v>
      </c>
      <c r="H3558" t="s">
        <v>1448</v>
      </c>
    </row>
    <row r="3559" spans="1:8">
      <c r="A3559" t="s">
        <v>2707</v>
      </c>
      <c r="B3559" t="s">
        <v>1366</v>
      </c>
      <c r="C3559">
        <v>543</v>
      </c>
      <c r="D3559" t="s">
        <v>2</v>
      </c>
      <c r="E3559">
        <v>270</v>
      </c>
      <c r="F3559">
        <v>401</v>
      </c>
      <c r="G3559">
        <v>1141</v>
      </c>
      <c r="H3559" t="s">
        <v>1449</v>
      </c>
    </row>
    <row r="3560" spans="1:8">
      <c r="A3560" t="s">
        <v>2708</v>
      </c>
      <c r="B3560" t="s">
        <v>1367</v>
      </c>
      <c r="C3560">
        <v>528</v>
      </c>
      <c r="D3560" t="s">
        <v>1</v>
      </c>
      <c r="E3560">
        <v>91</v>
      </c>
      <c r="F3560">
        <v>207</v>
      </c>
      <c r="G3560">
        <v>1823</v>
      </c>
      <c r="H3560" t="s">
        <v>1448</v>
      </c>
    </row>
    <row r="3561" spans="1:8">
      <c r="A3561" t="s">
        <v>2708</v>
      </c>
      <c r="B3561" t="s">
        <v>1367</v>
      </c>
      <c r="C3561">
        <v>528</v>
      </c>
      <c r="D3561" t="s">
        <v>1</v>
      </c>
      <c r="E3561">
        <v>222</v>
      </c>
      <c r="F3561">
        <v>335</v>
      </c>
      <c r="G3561">
        <v>1823</v>
      </c>
      <c r="H3561" t="s">
        <v>1448</v>
      </c>
    </row>
    <row r="3562" spans="1:8">
      <c r="A3562" t="s">
        <v>2708</v>
      </c>
      <c r="B3562" t="s">
        <v>1367</v>
      </c>
      <c r="C3562">
        <v>528</v>
      </c>
      <c r="D3562" t="s">
        <v>4</v>
      </c>
      <c r="E3562">
        <v>353</v>
      </c>
      <c r="F3562">
        <v>472</v>
      </c>
      <c r="G3562">
        <v>11311</v>
      </c>
      <c r="H3562" t="s">
        <v>1452</v>
      </c>
    </row>
    <row r="3563" spans="1:8">
      <c r="A3563" t="s">
        <v>2709</v>
      </c>
      <c r="B3563" t="s">
        <v>1368</v>
      </c>
      <c r="C3563">
        <v>571</v>
      </c>
      <c r="D3563" t="s">
        <v>0</v>
      </c>
      <c r="E3563">
        <v>404</v>
      </c>
      <c r="F3563">
        <v>476</v>
      </c>
      <c r="G3563">
        <v>4313</v>
      </c>
      <c r="H3563" t="s">
        <v>1447</v>
      </c>
    </row>
    <row r="3564" spans="1:8">
      <c r="A3564" t="s">
        <v>2709</v>
      </c>
      <c r="B3564" t="s">
        <v>1368</v>
      </c>
      <c r="C3564">
        <v>571</v>
      </c>
      <c r="D3564" t="s">
        <v>1</v>
      </c>
      <c r="E3564">
        <v>123</v>
      </c>
      <c r="F3564">
        <v>217</v>
      </c>
      <c r="G3564">
        <v>1823</v>
      </c>
      <c r="H3564" t="s">
        <v>1448</v>
      </c>
    </row>
    <row r="3565" spans="1:8">
      <c r="A3565" t="s">
        <v>2709</v>
      </c>
      <c r="B3565" t="s">
        <v>1368</v>
      </c>
      <c r="C3565">
        <v>571</v>
      </c>
      <c r="D3565" t="s">
        <v>81</v>
      </c>
      <c r="E3565">
        <v>1</v>
      </c>
      <c r="F3565">
        <v>39</v>
      </c>
      <c r="G3565">
        <v>3</v>
      </c>
      <c r="H3565" t="s">
        <v>81</v>
      </c>
    </row>
    <row r="3566" spans="1:8">
      <c r="A3566" t="s">
        <v>2709</v>
      </c>
      <c r="B3566" t="s">
        <v>1368</v>
      </c>
      <c r="C3566">
        <v>571</v>
      </c>
      <c r="D3566" t="s">
        <v>2</v>
      </c>
      <c r="E3566">
        <v>256</v>
      </c>
      <c r="F3566">
        <v>390</v>
      </c>
      <c r="G3566">
        <v>1141</v>
      </c>
      <c r="H3566" t="s">
        <v>1449</v>
      </c>
    </row>
    <row r="3567" spans="1:8">
      <c r="A3567" t="s">
        <v>2710</v>
      </c>
      <c r="B3567" t="s">
        <v>1369</v>
      </c>
      <c r="C3567">
        <v>305</v>
      </c>
      <c r="D3567" t="s">
        <v>1</v>
      </c>
      <c r="E3567">
        <v>19</v>
      </c>
      <c r="F3567">
        <v>111</v>
      </c>
      <c r="G3567">
        <v>1823</v>
      </c>
      <c r="H3567" t="s">
        <v>1448</v>
      </c>
    </row>
    <row r="3568" spans="1:8">
      <c r="A3568" t="s">
        <v>2710</v>
      </c>
      <c r="B3568" t="s">
        <v>1369</v>
      </c>
      <c r="C3568">
        <v>305</v>
      </c>
      <c r="D3568" t="s">
        <v>2</v>
      </c>
      <c r="E3568">
        <v>146</v>
      </c>
      <c r="F3568">
        <v>277</v>
      </c>
      <c r="G3568">
        <v>1141</v>
      </c>
      <c r="H3568" t="s">
        <v>1449</v>
      </c>
    </row>
    <row r="3569" spans="1:8">
      <c r="A3569" t="s">
        <v>2711</v>
      </c>
      <c r="B3569" t="s">
        <v>1370</v>
      </c>
      <c r="C3569">
        <v>662</v>
      </c>
      <c r="D3569" t="s">
        <v>1</v>
      </c>
      <c r="E3569">
        <v>319</v>
      </c>
      <c r="F3569">
        <v>414</v>
      </c>
      <c r="G3569">
        <v>1823</v>
      </c>
      <c r="H3569" t="s">
        <v>1448</v>
      </c>
    </row>
    <row r="3570" spans="1:8">
      <c r="A3570" t="s">
        <v>2711</v>
      </c>
      <c r="B3570" t="s">
        <v>1370</v>
      </c>
      <c r="C3570">
        <v>662</v>
      </c>
      <c r="D3570" t="s">
        <v>27</v>
      </c>
      <c r="E3570">
        <v>120</v>
      </c>
      <c r="F3570">
        <v>220</v>
      </c>
      <c r="G3570">
        <v>17</v>
      </c>
      <c r="H3570" t="s">
        <v>27</v>
      </c>
    </row>
    <row r="3571" spans="1:8">
      <c r="A3571" t="s">
        <v>2711</v>
      </c>
      <c r="B3571" t="s">
        <v>1370</v>
      </c>
      <c r="C3571">
        <v>662</v>
      </c>
      <c r="D3571" t="s">
        <v>2</v>
      </c>
      <c r="E3571">
        <v>450</v>
      </c>
      <c r="F3571">
        <v>586</v>
      </c>
      <c r="G3571">
        <v>1141</v>
      </c>
      <c r="H3571" t="s">
        <v>1449</v>
      </c>
    </row>
    <row r="3572" spans="1:8">
      <c r="A3572" t="s">
        <v>2712</v>
      </c>
      <c r="B3572" t="s">
        <v>1371</v>
      </c>
      <c r="C3572">
        <v>763</v>
      </c>
      <c r="D3572" t="s">
        <v>1</v>
      </c>
      <c r="E3572">
        <v>363</v>
      </c>
      <c r="F3572">
        <v>484</v>
      </c>
      <c r="G3572">
        <v>1823</v>
      </c>
      <c r="H3572" t="s">
        <v>1448</v>
      </c>
    </row>
    <row r="3573" spans="1:8">
      <c r="A3573" t="s">
        <v>2712</v>
      </c>
      <c r="B3573" t="s">
        <v>1371</v>
      </c>
      <c r="C3573">
        <v>763</v>
      </c>
      <c r="D3573" t="s">
        <v>2</v>
      </c>
      <c r="E3573">
        <v>519</v>
      </c>
      <c r="F3573">
        <v>650</v>
      </c>
      <c r="G3573">
        <v>1141</v>
      </c>
      <c r="H3573" t="s">
        <v>1449</v>
      </c>
    </row>
    <row r="3574" spans="1:8">
      <c r="A3574" t="s">
        <v>2713</v>
      </c>
      <c r="B3574" t="s">
        <v>1372</v>
      </c>
      <c r="C3574">
        <v>637</v>
      </c>
      <c r="D3574" t="s">
        <v>1</v>
      </c>
      <c r="E3574">
        <v>271</v>
      </c>
      <c r="F3574">
        <v>390</v>
      </c>
      <c r="G3574">
        <v>1823</v>
      </c>
      <c r="H3574" t="s">
        <v>1448</v>
      </c>
    </row>
    <row r="3575" spans="1:8">
      <c r="A3575" t="s">
        <v>2713</v>
      </c>
      <c r="B3575" t="s">
        <v>1372</v>
      </c>
      <c r="C3575">
        <v>637</v>
      </c>
      <c r="D3575" t="s">
        <v>27</v>
      </c>
      <c r="E3575">
        <v>96</v>
      </c>
      <c r="F3575">
        <v>196</v>
      </c>
      <c r="G3575">
        <v>17</v>
      </c>
      <c r="H3575" t="s">
        <v>27</v>
      </c>
    </row>
    <row r="3576" spans="1:8">
      <c r="A3576" t="s">
        <v>2713</v>
      </c>
      <c r="B3576" t="s">
        <v>1372</v>
      </c>
      <c r="C3576">
        <v>637</v>
      </c>
      <c r="D3576" t="s">
        <v>2</v>
      </c>
      <c r="E3576">
        <v>426</v>
      </c>
      <c r="F3576">
        <v>562</v>
      </c>
      <c r="G3576">
        <v>1141</v>
      </c>
      <c r="H3576" t="s">
        <v>1449</v>
      </c>
    </row>
    <row r="3577" spans="1:8">
      <c r="A3577" t="s">
        <v>2714</v>
      </c>
      <c r="B3577" t="s">
        <v>1373</v>
      </c>
      <c r="C3577">
        <v>488</v>
      </c>
      <c r="D3577" t="s">
        <v>1</v>
      </c>
      <c r="E3577">
        <v>246</v>
      </c>
      <c r="F3577">
        <v>365</v>
      </c>
      <c r="G3577">
        <v>1823</v>
      </c>
      <c r="H3577" t="s">
        <v>1448</v>
      </c>
    </row>
    <row r="3578" spans="1:8">
      <c r="A3578" t="s">
        <v>2715</v>
      </c>
      <c r="B3578" t="s">
        <v>1374</v>
      </c>
      <c r="C3578">
        <v>231</v>
      </c>
      <c r="D3578" t="s">
        <v>1</v>
      </c>
      <c r="E3578">
        <v>75</v>
      </c>
      <c r="F3578">
        <v>190</v>
      </c>
      <c r="G3578">
        <v>1823</v>
      </c>
      <c r="H3578" t="s">
        <v>1448</v>
      </c>
    </row>
    <row r="3579" spans="1:8">
      <c r="A3579" t="s">
        <v>2716</v>
      </c>
      <c r="B3579" t="s">
        <v>1375</v>
      </c>
      <c r="C3579">
        <v>456</v>
      </c>
      <c r="D3579" t="s">
        <v>1</v>
      </c>
      <c r="E3579">
        <v>75</v>
      </c>
      <c r="F3579">
        <v>189</v>
      </c>
      <c r="G3579">
        <v>1823</v>
      </c>
      <c r="H3579" t="s">
        <v>1448</v>
      </c>
    </row>
    <row r="3580" spans="1:8">
      <c r="A3580" t="s">
        <v>2716</v>
      </c>
      <c r="B3580" t="s">
        <v>1375</v>
      </c>
      <c r="C3580">
        <v>456</v>
      </c>
      <c r="D3580" t="s">
        <v>1</v>
      </c>
      <c r="E3580">
        <v>199</v>
      </c>
      <c r="F3580">
        <v>315</v>
      </c>
      <c r="G3580">
        <v>1823</v>
      </c>
      <c r="H3580" t="s">
        <v>1448</v>
      </c>
    </row>
    <row r="3581" spans="1:8">
      <c r="A3581" t="s">
        <v>2716</v>
      </c>
      <c r="B3581" t="s">
        <v>1375</v>
      </c>
      <c r="C3581">
        <v>456</v>
      </c>
      <c r="D3581" t="s">
        <v>4</v>
      </c>
      <c r="E3581">
        <v>332</v>
      </c>
      <c r="F3581">
        <v>455</v>
      </c>
      <c r="G3581">
        <v>11311</v>
      </c>
      <c r="H3581" t="s">
        <v>1452</v>
      </c>
    </row>
    <row r="3582" spans="1:8">
      <c r="A3582" t="s">
        <v>2717</v>
      </c>
      <c r="B3582" t="s">
        <v>1376</v>
      </c>
      <c r="C3582">
        <v>467</v>
      </c>
      <c r="D3582" t="s">
        <v>1</v>
      </c>
      <c r="E3582">
        <v>205</v>
      </c>
      <c r="F3582">
        <v>323</v>
      </c>
      <c r="G3582">
        <v>1823</v>
      </c>
      <c r="H3582" t="s">
        <v>1448</v>
      </c>
    </row>
    <row r="3583" spans="1:8">
      <c r="A3583" t="s">
        <v>2717</v>
      </c>
      <c r="B3583" t="s">
        <v>1376</v>
      </c>
      <c r="C3583">
        <v>467</v>
      </c>
      <c r="D3583" t="s">
        <v>4</v>
      </c>
      <c r="E3583">
        <v>341</v>
      </c>
      <c r="F3583">
        <v>466</v>
      </c>
      <c r="G3583">
        <v>11311</v>
      </c>
      <c r="H3583" t="s">
        <v>1452</v>
      </c>
    </row>
    <row r="3584" spans="1:8">
      <c r="A3584" t="s">
        <v>2718</v>
      </c>
      <c r="B3584" t="s">
        <v>1377</v>
      </c>
      <c r="C3584">
        <v>477</v>
      </c>
      <c r="D3584" t="s">
        <v>1</v>
      </c>
      <c r="E3584">
        <v>206</v>
      </c>
      <c r="F3584">
        <v>322</v>
      </c>
      <c r="G3584">
        <v>1823</v>
      </c>
      <c r="H3584" t="s">
        <v>1448</v>
      </c>
    </row>
    <row r="3585" spans="1:8">
      <c r="A3585" t="s">
        <v>2718</v>
      </c>
      <c r="B3585" t="s">
        <v>1377</v>
      </c>
      <c r="C3585">
        <v>477</v>
      </c>
      <c r="D3585" t="s">
        <v>4</v>
      </c>
      <c r="E3585">
        <v>345</v>
      </c>
      <c r="F3585">
        <v>473</v>
      </c>
      <c r="G3585">
        <v>11311</v>
      </c>
      <c r="H3585" t="s">
        <v>1452</v>
      </c>
    </row>
    <row r="3586" spans="1:8">
      <c r="A3586" t="s">
        <v>2719</v>
      </c>
      <c r="B3586" t="s">
        <v>1378</v>
      </c>
      <c r="C3586">
        <v>462</v>
      </c>
      <c r="D3586" t="s">
        <v>1</v>
      </c>
      <c r="E3586">
        <v>77</v>
      </c>
      <c r="F3586">
        <v>192</v>
      </c>
      <c r="G3586">
        <v>1823</v>
      </c>
      <c r="H3586" t="s">
        <v>1448</v>
      </c>
    </row>
    <row r="3587" spans="1:8">
      <c r="A3587" t="s">
        <v>2719</v>
      </c>
      <c r="B3587" t="s">
        <v>1378</v>
      </c>
      <c r="C3587">
        <v>462</v>
      </c>
      <c r="D3587" t="s">
        <v>1</v>
      </c>
      <c r="E3587">
        <v>202</v>
      </c>
      <c r="F3587">
        <v>318</v>
      </c>
      <c r="G3587">
        <v>1823</v>
      </c>
      <c r="H3587" t="s">
        <v>1448</v>
      </c>
    </row>
    <row r="3588" spans="1:8">
      <c r="A3588" t="s">
        <v>2719</v>
      </c>
      <c r="B3588" t="s">
        <v>1378</v>
      </c>
      <c r="C3588">
        <v>462</v>
      </c>
      <c r="D3588" t="s">
        <v>4</v>
      </c>
      <c r="E3588">
        <v>336</v>
      </c>
      <c r="F3588">
        <v>461</v>
      </c>
      <c r="G3588">
        <v>11311</v>
      </c>
      <c r="H3588" t="s">
        <v>1452</v>
      </c>
    </row>
    <row r="3589" spans="1:8">
      <c r="A3589" t="s">
        <v>2720</v>
      </c>
      <c r="B3589" t="s">
        <v>1379</v>
      </c>
      <c r="C3589">
        <v>417</v>
      </c>
      <c r="D3589" t="s">
        <v>1</v>
      </c>
      <c r="E3589">
        <v>141</v>
      </c>
      <c r="F3589">
        <v>258</v>
      </c>
      <c r="G3589">
        <v>1823</v>
      </c>
      <c r="H3589" t="s">
        <v>1448</v>
      </c>
    </row>
    <row r="3590" spans="1:8">
      <c r="A3590" t="s">
        <v>2720</v>
      </c>
      <c r="B3590" t="s">
        <v>1379</v>
      </c>
      <c r="C3590">
        <v>417</v>
      </c>
      <c r="D3590" t="s">
        <v>4</v>
      </c>
      <c r="E3590">
        <v>284</v>
      </c>
      <c r="F3590">
        <v>415</v>
      </c>
      <c r="G3590">
        <v>11311</v>
      </c>
      <c r="H3590" t="s">
        <v>1452</v>
      </c>
    </row>
    <row r="3591" spans="1:8">
      <c r="A3591" t="s">
        <v>2721</v>
      </c>
      <c r="B3591" t="s">
        <v>1380</v>
      </c>
      <c r="C3591">
        <v>396</v>
      </c>
      <c r="D3591" t="s">
        <v>1</v>
      </c>
      <c r="E3591">
        <v>125</v>
      </c>
      <c r="F3591">
        <v>242</v>
      </c>
      <c r="G3591">
        <v>1823</v>
      </c>
      <c r="H3591" t="s">
        <v>1448</v>
      </c>
    </row>
    <row r="3592" spans="1:8">
      <c r="A3592" t="s">
        <v>2721</v>
      </c>
      <c r="B3592" t="s">
        <v>1380</v>
      </c>
      <c r="C3592">
        <v>396</v>
      </c>
      <c r="D3592" t="s">
        <v>4</v>
      </c>
      <c r="E3592">
        <v>268</v>
      </c>
      <c r="F3592">
        <v>395</v>
      </c>
      <c r="G3592">
        <v>11311</v>
      </c>
      <c r="H3592" t="s">
        <v>1452</v>
      </c>
    </row>
    <row r="3593" spans="1:8">
      <c r="A3593" t="s">
        <v>2722</v>
      </c>
      <c r="B3593" t="s">
        <v>1381</v>
      </c>
      <c r="C3593">
        <v>510</v>
      </c>
      <c r="D3593" t="s">
        <v>0</v>
      </c>
      <c r="E3593">
        <v>374</v>
      </c>
      <c r="F3593">
        <v>450</v>
      </c>
      <c r="G3593">
        <v>4313</v>
      </c>
      <c r="H3593" t="s">
        <v>1447</v>
      </c>
    </row>
    <row r="3594" spans="1:8">
      <c r="A3594" t="s">
        <v>2722</v>
      </c>
      <c r="B3594" t="s">
        <v>1381</v>
      </c>
      <c r="C3594">
        <v>510</v>
      </c>
      <c r="D3594" t="s">
        <v>1</v>
      </c>
      <c r="E3594">
        <v>87</v>
      </c>
      <c r="F3594">
        <v>200</v>
      </c>
      <c r="G3594">
        <v>1823</v>
      </c>
      <c r="H3594" t="s">
        <v>1448</v>
      </c>
    </row>
    <row r="3595" spans="1:8">
      <c r="A3595" t="s">
        <v>2722</v>
      </c>
      <c r="B3595" t="s">
        <v>1381</v>
      </c>
      <c r="C3595">
        <v>510</v>
      </c>
      <c r="D3595" t="s">
        <v>2</v>
      </c>
      <c r="E3595">
        <v>236</v>
      </c>
      <c r="F3595">
        <v>367</v>
      </c>
      <c r="G3595">
        <v>1141</v>
      </c>
      <c r="H3595" t="s">
        <v>1449</v>
      </c>
    </row>
    <row r="3596" spans="1:8">
      <c r="A3596" t="s">
        <v>2723</v>
      </c>
      <c r="B3596" t="s">
        <v>1382</v>
      </c>
      <c r="C3596">
        <v>410</v>
      </c>
      <c r="D3596" t="s">
        <v>0</v>
      </c>
      <c r="E3596">
        <v>332</v>
      </c>
      <c r="F3596">
        <v>407</v>
      </c>
      <c r="G3596">
        <v>4313</v>
      </c>
      <c r="H3596" t="s">
        <v>1447</v>
      </c>
    </row>
    <row r="3597" spans="1:8">
      <c r="A3597" t="s">
        <v>2723</v>
      </c>
      <c r="B3597" t="s">
        <v>1382</v>
      </c>
      <c r="C3597">
        <v>410</v>
      </c>
      <c r="D3597" t="s">
        <v>1</v>
      </c>
      <c r="E3597">
        <v>82</v>
      </c>
      <c r="F3597">
        <v>198</v>
      </c>
      <c r="G3597">
        <v>1823</v>
      </c>
      <c r="H3597" t="s">
        <v>1448</v>
      </c>
    </row>
    <row r="3598" spans="1:8">
      <c r="A3598" t="s">
        <v>2724</v>
      </c>
      <c r="B3598" t="s">
        <v>1383</v>
      </c>
      <c r="C3598">
        <v>760</v>
      </c>
      <c r="D3598" t="s">
        <v>1</v>
      </c>
      <c r="E3598">
        <v>363</v>
      </c>
      <c r="F3598">
        <v>484</v>
      </c>
      <c r="G3598">
        <v>1823</v>
      </c>
      <c r="H3598" t="s">
        <v>1448</v>
      </c>
    </row>
    <row r="3599" spans="1:8">
      <c r="A3599" t="s">
        <v>2724</v>
      </c>
      <c r="B3599" t="s">
        <v>1383</v>
      </c>
      <c r="C3599">
        <v>760</v>
      </c>
      <c r="D3599" t="s">
        <v>2</v>
      </c>
      <c r="E3599">
        <v>519</v>
      </c>
      <c r="F3599">
        <v>650</v>
      </c>
      <c r="G3599">
        <v>1141</v>
      </c>
      <c r="H3599" t="s">
        <v>1449</v>
      </c>
    </row>
    <row r="3600" spans="1:8">
      <c r="A3600" t="s">
        <v>2725</v>
      </c>
      <c r="B3600" t="s">
        <v>1384</v>
      </c>
      <c r="C3600">
        <v>518</v>
      </c>
      <c r="D3600" t="s">
        <v>0</v>
      </c>
      <c r="E3600">
        <v>387</v>
      </c>
      <c r="F3600">
        <v>464</v>
      </c>
      <c r="G3600">
        <v>4313</v>
      </c>
      <c r="H3600" t="s">
        <v>1447</v>
      </c>
    </row>
    <row r="3601" spans="1:8">
      <c r="A3601" t="s">
        <v>2725</v>
      </c>
      <c r="B3601" t="s">
        <v>1384</v>
      </c>
      <c r="C3601">
        <v>518</v>
      </c>
      <c r="D3601" t="s">
        <v>1</v>
      </c>
      <c r="E3601">
        <v>97</v>
      </c>
      <c r="F3601">
        <v>211</v>
      </c>
      <c r="G3601">
        <v>1823</v>
      </c>
      <c r="H3601" t="s">
        <v>1448</v>
      </c>
    </row>
    <row r="3602" spans="1:8">
      <c r="A3602" t="s">
        <v>2725</v>
      </c>
      <c r="B3602" t="s">
        <v>1384</v>
      </c>
      <c r="C3602">
        <v>518</v>
      </c>
      <c r="D3602" t="s">
        <v>24</v>
      </c>
      <c r="E3602">
        <v>1</v>
      </c>
      <c r="F3602">
        <v>96</v>
      </c>
      <c r="G3602">
        <v>10</v>
      </c>
      <c r="H3602" t="s">
        <v>24</v>
      </c>
    </row>
    <row r="3603" spans="1:8">
      <c r="A3603" t="s">
        <v>2725</v>
      </c>
      <c r="B3603" t="s">
        <v>1384</v>
      </c>
      <c r="C3603">
        <v>518</v>
      </c>
      <c r="D3603" t="s">
        <v>2</v>
      </c>
      <c r="E3603">
        <v>248</v>
      </c>
      <c r="F3603">
        <v>379</v>
      </c>
      <c r="G3603">
        <v>1141</v>
      </c>
      <c r="H3603" t="s">
        <v>1449</v>
      </c>
    </row>
    <row r="3604" spans="1:8">
      <c r="A3604" t="s">
        <v>2726</v>
      </c>
      <c r="B3604" t="s">
        <v>1385</v>
      </c>
      <c r="C3604">
        <v>420</v>
      </c>
      <c r="D3604" t="s">
        <v>1</v>
      </c>
      <c r="E3604">
        <v>90</v>
      </c>
      <c r="F3604">
        <v>206</v>
      </c>
      <c r="G3604">
        <v>1823</v>
      </c>
      <c r="H3604" t="s">
        <v>1448</v>
      </c>
    </row>
    <row r="3605" spans="1:8">
      <c r="A3605" t="s">
        <v>2726</v>
      </c>
      <c r="B3605" t="s">
        <v>1385</v>
      </c>
      <c r="C3605">
        <v>420</v>
      </c>
      <c r="D3605" t="s">
        <v>2</v>
      </c>
      <c r="E3605">
        <v>243</v>
      </c>
      <c r="F3605">
        <v>375</v>
      </c>
      <c r="G3605">
        <v>1141</v>
      </c>
      <c r="H3605" t="s">
        <v>1449</v>
      </c>
    </row>
    <row r="3606" spans="1:8">
      <c r="A3606" t="s">
        <v>2727</v>
      </c>
      <c r="B3606" t="s">
        <v>1386</v>
      </c>
      <c r="C3606">
        <v>520</v>
      </c>
      <c r="D3606" t="s">
        <v>0</v>
      </c>
      <c r="E3606">
        <v>387</v>
      </c>
      <c r="F3606">
        <v>464</v>
      </c>
      <c r="G3606">
        <v>4313</v>
      </c>
      <c r="H3606" t="s">
        <v>1447</v>
      </c>
    </row>
    <row r="3607" spans="1:8">
      <c r="A3607" t="s">
        <v>2727</v>
      </c>
      <c r="B3607" t="s">
        <v>1386</v>
      </c>
      <c r="C3607">
        <v>520</v>
      </c>
      <c r="D3607" t="s">
        <v>1</v>
      </c>
      <c r="E3607">
        <v>97</v>
      </c>
      <c r="F3607">
        <v>211</v>
      </c>
      <c r="G3607">
        <v>1823</v>
      </c>
      <c r="H3607" t="s">
        <v>1448</v>
      </c>
    </row>
    <row r="3608" spans="1:8">
      <c r="A3608" t="s">
        <v>2727</v>
      </c>
      <c r="B3608" t="s">
        <v>1386</v>
      </c>
      <c r="C3608">
        <v>520</v>
      </c>
      <c r="D3608" t="s">
        <v>24</v>
      </c>
      <c r="E3608">
        <v>1</v>
      </c>
      <c r="F3608">
        <v>96</v>
      </c>
      <c r="G3608">
        <v>10</v>
      </c>
      <c r="H3608" t="s">
        <v>24</v>
      </c>
    </row>
    <row r="3609" spans="1:8">
      <c r="A3609" t="s">
        <v>2727</v>
      </c>
      <c r="B3609" t="s">
        <v>1386</v>
      </c>
      <c r="C3609">
        <v>520</v>
      </c>
      <c r="D3609" t="s">
        <v>2</v>
      </c>
      <c r="E3609">
        <v>248</v>
      </c>
      <c r="F3609">
        <v>379</v>
      </c>
      <c r="G3609">
        <v>1141</v>
      </c>
      <c r="H3609" t="s">
        <v>1449</v>
      </c>
    </row>
    <row r="3610" spans="1:8">
      <c r="A3610" t="s">
        <v>2728</v>
      </c>
      <c r="B3610" t="s">
        <v>1387</v>
      </c>
      <c r="C3610">
        <v>420</v>
      </c>
      <c r="D3610" t="s">
        <v>1</v>
      </c>
      <c r="E3610">
        <v>90</v>
      </c>
      <c r="F3610">
        <v>206</v>
      </c>
      <c r="G3610">
        <v>1823</v>
      </c>
      <c r="H3610" t="s">
        <v>1448</v>
      </c>
    </row>
    <row r="3611" spans="1:8">
      <c r="A3611" t="s">
        <v>2728</v>
      </c>
      <c r="B3611" t="s">
        <v>1387</v>
      </c>
      <c r="C3611">
        <v>420</v>
      </c>
      <c r="D3611" t="s">
        <v>2</v>
      </c>
      <c r="E3611">
        <v>243</v>
      </c>
      <c r="F3611">
        <v>375</v>
      </c>
      <c r="G3611">
        <v>1141</v>
      </c>
      <c r="H3611" t="s">
        <v>1449</v>
      </c>
    </row>
    <row r="3612" spans="1:8">
      <c r="A3612" t="s">
        <v>2729</v>
      </c>
      <c r="B3612" t="s">
        <v>1388</v>
      </c>
      <c r="C3612">
        <v>469</v>
      </c>
      <c r="D3612" t="s">
        <v>1</v>
      </c>
      <c r="E3612">
        <v>84</v>
      </c>
      <c r="F3612">
        <v>200</v>
      </c>
      <c r="G3612">
        <v>1823</v>
      </c>
      <c r="H3612" t="s">
        <v>1448</v>
      </c>
    </row>
    <row r="3613" spans="1:8">
      <c r="A3613" t="s">
        <v>2729</v>
      </c>
      <c r="B3613" t="s">
        <v>1388</v>
      </c>
      <c r="C3613">
        <v>469</v>
      </c>
      <c r="D3613" t="s">
        <v>1</v>
      </c>
      <c r="E3613">
        <v>212</v>
      </c>
      <c r="F3613">
        <v>331</v>
      </c>
      <c r="G3613">
        <v>1823</v>
      </c>
      <c r="H3613" t="s">
        <v>1448</v>
      </c>
    </row>
    <row r="3614" spans="1:8">
      <c r="A3614" t="s">
        <v>2729</v>
      </c>
      <c r="B3614" t="s">
        <v>1388</v>
      </c>
      <c r="C3614">
        <v>469</v>
      </c>
      <c r="D3614" t="s">
        <v>4</v>
      </c>
      <c r="E3614">
        <v>349</v>
      </c>
      <c r="F3614">
        <v>468</v>
      </c>
      <c r="G3614">
        <v>11311</v>
      </c>
      <c r="H3614" t="s">
        <v>1452</v>
      </c>
    </row>
    <row r="3615" spans="1:8">
      <c r="A3615" t="s">
        <v>2730</v>
      </c>
      <c r="B3615" t="s">
        <v>1389</v>
      </c>
      <c r="C3615">
        <v>419</v>
      </c>
      <c r="D3615" t="s">
        <v>1</v>
      </c>
      <c r="E3615">
        <v>88</v>
      </c>
      <c r="F3615">
        <v>205</v>
      </c>
      <c r="G3615">
        <v>1823</v>
      </c>
      <c r="H3615" t="s">
        <v>1448</v>
      </c>
    </row>
    <row r="3616" spans="1:8">
      <c r="A3616" t="s">
        <v>2730</v>
      </c>
      <c r="B3616" t="s">
        <v>1389</v>
      </c>
      <c r="C3616">
        <v>419</v>
      </c>
      <c r="D3616" t="s">
        <v>2</v>
      </c>
      <c r="E3616">
        <v>239</v>
      </c>
      <c r="F3616">
        <v>370</v>
      </c>
      <c r="G3616">
        <v>1141</v>
      </c>
      <c r="H3616" t="s">
        <v>1449</v>
      </c>
    </row>
    <row r="3617" spans="1:8">
      <c r="A3617" t="s">
        <v>2731</v>
      </c>
      <c r="B3617" t="s">
        <v>1390</v>
      </c>
      <c r="C3617">
        <v>489</v>
      </c>
      <c r="D3617" t="s">
        <v>0</v>
      </c>
      <c r="E3617">
        <v>368</v>
      </c>
      <c r="F3617">
        <v>442</v>
      </c>
      <c r="G3617">
        <v>4313</v>
      </c>
      <c r="H3617" t="s">
        <v>1447</v>
      </c>
    </row>
    <row r="3618" spans="1:8">
      <c r="A3618" t="s">
        <v>2731</v>
      </c>
      <c r="B3618" t="s">
        <v>1390</v>
      </c>
      <c r="C3618">
        <v>489</v>
      </c>
      <c r="D3618" t="s">
        <v>1</v>
      </c>
      <c r="E3618">
        <v>76</v>
      </c>
      <c r="F3618">
        <v>193</v>
      </c>
      <c r="G3618">
        <v>1823</v>
      </c>
      <c r="H3618" t="s">
        <v>1448</v>
      </c>
    </row>
    <row r="3619" spans="1:8">
      <c r="A3619" t="s">
        <v>2731</v>
      </c>
      <c r="B3619" t="s">
        <v>1390</v>
      </c>
      <c r="C3619">
        <v>489</v>
      </c>
      <c r="D3619" t="s">
        <v>2</v>
      </c>
      <c r="E3619">
        <v>227</v>
      </c>
      <c r="F3619">
        <v>358</v>
      </c>
      <c r="G3619">
        <v>1141</v>
      </c>
      <c r="H3619" t="s">
        <v>1449</v>
      </c>
    </row>
    <row r="3620" spans="1:8">
      <c r="A3620" t="s">
        <v>2732</v>
      </c>
      <c r="B3620" t="s">
        <v>1391</v>
      </c>
      <c r="C3620">
        <v>569</v>
      </c>
      <c r="D3620" t="s">
        <v>1</v>
      </c>
      <c r="E3620">
        <v>96</v>
      </c>
      <c r="F3620">
        <v>212</v>
      </c>
      <c r="G3620">
        <v>1823</v>
      </c>
      <c r="H3620" t="s">
        <v>1448</v>
      </c>
    </row>
    <row r="3621" spans="1:8">
      <c r="A3621" t="s">
        <v>2732</v>
      </c>
      <c r="B3621" t="s">
        <v>1391</v>
      </c>
      <c r="C3621">
        <v>569</v>
      </c>
      <c r="D3621" t="s">
        <v>1</v>
      </c>
      <c r="E3621">
        <v>221</v>
      </c>
      <c r="F3621">
        <v>339</v>
      </c>
      <c r="G3621">
        <v>1823</v>
      </c>
      <c r="H3621" t="s">
        <v>1448</v>
      </c>
    </row>
    <row r="3622" spans="1:8">
      <c r="A3622" t="s">
        <v>2732</v>
      </c>
      <c r="B3622" t="s">
        <v>1391</v>
      </c>
      <c r="C3622">
        <v>569</v>
      </c>
      <c r="D3622" t="s">
        <v>2</v>
      </c>
      <c r="E3622">
        <v>376</v>
      </c>
      <c r="F3622">
        <v>504</v>
      </c>
      <c r="G3622">
        <v>1141</v>
      </c>
      <c r="H3622" t="s">
        <v>1449</v>
      </c>
    </row>
    <row r="3623" spans="1:8">
      <c r="A3623" t="s">
        <v>2733</v>
      </c>
      <c r="B3623" t="s">
        <v>1392</v>
      </c>
      <c r="C3623">
        <v>591</v>
      </c>
      <c r="D3623" t="s">
        <v>1</v>
      </c>
      <c r="E3623">
        <v>112</v>
      </c>
      <c r="F3623">
        <v>228</v>
      </c>
      <c r="G3623">
        <v>1823</v>
      </c>
      <c r="H3623" t="s">
        <v>1448</v>
      </c>
    </row>
    <row r="3624" spans="1:8">
      <c r="A3624" t="s">
        <v>2733</v>
      </c>
      <c r="B3624" t="s">
        <v>1392</v>
      </c>
      <c r="C3624">
        <v>591</v>
      </c>
      <c r="D3624" t="s">
        <v>1</v>
      </c>
      <c r="E3624">
        <v>236</v>
      </c>
      <c r="F3624">
        <v>355</v>
      </c>
      <c r="G3624">
        <v>1823</v>
      </c>
      <c r="H3624" t="s">
        <v>1448</v>
      </c>
    </row>
    <row r="3625" spans="1:8">
      <c r="A3625" t="s">
        <v>2733</v>
      </c>
      <c r="B3625" t="s">
        <v>1392</v>
      </c>
      <c r="C3625">
        <v>591</v>
      </c>
      <c r="D3625" t="s">
        <v>2</v>
      </c>
      <c r="E3625">
        <v>393</v>
      </c>
      <c r="F3625">
        <v>522</v>
      </c>
      <c r="G3625">
        <v>1141</v>
      </c>
      <c r="H3625" t="s">
        <v>1449</v>
      </c>
    </row>
    <row r="3626" spans="1:8">
      <c r="A3626" t="s">
        <v>2734</v>
      </c>
      <c r="B3626" t="s">
        <v>1393</v>
      </c>
      <c r="C3626">
        <v>396</v>
      </c>
      <c r="D3626" t="s">
        <v>1</v>
      </c>
      <c r="E3626">
        <v>125</v>
      </c>
      <c r="F3626">
        <v>242</v>
      </c>
      <c r="G3626">
        <v>1823</v>
      </c>
      <c r="H3626" t="s">
        <v>1448</v>
      </c>
    </row>
    <row r="3627" spans="1:8">
      <c r="A3627" t="s">
        <v>2734</v>
      </c>
      <c r="B3627" t="s">
        <v>1393</v>
      </c>
      <c r="C3627">
        <v>396</v>
      </c>
      <c r="D3627" t="s">
        <v>4</v>
      </c>
      <c r="E3627">
        <v>268</v>
      </c>
      <c r="F3627">
        <v>395</v>
      </c>
      <c r="G3627">
        <v>11311</v>
      </c>
      <c r="H3627" t="s">
        <v>1452</v>
      </c>
    </row>
    <row r="3628" spans="1:8">
      <c r="A3628" t="s">
        <v>2735</v>
      </c>
      <c r="B3628" t="s">
        <v>1394</v>
      </c>
      <c r="C3628">
        <v>565</v>
      </c>
      <c r="D3628" t="s">
        <v>1</v>
      </c>
      <c r="E3628">
        <v>72</v>
      </c>
      <c r="F3628">
        <v>179</v>
      </c>
      <c r="G3628">
        <v>1823</v>
      </c>
      <c r="H3628" t="s">
        <v>1448</v>
      </c>
    </row>
    <row r="3629" spans="1:8">
      <c r="A3629" t="s">
        <v>2735</v>
      </c>
      <c r="B3629" t="s">
        <v>1394</v>
      </c>
      <c r="C3629">
        <v>565</v>
      </c>
      <c r="D3629" t="s">
        <v>2</v>
      </c>
      <c r="E3629">
        <v>348</v>
      </c>
      <c r="F3629">
        <v>483</v>
      </c>
      <c r="G3629">
        <v>1141</v>
      </c>
      <c r="H3629" t="s">
        <v>1449</v>
      </c>
    </row>
    <row r="3630" spans="1:8">
      <c r="A3630" t="s">
        <v>2736</v>
      </c>
      <c r="B3630" t="s">
        <v>1395</v>
      </c>
      <c r="C3630">
        <v>503</v>
      </c>
      <c r="D3630" t="s">
        <v>0</v>
      </c>
      <c r="E3630">
        <v>369</v>
      </c>
      <c r="F3630">
        <v>446</v>
      </c>
      <c r="G3630">
        <v>4313</v>
      </c>
      <c r="H3630" t="s">
        <v>1447</v>
      </c>
    </row>
    <row r="3631" spans="1:8">
      <c r="A3631" t="s">
        <v>2736</v>
      </c>
      <c r="B3631" t="s">
        <v>1395</v>
      </c>
      <c r="C3631">
        <v>503</v>
      </c>
      <c r="D3631" t="s">
        <v>1</v>
      </c>
      <c r="E3631">
        <v>80</v>
      </c>
      <c r="F3631">
        <v>186</v>
      </c>
      <c r="G3631">
        <v>1823</v>
      </c>
      <c r="H3631" t="s">
        <v>1448</v>
      </c>
    </row>
    <row r="3632" spans="1:8">
      <c r="A3632" t="s">
        <v>2736</v>
      </c>
      <c r="B3632" t="s">
        <v>1395</v>
      </c>
      <c r="C3632">
        <v>503</v>
      </c>
      <c r="D3632" t="s">
        <v>2</v>
      </c>
      <c r="E3632">
        <v>232</v>
      </c>
      <c r="F3632">
        <v>363</v>
      </c>
      <c r="G3632">
        <v>1141</v>
      </c>
      <c r="H3632" t="s">
        <v>1449</v>
      </c>
    </row>
    <row r="3633" spans="1:8">
      <c r="A3633" t="s">
        <v>2737</v>
      </c>
      <c r="B3633" t="s">
        <v>1396</v>
      </c>
      <c r="C3633">
        <v>406</v>
      </c>
      <c r="D3633" t="s">
        <v>0</v>
      </c>
      <c r="E3633">
        <v>330</v>
      </c>
      <c r="F3633">
        <v>406</v>
      </c>
      <c r="G3633">
        <v>4313</v>
      </c>
      <c r="H3633" t="s">
        <v>1447</v>
      </c>
    </row>
    <row r="3634" spans="1:8">
      <c r="A3634" t="s">
        <v>2737</v>
      </c>
      <c r="B3634" t="s">
        <v>1396</v>
      </c>
      <c r="C3634">
        <v>406</v>
      </c>
      <c r="D3634" t="s">
        <v>1</v>
      </c>
      <c r="E3634">
        <v>68</v>
      </c>
      <c r="F3634">
        <v>157</v>
      </c>
      <c r="G3634">
        <v>1823</v>
      </c>
      <c r="H3634" t="s">
        <v>1448</v>
      </c>
    </row>
    <row r="3635" spans="1:8">
      <c r="A3635" t="s">
        <v>2737</v>
      </c>
      <c r="B3635" t="s">
        <v>1396</v>
      </c>
      <c r="C3635">
        <v>406</v>
      </c>
      <c r="D3635" t="s">
        <v>2</v>
      </c>
      <c r="E3635">
        <v>194</v>
      </c>
      <c r="F3635">
        <v>325</v>
      </c>
      <c r="G3635">
        <v>1141</v>
      </c>
      <c r="H3635" t="s">
        <v>1449</v>
      </c>
    </row>
    <row r="3636" spans="1:8">
      <c r="A3636" t="s">
        <v>2738</v>
      </c>
      <c r="B3636" t="s">
        <v>1397</v>
      </c>
      <c r="C3636">
        <v>373</v>
      </c>
      <c r="D3636" t="s">
        <v>1</v>
      </c>
      <c r="E3636">
        <v>73</v>
      </c>
      <c r="F3636">
        <v>182</v>
      </c>
      <c r="G3636">
        <v>1823</v>
      </c>
      <c r="H3636" t="s">
        <v>1448</v>
      </c>
    </row>
    <row r="3637" spans="1:8">
      <c r="A3637" t="s">
        <v>2738</v>
      </c>
      <c r="B3637" t="s">
        <v>1397</v>
      </c>
      <c r="C3637">
        <v>373</v>
      </c>
      <c r="D3637" t="s">
        <v>2</v>
      </c>
      <c r="E3637">
        <v>218</v>
      </c>
      <c r="F3637">
        <v>349</v>
      </c>
      <c r="G3637">
        <v>1141</v>
      </c>
      <c r="H3637" t="s">
        <v>1449</v>
      </c>
    </row>
    <row r="3638" spans="1:8">
      <c r="A3638" t="s">
        <v>2739</v>
      </c>
      <c r="B3638" t="s">
        <v>1398</v>
      </c>
      <c r="C3638">
        <v>568</v>
      </c>
      <c r="D3638" t="s">
        <v>1</v>
      </c>
      <c r="E3638">
        <v>204</v>
      </c>
      <c r="F3638">
        <v>326</v>
      </c>
      <c r="G3638">
        <v>1823</v>
      </c>
      <c r="H3638" t="s">
        <v>1448</v>
      </c>
    </row>
    <row r="3639" spans="1:8">
      <c r="A3639" t="s">
        <v>2739</v>
      </c>
      <c r="B3639" t="s">
        <v>1398</v>
      </c>
      <c r="C3639">
        <v>568</v>
      </c>
      <c r="D3639" t="s">
        <v>2</v>
      </c>
      <c r="E3639">
        <v>363</v>
      </c>
      <c r="F3639">
        <v>494</v>
      </c>
      <c r="G3639">
        <v>1141</v>
      </c>
      <c r="H3639" t="s">
        <v>1449</v>
      </c>
    </row>
    <row r="3640" spans="1:8">
      <c r="A3640" t="s">
        <v>2740</v>
      </c>
      <c r="B3640" t="s">
        <v>1399</v>
      </c>
      <c r="C3640">
        <v>436</v>
      </c>
      <c r="D3640" t="s">
        <v>0</v>
      </c>
      <c r="E3640">
        <v>358</v>
      </c>
      <c r="F3640">
        <v>435</v>
      </c>
      <c r="G3640">
        <v>4313</v>
      </c>
      <c r="H3640" t="s">
        <v>1447</v>
      </c>
    </row>
    <row r="3641" spans="1:8">
      <c r="A3641" t="s">
        <v>2740</v>
      </c>
      <c r="B3641" t="s">
        <v>1399</v>
      </c>
      <c r="C3641">
        <v>436</v>
      </c>
      <c r="D3641" t="s">
        <v>1</v>
      </c>
      <c r="E3641">
        <v>74</v>
      </c>
      <c r="F3641">
        <v>187</v>
      </c>
      <c r="G3641">
        <v>1823</v>
      </c>
      <c r="H3641" t="s">
        <v>1448</v>
      </c>
    </row>
    <row r="3642" spans="1:8">
      <c r="A3642" t="s">
        <v>2740</v>
      </c>
      <c r="B3642" t="s">
        <v>1399</v>
      </c>
      <c r="C3642">
        <v>436</v>
      </c>
      <c r="D3642" t="s">
        <v>2</v>
      </c>
      <c r="E3642">
        <v>222</v>
      </c>
      <c r="F3642">
        <v>353</v>
      </c>
      <c r="G3642">
        <v>1141</v>
      </c>
      <c r="H3642" t="s">
        <v>1449</v>
      </c>
    </row>
    <row r="3643" spans="1:8">
      <c r="A3643" t="s">
        <v>2741</v>
      </c>
      <c r="B3643" t="s">
        <v>1400</v>
      </c>
      <c r="C3643">
        <v>459</v>
      </c>
      <c r="D3643" t="s">
        <v>1</v>
      </c>
      <c r="E3643">
        <v>75</v>
      </c>
      <c r="F3643">
        <v>190</v>
      </c>
      <c r="G3643">
        <v>1823</v>
      </c>
      <c r="H3643" t="s">
        <v>1448</v>
      </c>
    </row>
    <row r="3644" spans="1:8">
      <c r="A3644" t="s">
        <v>2741</v>
      </c>
      <c r="B3644" t="s">
        <v>1400</v>
      </c>
      <c r="C3644">
        <v>459</v>
      </c>
      <c r="D3644" t="s">
        <v>1</v>
      </c>
      <c r="E3644">
        <v>200</v>
      </c>
      <c r="F3644">
        <v>316</v>
      </c>
      <c r="G3644">
        <v>1823</v>
      </c>
      <c r="H3644" t="s">
        <v>1448</v>
      </c>
    </row>
    <row r="3645" spans="1:8">
      <c r="A3645" t="s">
        <v>2741</v>
      </c>
      <c r="B3645" t="s">
        <v>1400</v>
      </c>
      <c r="C3645">
        <v>459</v>
      </c>
      <c r="D3645" t="s">
        <v>4</v>
      </c>
      <c r="E3645">
        <v>334</v>
      </c>
      <c r="F3645">
        <v>459</v>
      </c>
      <c r="G3645">
        <v>11311</v>
      </c>
      <c r="H3645" t="s">
        <v>1452</v>
      </c>
    </row>
    <row r="3646" spans="1:8">
      <c r="A3646" t="s">
        <v>2742</v>
      </c>
      <c r="B3646" t="s">
        <v>1401</v>
      </c>
      <c r="C3646">
        <v>465</v>
      </c>
      <c r="D3646" t="s">
        <v>0</v>
      </c>
      <c r="E3646">
        <v>373</v>
      </c>
      <c r="F3646">
        <v>449</v>
      </c>
      <c r="G3646">
        <v>4313</v>
      </c>
      <c r="H3646" t="s">
        <v>1447</v>
      </c>
    </row>
    <row r="3647" spans="1:8">
      <c r="A3647" t="s">
        <v>2742</v>
      </c>
      <c r="B3647" t="s">
        <v>1401</v>
      </c>
      <c r="C3647">
        <v>465</v>
      </c>
      <c r="D3647" t="s">
        <v>1</v>
      </c>
      <c r="E3647">
        <v>82</v>
      </c>
      <c r="F3647">
        <v>199</v>
      </c>
      <c r="G3647">
        <v>1823</v>
      </c>
      <c r="H3647" t="s">
        <v>1448</v>
      </c>
    </row>
    <row r="3648" spans="1:8">
      <c r="A3648" t="s">
        <v>2742</v>
      </c>
      <c r="B3648" t="s">
        <v>1401</v>
      </c>
      <c r="C3648">
        <v>465</v>
      </c>
      <c r="D3648" t="s">
        <v>2</v>
      </c>
      <c r="E3648">
        <v>235</v>
      </c>
      <c r="F3648">
        <v>366</v>
      </c>
      <c r="G3648">
        <v>1141</v>
      </c>
      <c r="H3648" t="s">
        <v>1449</v>
      </c>
    </row>
    <row r="3649" spans="1:8">
      <c r="A3649" t="s">
        <v>2743</v>
      </c>
      <c r="B3649" t="s">
        <v>1402</v>
      </c>
      <c r="C3649">
        <v>98</v>
      </c>
      <c r="D3649" t="s">
        <v>1</v>
      </c>
      <c r="E3649">
        <v>2</v>
      </c>
      <c r="F3649">
        <v>64</v>
      </c>
      <c r="G3649">
        <v>1823</v>
      </c>
      <c r="H3649" t="s">
        <v>1448</v>
      </c>
    </row>
    <row r="3650" spans="1:8">
      <c r="A3650" t="s">
        <v>2744</v>
      </c>
      <c r="B3650" t="s">
        <v>1403</v>
      </c>
      <c r="C3650">
        <v>466</v>
      </c>
      <c r="D3650" t="s">
        <v>1</v>
      </c>
      <c r="E3650">
        <v>82</v>
      </c>
      <c r="F3650">
        <v>199</v>
      </c>
      <c r="G3650">
        <v>1823</v>
      </c>
      <c r="H3650" t="s">
        <v>1448</v>
      </c>
    </row>
    <row r="3651" spans="1:8">
      <c r="A3651" t="s">
        <v>2744</v>
      </c>
      <c r="B3651" t="s">
        <v>1403</v>
      </c>
      <c r="C3651">
        <v>466</v>
      </c>
      <c r="D3651" t="s">
        <v>1</v>
      </c>
      <c r="E3651">
        <v>209</v>
      </c>
      <c r="F3651">
        <v>325</v>
      </c>
      <c r="G3651">
        <v>1823</v>
      </c>
      <c r="H3651" t="s">
        <v>1448</v>
      </c>
    </row>
    <row r="3652" spans="1:8">
      <c r="A3652" t="s">
        <v>2744</v>
      </c>
      <c r="B3652" t="s">
        <v>1403</v>
      </c>
      <c r="C3652">
        <v>466</v>
      </c>
      <c r="D3652" t="s">
        <v>4</v>
      </c>
      <c r="E3652">
        <v>342</v>
      </c>
      <c r="F3652">
        <v>465</v>
      </c>
      <c r="G3652">
        <v>11311</v>
      </c>
      <c r="H3652" t="s">
        <v>1452</v>
      </c>
    </row>
    <row r="3653" spans="1:8">
      <c r="A3653" t="s">
        <v>2745</v>
      </c>
      <c r="B3653" t="s">
        <v>1404</v>
      </c>
      <c r="C3653">
        <v>461</v>
      </c>
      <c r="D3653" t="s">
        <v>1</v>
      </c>
      <c r="E3653">
        <v>70</v>
      </c>
      <c r="F3653">
        <v>182</v>
      </c>
      <c r="G3653">
        <v>1823</v>
      </c>
      <c r="H3653" t="s">
        <v>1448</v>
      </c>
    </row>
    <row r="3654" spans="1:8">
      <c r="A3654" t="s">
        <v>2745</v>
      </c>
      <c r="B3654" t="s">
        <v>1404</v>
      </c>
      <c r="C3654">
        <v>461</v>
      </c>
      <c r="D3654" t="s">
        <v>1</v>
      </c>
      <c r="E3654">
        <v>191</v>
      </c>
      <c r="F3654">
        <v>308</v>
      </c>
      <c r="G3654">
        <v>1823</v>
      </c>
      <c r="H3654" t="s">
        <v>1448</v>
      </c>
    </row>
    <row r="3655" spans="1:8">
      <c r="A3655" t="s">
        <v>2745</v>
      </c>
      <c r="B3655" t="s">
        <v>1404</v>
      </c>
      <c r="C3655">
        <v>461</v>
      </c>
      <c r="D3655" t="s">
        <v>4</v>
      </c>
      <c r="E3655">
        <v>335</v>
      </c>
      <c r="F3655">
        <v>460</v>
      </c>
      <c r="G3655">
        <v>11311</v>
      </c>
      <c r="H3655" t="s">
        <v>1452</v>
      </c>
    </row>
    <row r="3656" spans="1:8">
      <c r="A3656" t="s">
        <v>2746</v>
      </c>
      <c r="B3656" t="s">
        <v>1405</v>
      </c>
      <c r="C3656">
        <v>573</v>
      </c>
      <c r="D3656" t="s">
        <v>1</v>
      </c>
      <c r="E3656">
        <v>211</v>
      </c>
      <c r="F3656">
        <v>335</v>
      </c>
      <c r="G3656">
        <v>1823</v>
      </c>
      <c r="H3656" t="s">
        <v>1448</v>
      </c>
    </row>
    <row r="3657" spans="1:8">
      <c r="A3657" t="s">
        <v>2746</v>
      </c>
      <c r="B3657" t="s">
        <v>1405</v>
      </c>
      <c r="C3657">
        <v>573</v>
      </c>
      <c r="D3657" t="s">
        <v>27</v>
      </c>
      <c r="E3657">
        <v>99</v>
      </c>
      <c r="F3657">
        <v>134</v>
      </c>
      <c r="G3657">
        <v>17</v>
      </c>
      <c r="H3657" t="s">
        <v>27</v>
      </c>
    </row>
    <row r="3658" spans="1:8">
      <c r="A3658" t="s">
        <v>2746</v>
      </c>
      <c r="B3658" t="s">
        <v>1405</v>
      </c>
      <c r="C3658">
        <v>573</v>
      </c>
      <c r="D3658" t="s">
        <v>2</v>
      </c>
      <c r="E3658">
        <v>371</v>
      </c>
      <c r="F3658">
        <v>501</v>
      </c>
      <c r="G3658">
        <v>1141</v>
      </c>
      <c r="H3658" t="s">
        <v>1449</v>
      </c>
    </row>
    <row r="3659" spans="1:8">
      <c r="A3659" t="s">
        <v>2747</v>
      </c>
      <c r="B3659" t="s">
        <v>1406</v>
      </c>
      <c r="C3659">
        <v>420</v>
      </c>
      <c r="D3659" t="s">
        <v>1</v>
      </c>
      <c r="E3659">
        <v>84</v>
      </c>
      <c r="F3659">
        <v>201</v>
      </c>
      <c r="G3659">
        <v>1823</v>
      </c>
      <c r="H3659" t="s">
        <v>1448</v>
      </c>
    </row>
    <row r="3660" spans="1:8">
      <c r="A3660" t="s">
        <v>2747</v>
      </c>
      <c r="B3660" t="s">
        <v>1406</v>
      </c>
      <c r="C3660">
        <v>420</v>
      </c>
      <c r="D3660" t="s">
        <v>3</v>
      </c>
      <c r="E3660">
        <v>1</v>
      </c>
      <c r="F3660">
        <v>38</v>
      </c>
      <c r="G3660">
        <v>83</v>
      </c>
      <c r="H3660" t="s">
        <v>3</v>
      </c>
    </row>
    <row r="3661" spans="1:8">
      <c r="A3661" t="s">
        <v>2747</v>
      </c>
      <c r="B3661" t="s">
        <v>1406</v>
      </c>
      <c r="C3661">
        <v>420</v>
      </c>
      <c r="D3661" t="s">
        <v>2</v>
      </c>
      <c r="E3661">
        <v>237</v>
      </c>
      <c r="F3661">
        <v>368</v>
      </c>
      <c r="G3661">
        <v>1141</v>
      </c>
      <c r="H3661" t="s">
        <v>1449</v>
      </c>
    </row>
    <row r="3662" spans="1:8">
      <c r="A3662" t="s">
        <v>2748</v>
      </c>
      <c r="B3662" t="s">
        <v>1407</v>
      </c>
      <c r="C3662">
        <v>416</v>
      </c>
      <c r="D3662" t="s">
        <v>1</v>
      </c>
      <c r="E3662">
        <v>147</v>
      </c>
      <c r="F3662">
        <v>264</v>
      </c>
      <c r="G3662">
        <v>1823</v>
      </c>
      <c r="H3662" t="s">
        <v>1448</v>
      </c>
    </row>
    <row r="3663" spans="1:8">
      <c r="A3663" t="s">
        <v>2748</v>
      </c>
      <c r="B3663" t="s">
        <v>1407</v>
      </c>
      <c r="C3663">
        <v>416</v>
      </c>
      <c r="D3663" t="s">
        <v>4</v>
      </c>
      <c r="E3663">
        <v>290</v>
      </c>
      <c r="F3663">
        <v>415</v>
      </c>
      <c r="G3663">
        <v>11311</v>
      </c>
      <c r="H3663" t="s">
        <v>1452</v>
      </c>
    </row>
    <row r="3664" spans="1:8">
      <c r="A3664" t="s">
        <v>2749</v>
      </c>
      <c r="B3664" t="s">
        <v>1408</v>
      </c>
      <c r="C3664">
        <v>402</v>
      </c>
      <c r="D3664" t="s">
        <v>1</v>
      </c>
      <c r="E3664">
        <v>125</v>
      </c>
      <c r="F3664">
        <v>247</v>
      </c>
      <c r="G3664">
        <v>1823</v>
      </c>
      <c r="H3664" t="s">
        <v>1448</v>
      </c>
    </row>
    <row r="3665" spans="1:8">
      <c r="A3665" t="s">
        <v>2749</v>
      </c>
      <c r="B3665" t="s">
        <v>1408</v>
      </c>
      <c r="C3665">
        <v>402</v>
      </c>
      <c r="D3665" t="s">
        <v>21</v>
      </c>
      <c r="E3665">
        <v>52</v>
      </c>
      <c r="F3665">
        <v>81</v>
      </c>
      <c r="G3665">
        <v>30</v>
      </c>
      <c r="H3665" t="s">
        <v>21</v>
      </c>
    </row>
    <row r="3666" spans="1:8">
      <c r="A3666" t="s">
        <v>2749</v>
      </c>
      <c r="B3666" t="s">
        <v>1408</v>
      </c>
      <c r="C3666">
        <v>402</v>
      </c>
      <c r="D3666" t="s">
        <v>4</v>
      </c>
      <c r="E3666">
        <v>273</v>
      </c>
      <c r="F3666">
        <v>401</v>
      </c>
      <c r="G3666">
        <v>11311</v>
      </c>
      <c r="H3666" t="s">
        <v>1452</v>
      </c>
    </row>
    <row r="3667" spans="1:8">
      <c r="A3667" t="s">
        <v>2750</v>
      </c>
      <c r="B3667" t="s">
        <v>1409</v>
      </c>
      <c r="C3667">
        <v>401</v>
      </c>
      <c r="D3667" t="s">
        <v>1</v>
      </c>
      <c r="E3667">
        <v>123</v>
      </c>
      <c r="F3667">
        <v>245</v>
      </c>
      <c r="G3667">
        <v>1823</v>
      </c>
      <c r="H3667" t="s">
        <v>1448</v>
      </c>
    </row>
    <row r="3668" spans="1:8">
      <c r="A3668" t="s">
        <v>2750</v>
      </c>
      <c r="B3668" t="s">
        <v>1409</v>
      </c>
      <c r="C3668">
        <v>401</v>
      </c>
      <c r="D3668" t="s">
        <v>21</v>
      </c>
      <c r="E3668">
        <v>1</v>
      </c>
      <c r="F3668">
        <v>99</v>
      </c>
      <c r="G3668">
        <v>30</v>
      </c>
      <c r="H3668" t="s">
        <v>21</v>
      </c>
    </row>
    <row r="3669" spans="1:8">
      <c r="A3669" t="s">
        <v>2750</v>
      </c>
      <c r="B3669" t="s">
        <v>1409</v>
      </c>
      <c r="C3669">
        <v>401</v>
      </c>
      <c r="D3669" t="s">
        <v>4</v>
      </c>
      <c r="E3669">
        <v>271</v>
      </c>
      <c r="F3669">
        <v>399</v>
      </c>
      <c r="G3669">
        <v>11311</v>
      </c>
      <c r="H3669" t="s">
        <v>1452</v>
      </c>
    </row>
    <row r="3670" spans="1:8">
      <c r="A3670" t="s">
        <v>2751</v>
      </c>
      <c r="B3670" t="s">
        <v>1410</v>
      </c>
      <c r="C3670">
        <v>662</v>
      </c>
      <c r="D3670" t="s">
        <v>1</v>
      </c>
      <c r="E3670">
        <v>330</v>
      </c>
      <c r="F3670">
        <v>423</v>
      </c>
      <c r="G3670">
        <v>1823</v>
      </c>
      <c r="H3670" t="s">
        <v>1448</v>
      </c>
    </row>
    <row r="3671" spans="1:8">
      <c r="A3671" t="s">
        <v>2751</v>
      </c>
      <c r="B3671" t="s">
        <v>1410</v>
      </c>
      <c r="C3671">
        <v>662</v>
      </c>
      <c r="D3671" t="s">
        <v>2</v>
      </c>
      <c r="E3671">
        <v>458</v>
      </c>
      <c r="F3671">
        <v>588</v>
      </c>
      <c r="G3671">
        <v>1141</v>
      </c>
      <c r="H3671" t="s">
        <v>1449</v>
      </c>
    </row>
    <row r="3672" spans="1:8">
      <c r="A3672" t="s">
        <v>2752</v>
      </c>
      <c r="B3672" t="s">
        <v>1411</v>
      </c>
      <c r="C3672">
        <v>482</v>
      </c>
      <c r="D3672" t="s">
        <v>1</v>
      </c>
      <c r="E3672">
        <v>213</v>
      </c>
      <c r="F3672">
        <v>330</v>
      </c>
      <c r="G3672">
        <v>1823</v>
      </c>
      <c r="H3672" t="s">
        <v>1448</v>
      </c>
    </row>
    <row r="3673" spans="1:8">
      <c r="A3673" t="s">
        <v>2752</v>
      </c>
      <c r="B3673" t="s">
        <v>1411</v>
      </c>
      <c r="C3673">
        <v>482</v>
      </c>
      <c r="D3673" t="s">
        <v>4</v>
      </c>
      <c r="E3673">
        <v>356</v>
      </c>
      <c r="F3673">
        <v>481</v>
      </c>
      <c r="G3673">
        <v>11311</v>
      </c>
      <c r="H3673" t="s">
        <v>1452</v>
      </c>
    </row>
    <row r="3674" spans="1:8">
      <c r="A3674" t="s">
        <v>2753</v>
      </c>
      <c r="B3674" t="s">
        <v>1412</v>
      </c>
      <c r="C3674">
        <v>420</v>
      </c>
      <c r="D3674" t="s">
        <v>1</v>
      </c>
      <c r="E3674">
        <v>84</v>
      </c>
      <c r="F3674">
        <v>201</v>
      </c>
      <c r="G3674">
        <v>1823</v>
      </c>
      <c r="H3674" t="s">
        <v>1448</v>
      </c>
    </row>
    <row r="3675" spans="1:8">
      <c r="A3675" t="s">
        <v>2753</v>
      </c>
      <c r="B3675" t="s">
        <v>1412</v>
      </c>
      <c r="C3675">
        <v>420</v>
      </c>
      <c r="D3675" t="s">
        <v>3</v>
      </c>
      <c r="E3675">
        <v>1</v>
      </c>
      <c r="F3675">
        <v>38</v>
      </c>
      <c r="G3675">
        <v>83</v>
      </c>
      <c r="H3675" t="s">
        <v>3</v>
      </c>
    </row>
    <row r="3676" spans="1:8">
      <c r="A3676" t="s">
        <v>2753</v>
      </c>
      <c r="B3676" t="s">
        <v>1412</v>
      </c>
      <c r="C3676">
        <v>420</v>
      </c>
      <c r="D3676" t="s">
        <v>2</v>
      </c>
      <c r="E3676">
        <v>237</v>
      </c>
      <c r="F3676">
        <v>368</v>
      </c>
      <c r="G3676">
        <v>1141</v>
      </c>
      <c r="H3676" t="s">
        <v>1449</v>
      </c>
    </row>
    <row r="3677" spans="1:8">
      <c r="A3677" t="s">
        <v>2754</v>
      </c>
      <c r="B3677" t="s">
        <v>1413</v>
      </c>
      <c r="C3677">
        <v>305</v>
      </c>
      <c r="D3677" t="s">
        <v>1</v>
      </c>
      <c r="E3677">
        <v>19</v>
      </c>
      <c r="F3677">
        <v>111</v>
      </c>
      <c r="G3677">
        <v>1823</v>
      </c>
      <c r="H3677" t="s">
        <v>1448</v>
      </c>
    </row>
    <row r="3678" spans="1:8">
      <c r="A3678" t="s">
        <v>2754</v>
      </c>
      <c r="B3678" t="s">
        <v>1413</v>
      </c>
      <c r="C3678">
        <v>305</v>
      </c>
      <c r="D3678" t="s">
        <v>2</v>
      </c>
      <c r="E3678">
        <v>146</v>
      </c>
      <c r="F3678">
        <v>277</v>
      </c>
      <c r="G3678">
        <v>1141</v>
      </c>
      <c r="H3678" t="s">
        <v>1449</v>
      </c>
    </row>
    <row r="3679" spans="1:8">
      <c r="A3679" t="s">
        <v>2755</v>
      </c>
      <c r="B3679" t="s">
        <v>1414</v>
      </c>
      <c r="C3679">
        <v>482</v>
      </c>
      <c r="D3679" t="s">
        <v>1</v>
      </c>
      <c r="E3679">
        <v>213</v>
      </c>
      <c r="F3679">
        <v>330</v>
      </c>
      <c r="G3679">
        <v>1823</v>
      </c>
      <c r="H3679" t="s">
        <v>1448</v>
      </c>
    </row>
    <row r="3680" spans="1:8">
      <c r="A3680" t="s">
        <v>2755</v>
      </c>
      <c r="B3680" t="s">
        <v>1414</v>
      </c>
      <c r="C3680">
        <v>482</v>
      </c>
      <c r="D3680" t="s">
        <v>4</v>
      </c>
      <c r="E3680">
        <v>356</v>
      </c>
      <c r="F3680">
        <v>481</v>
      </c>
      <c r="G3680">
        <v>11311</v>
      </c>
      <c r="H3680" t="s">
        <v>1452</v>
      </c>
    </row>
    <row r="3681" spans="1:8">
      <c r="A3681" t="s">
        <v>2756</v>
      </c>
      <c r="B3681" t="s">
        <v>1415</v>
      </c>
      <c r="C3681">
        <v>420</v>
      </c>
      <c r="D3681" t="s">
        <v>1</v>
      </c>
      <c r="E3681">
        <v>84</v>
      </c>
      <c r="F3681">
        <v>201</v>
      </c>
      <c r="G3681">
        <v>1823</v>
      </c>
      <c r="H3681" t="s">
        <v>1448</v>
      </c>
    </row>
    <row r="3682" spans="1:8">
      <c r="A3682" t="s">
        <v>2756</v>
      </c>
      <c r="B3682" t="s">
        <v>1415</v>
      </c>
      <c r="C3682">
        <v>420</v>
      </c>
      <c r="D3682" t="s">
        <v>3</v>
      </c>
      <c r="E3682">
        <v>1</v>
      </c>
      <c r="F3682">
        <v>38</v>
      </c>
      <c r="G3682">
        <v>83</v>
      </c>
      <c r="H3682" t="s">
        <v>3</v>
      </c>
    </row>
    <row r="3683" spans="1:8">
      <c r="A3683" t="s">
        <v>2756</v>
      </c>
      <c r="B3683" t="s">
        <v>1415</v>
      </c>
      <c r="C3683">
        <v>420</v>
      </c>
      <c r="D3683" t="s">
        <v>2</v>
      </c>
      <c r="E3683">
        <v>237</v>
      </c>
      <c r="F3683">
        <v>368</v>
      </c>
      <c r="G3683">
        <v>1141</v>
      </c>
      <c r="H3683" t="s">
        <v>1449</v>
      </c>
    </row>
    <row r="3684" spans="1:8">
      <c r="A3684" t="s">
        <v>2757</v>
      </c>
      <c r="B3684" t="s">
        <v>1416</v>
      </c>
      <c r="C3684">
        <v>482</v>
      </c>
      <c r="D3684" t="s">
        <v>1</v>
      </c>
      <c r="E3684">
        <v>213</v>
      </c>
      <c r="F3684">
        <v>330</v>
      </c>
      <c r="G3684">
        <v>1823</v>
      </c>
      <c r="H3684" t="s">
        <v>1448</v>
      </c>
    </row>
    <row r="3685" spans="1:8">
      <c r="A3685" t="s">
        <v>2757</v>
      </c>
      <c r="B3685" t="s">
        <v>1416</v>
      </c>
      <c r="C3685">
        <v>482</v>
      </c>
      <c r="D3685" t="s">
        <v>4</v>
      </c>
      <c r="E3685">
        <v>356</v>
      </c>
      <c r="F3685">
        <v>481</v>
      </c>
      <c r="G3685">
        <v>11311</v>
      </c>
      <c r="H3685" t="s">
        <v>1452</v>
      </c>
    </row>
    <row r="3686" spans="1:8">
      <c r="A3686" t="s">
        <v>2758</v>
      </c>
      <c r="B3686" t="s">
        <v>1417</v>
      </c>
      <c r="C3686">
        <v>560</v>
      </c>
      <c r="D3686" t="s">
        <v>1</v>
      </c>
      <c r="E3686">
        <v>107</v>
      </c>
      <c r="F3686">
        <v>188</v>
      </c>
      <c r="G3686">
        <v>1823</v>
      </c>
      <c r="H3686" t="s">
        <v>1448</v>
      </c>
    </row>
    <row r="3687" spans="1:8">
      <c r="A3687" t="s">
        <v>2758</v>
      </c>
      <c r="B3687" t="s">
        <v>1417</v>
      </c>
      <c r="C3687">
        <v>560</v>
      </c>
      <c r="D3687" t="s">
        <v>1</v>
      </c>
      <c r="E3687">
        <v>205</v>
      </c>
      <c r="F3687">
        <v>323</v>
      </c>
      <c r="G3687">
        <v>1823</v>
      </c>
      <c r="H3687" t="s">
        <v>1448</v>
      </c>
    </row>
    <row r="3688" spans="1:8">
      <c r="A3688" t="s">
        <v>2758</v>
      </c>
      <c r="B3688" t="s">
        <v>1417</v>
      </c>
      <c r="C3688">
        <v>560</v>
      </c>
      <c r="D3688" t="s">
        <v>2</v>
      </c>
      <c r="E3688">
        <v>357</v>
      </c>
      <c r="F3688">
        <v>488</v>
      </c>
      <c r="G3688">
        <v>1141</v>
      </c>
      <c r="H3688" t="s">
        <v>1449</v>
      </c>
    </row>
    <row r="3689" spans="1:8">
      <c r="A3689" t="s">
        <v>2759</v>
      </c>
      <c r="B3689" t="s">
        <v>1418</v>
      </c>
      <c r="C3689">
        <v>481</v>
      </c>
      <c r="D3689" t="s">
        <v>1</v>
      </c>
      <c r="E3689">
        <v>212</v>
      </c>
      <c r="F3689">
        <v>329</v>
      </c>
      <c r="G3689">
        <v>1823</v>
      </c>
      <c r="H3689" t="s">
        <v>1448</v>
      </c>
    </row>
    <row r="3690" spans="1:8">
      <c r="A3690" t="s">
        <v>2759</v>
      </c>
      <c r="B3690" t="s">
        <v>1418</v>
      </c>
      <c r="C3690">
        <v>481</v>
      </c>
      <c r="D3690" t="s">
        <v>4</v>
      </c>
      <c r="E3690">
        <v>355</v>
      </c>
      <c r="F3690">
        <v>480</v>
      </c>
      <c r="G3690">
        <v>11311</v>
      </c>
      <c r="H3690" t="s">
        <v>1452</v>
      </c>
    </row>
    <row r="3691" spans="1:8">
      <c r="A3691" t="s">
        <v>2760</v>
      </c>
      <c r="B3691" t="s">
        <v>1419</v>
      </c>
      <c r="C3691">
        <v>420</v>
      </c>
      <c r="D3691" t="s">
        <v>1</v>
      </c>
      <c r="E3691">
        <v>84</v>
      </c>
      <c r="F3691">
        <v>201</v>
      </c>
      <c r="G3691">
        <v>1823</v>
      </c>
      <c r="H3691" t="s">
        <v>1448</v>
      </c>
    </row>
    <row r="3692" spans="1:8">
      <c r="A3692" t="s">
        <v>2760</v>
      </c>
      <c r="B3692" t="s">
        <v>1419</v>
      </c>
      <c r="C3692">
        <v>420</v>
      </c>
      <c r="D3692" t="s">
        <v>3</v>
      </c>
      <c r="E3692">
        <v>1</v>
      </c>
      <c r="F3692">
        <v>38</v>
      </c>
      <c r="G3692">
        <v>83</v>
      </c>
      <c r="H3692" t="s">
        <v>3</v>
      </c>
    </row>
    <row r="3693" spans="1:8">
      <c r="A3693" t="s">
        <v>2760</v>
      </c>
      <c r="B3693" t="s">
        <v>1419</v>
      </c>
      <c r="C3693">
        <v>420</v>
      </c>
      <c r="D3693" t="s">
        <v>2</v>
      </c>
      <c r="E3693">
        <v>237</v>
      </c>
      <c r="F3693">
        <v>368</v>
      </c>
      <c r="G3693">
        <v>1141</v>
      </c>
      <c r="H3693" t="s">
        <v>1449</v>
      </c>
    </row>
    <row r="3694" spans="1:8">
      <c r="A3694" t="s">
        <v>2761</v>
      </c>
      <c r="B3694" t="s">
        <v>1420</v>
      </c>
      <c r="C3694">
        <v>402</v>
      </c>
      <c r="D3694" t="s">
        <v>1</v>
      </c>
      <c r="E3694">
        <v>126</v>
      </c>
      <c r="F3694">
        <v>243</v>
      </c>
      <c r="G3694">
        <v>1823</v>
      </c>
      <c r="H3694" t="s">
        <v>1448</v>
      </c>
    </row>
    <row r="3695" spans="1:8">
      <c r="A3695" t="s">
        <v>2761</v>
      </c>
      <c r="B3695" t="s">
        <v>1420</v>
      </c>
      <c r="C3695">
        <v>402</v>
      </c>
      <c r="D3695" t="s">
        <v>4</v>
      </c>
      <c r="E3695">
        <v>269</v>
      </c>
      <c r="F3695">
        <v>400</v>
      </c>
      <c r="G3695">
        <v>11311</v>
      </c>
      <c r="H3695" t="s">
        <v>1452</v>
      </c>
    </row>
    <row r="3696" spans="1:8">
      <c r="A3696" t="s">
        <v>2762</v>
      </c>
      <c r="B3696" t="s">
        <v>1421</v>
      </c>
      <c r="C3696">
        <v>498</v>
      </c>
      <c r="D3696" t="s">
        <v>1</v>
      </c>
      <c r="E3696">
        <v>229</v>
      </c>
      <c r="F3696">
        <v>346</v>
      </c>
      <c r="G3696">
        <v>1823</v>
      </c>
      <c r="H3696" t="s">
        <v>1448</v>
      </c>
    </row>
    <row r="3697" spans="1:8">
      <c r="A3697" t="s">
        <v>2762</v>
      </c>
      <c r="B3697" t="s">
        <v>1421</v>
      </c>
      <c r="C3697">
        <v>498</v>
      </c>
      <c r="D3697" t="s">
        <v>4</v>
      </c>
      <c r="E3697">
        <v>372</v>
      </c>
      <c r="F3697">
        <v>497</v>
      </c>
      <c r="G3697">
        <v>11311</v>
      </c>
      <c r="H3697" t="s">
        <v>1452</v>
      </c>
    </row>
    <row r="3698" spans="1:8">
      <c r="A3698" t="s">
        <v>2763</v>
      </c>
      <c r="B3698" t="s">
        <v>1422</v>
      </c>
      <c r="C3698">
        <v>420</v>
      </c>
      <c r="D3698" t="s">
        <v>1</v>
      </c>
      <c r="E3698">
        <v>84</v>
      </c>
      <c r="F3698">
        <v>201</v>
      </c>
      <c r="G3698">
        <v>1823</v>
      </c>
      <c r="H3698" t="s">
        <v>1448</v>
      </c>
    </row>
    <row r="3699" spans="1:8">
      <c r="A3699" t="s">
        <v>2763</v>
      </c>
      <c r="B3699" t="s">
        <v>1422</v>
      </c>
      <c r="C3699">
        <v>420</v>
      </c>
      <c r="D3699" t="s">
        <v>3</v>
      </c>
      <c r="E3699">
        <v>1</v>
      </c>
      <c r="F3699">
        <v>38</v>
      </c>
      <c r="G3699">
        <v>83</v>
      </c>
      <c r="H3699" t="s">
        <v>3</v>
      </c>
    </row>
    <row r="3700" spans="1:8">
      <c r="A3700" t="s">
        <v>2763</v>
      </c>
      <c r="B3700" t="s">
        <v>1422</v>
      </c>
      <c r="C3700">
        <v>420</v>
      </c>
      <c r="D3700" t="s">
        <v>2</v>
      </c>
      <c r="E3700">
        <v>237</v>
      </c>
      <c r="F3700">
        <v>368</v>
      </c>
      <c r="G3700">
        <v>1141</v>
      </c>
      <c r="H3700" t="s">
        <v>1449</v>
      </c>
    </row>
    <row r="3701" spans="1:8">
      <c r="A3701" t="s">
        <v>2764</v>
      </c>
      <c r="B3701" t="s">
        <v>1423</v>
      </c>
      <c r="C3701">
        <v>481</v>
      </c>
      <c r="D3701" t="s">
        <v>1</v>
      </c>
      <c r="E3701">
        <v>212</v>
      </c>
      <c r="F3701">
        <v>329</v>
      </c>
      <c r="G3701">
        <v>1823</v>
      </c>
      <c r="H3701" t="s">
        <v>1448</v>
      </c>
    </row>
    <row r="3702" spans="1:8">
      <c r="A3702" t="s">
        <v>2764</v>
      </c>
      <c r="B3702" t="s">
        <v>1423</v>
      </c>
      <c r="C3702">
        <v>481</v>
      </c>
      <c r="D3702" t="s">
        <v>4</v>
      </c>
      <c r="E3702">
        <v>355</v>
      </c>
      <c r="F3702">
        <v>480</v>
      </c>
      <c r="G3702">
        <v>11311</v>
      </c>
      <c r="H3702" t="s">
        <v>1452</v>
      </c>
    </row>
    <row r="3703" spans="1:8">
      <c r="A3703" t="s">
        <v>2765</v>
      </c>
      <c r="B3703" t="s">
        <v>1424</v>
      </c>
      <c r="C3703">
        <v>420</v>
      </c>
      <c r="D3703" t="s">
        <v>1</v>
      </c>
      <c r="E3703">
        <v>84</v>
      </c>
      <c r="F3703">
        <v>201</v>
      </c>
      <c r="G3703">
        <v>1823</v>
      </c>
      <c r="H3703" t="s">
        <v>1448</v>
      </c>
    </row>
    <row r="3704" spans="1:8">
      <c r="A3704" t="s">
        <v>2765</v>
      </c>
      <c r="B3704" t="s">
        <v>1424</v>
      </c>
      <c r="C3704">
        <v>420</v>
      </c>
      <c r="D3704" t="s">
        <v>3</v>
      </c>
      <c r="E3704">
        <v>1</v>
      </c>
      <c r="F3704">
        <v>38</v>
      </c>
      <c r="G3704">
        <v>83</v>
      </c>
      <c r="H3704" t="s">
        <v>3</v>
      </c>
    </row>
    <row r="3705" spans="1:8">
      <c r="A3705" t="s">
        <v>2765</v>
      </c>
      <c r="B3705" t="s">
        <v>1424</v>
      </c>
      <c r="C3705">
        <v>420</v>
      </c>
      <c r="D3705" t="s">
        <v>2</v>
      </c>
      <c r="E3705">
        <v>237</v>
      </c>
      <c r="F3705">
        <v>368</v>
      </c>
      <c r="G3705">
        <v>1141</v>
      </c>
      <c r="H3705" t="s">
        <v>1449</v>
      </c>
    </row>
    <row r="3706" spans="1:8">
      <c r="A3706" t="s">
        <v>2766</v>
      </c>
      <c r="B3706" t="s">
        <v>1425</v>
      </c>
      <c r="C3706">
        <v>474</v>
      </c>
      <c r="D3706" t="s">
        <v>1</v>
      </c>
      <c r="E3706">
        <v>55</v>
      </c>
      <c r="F3706">
        <v>176</v>
      </c>
      <c r="G3706">
        <v>1823</v>
      </c>
      <c r="H3706" t="s">
        <v>1448</v>
      </c>
    </row>
    <row r="3707" spans="1:8">
      <c r="A3707" t="s">
        <v>2766</v>
      </c>
      <c r="B3707" t="s">
        <v>1425</v>
      </c>
      <c r="C3707">
        <v>474</v>
      </c>
      <c r="D3707" t="s">
        <v>1</v>
      </c>
      <c r="E3707">
        <v>188</v>
      </c>
      <c r="F3707">
        <v>302</v>
      </c>
      <c r="G3707">
        <v>1823</v>
      </c>
      <c r="H3707" t="s">
        <v>1448</v>
      </c>
    </row>
    <row r="3708" spans="1:8">
      <c r="A3708" t="s">
        <v>2766</v>
      </c>
      <c r="B3708" t="s">
        <v>1425</v>
      </c>
      <c r="C3708">
        <v>474</v>
      </c>
      <c r="D3708" t="s">
        <v>4</v>
      </c>
      <c r="E3708">
        <v>319</v>
      </c>
      <c r="F3708">
        <v>452</v>
      </c>
      <c r="G3708">
        <v>11311</v>
      </c>
      <c r="H3708" t="s">
        <v>1452</v>
      </c>
    </row>
    <row r="3709" spans="1:8">
      <c r="A3709" t="s">
        <v>2767</v>
      </c>
      <c r="B3709" t="s">
        <v>1426</v>
      </c>
      <c r="C3709">
        <v>462</v>
      </c>
      <c r="D3709" t="s">
        <v>0</v>
      </c>
      <c r="E3709">
        <v>387</v>
      </c>
      <c r="F3709">
        <v>459</v>
      </c>
      <c r="G3709">
        <v>4313</v>
      </c>
      <c r="H3709" t="s">
        <v>1447</v>
      </c>
    </row>
    <row r="3710" spans="1:8">
      <c r="A3710" t="s">
        <v>2767</v>
      </c>
      <c r="B3710" t="s">
        <v>1426</v>
      </c>
      <c r="C3710">
        <v>462</v>
      </c>
      <c r="D3710" t="s">
        <v>1</v>
      </c>
      <c r="E3710">
        <v>94</v>
      </c>
      <c r="F3710">
        <v>209</v>
      </c>
      <c r="G3710">
        <v>1823</v>
      </c>
      <c r="H3710" t="s">
        <v>1448</v>
      </c>
    </row>
    <row r="3711" spans="1:8">
      <c r="A3711" t="s">
        <v>2767</v>
      </c>
      <c r="B3711" t="s">
        <v>1426</v>
      </c>
      <c r="C3711">
        <v>462</v>
      </c>
      <c r="D3711" t="s">
        <v>2</v>
      </c>
      <c r="E3711">
        <v>248</v>
      </c>
      <c r="F3711">
        <v>379</v>
      </c>
      <c r="G3711">
        <v>1141</v>
      </c>
      <c r="H3711" t="s">
        <v>1449</v>
      </c>
    </row>
    <row r="3712" spans="1:8">
      <c r="A3712" t="s">
        <v>2768</v>
      </c>
      <c r="B3712" t="s">
        <v>1427</v>
      </c>
      <c r="C3712">
        <v>467</v>
      </c>
      <c r="D3712" t="s">
        <v>0</v>
      </c>
      <c r="E3712">
        <v>390</v>
      </c>
      <c r="F3712">
        <v>467</v>
      </c>
      <c r="G3712">
        <v>4313</v>
      </c>
      <c r="H3712" t="s">
        <v>1447</v>
      </c>
    </row>
    <row r="3713" spans="1:8">
      <c r="A3713" t="s">
        <v>2768</v>
      </c>
      <c r="B3713" t="s">
        <v>1427</v>
      </c>
      <c r="C3713">
        <v>467</v>
      </c>
      <c r="D3713" t="s">
        <v>1</v>
      </c>
      <c r="E3713">
        <v>100</v>
      </c>
      <c r="F3713">
        <v>214</v>
      </c>
      <c r="G3713">
        <v>1823</v>
      </c>
      <c r="H3713" t="s">
        <v>1448</v>
      </c>
    </row>
    <row r="3714" spans="1:8">
      <c r="A3714" t="s">
        <v>2768</v>
      </c>
      <c r="B3714" t="s">
        <v>1427</v>
      </c>
      <c r="C3714">
        <v>467</v>
      </c>
      <c r="D3714" t="s">
        <v>2</v>
      </c>
      <c r="E3714">
        <v>252</v>
      </c>
      <c r="F3714">
        <v>383</v>
      </c>
      <c r="G3714">
        <v>1141</v>
      </c>
      <c r="H3714" t="s">
        <v>1449</v>
      </c>
    </row>
    <row r="3715" spans="1:8">
      <c r="A3715" t="s">
        <v>2769</v>
      </c>
      <c r="B3715" t="s">
        <v>1428</v>
      </c>
      <c r="C3715">
        <v>298</v>
      </c>
      <c r="D3715" t="s">
        <v>1</v>
      </c>
      <c r="E3715">
        <v>24</v>
      </c>
      <c r="F3715">
        <v>113</v>
      </c>
      <c r="G3715">
        <v>1823</v>
      </c>
      <c r="H3715" t="s">
        <v>1448</v>
      </c>
    </row>
    <row r="3716" spans="1:8">
      <c r="A3716" t="s">
        <v>2769</v>
      </c>
      <c r="B3716" t="s">
        <v>1428</v>
      </c>
      <c r="C3716">
        <v>298</v>
      </c>
      <c r="D3716" t="s">
        <v>2</v>
      </c>
      <c r="E3716">
        <v>148</v>
      </c>
      <c r="F3716">
        <v>279</v>
      </c>
      <c r="G3716">
        <v>1141</v>
      </c>
      <c r="H3716" t="s">
        <v>1449</v>
      </c>
    </row>
    <row r="3717" spans="1:8">
      <c r="A3717" t="s">
        <v>2770</v>
      </c>
      <c r="B3717" t="s">
        <v>1429</v>
      </c>
      <c r="C3717">
        <v>566</v>
      </c>
      <c r="D3717" t="s">
        <v>1</v>
      </c>
      <c r="E3717">
        <v>237</v>
      </c>
      <c r="F3717">
        <v>329</v>
      </c>
      <c r="G3717">
        <v>1823</v>
      </c>
      <c r="H3717" t="s">
        <v>1448</v>
      </c>
    </row>
    <row r="3718" spans="1:8">
      <c r="A3718" t="s">
        <v>2770</v>
      </c>
      <c r="B3718" t="s">
        <v>1429</v>
      </c>
      <c r="C3718">
        <v>566</v>
      </c>
      <c r="D3718" t="s">
        <v>2</v>
      </c>
      <c r="E3718">
        <v>363</v>
      </c>
      <c r="F3718">
        <v>494</v>
      </c>
      <c r="G3718">
        <v>1141</v>
      </c>
      <c r="H3718" t="s">
        <v>1449</v>
      </c>
    </row>
    <row r="3719" spans="1:8">
      <c r="A3719" t="s">
        <v>2771</v>
      </c>
      <c r="B3719" t="s">
        <v>1430</v>
      </c>
      <c r="C3719">
        <v>531</v>
      </c>
      <c r="D3719" t="s">
        <v>1</v>
      </c>
      <c r="E3719">
        <v>117</v>
      </c>
      <c r="F3719">
        <v>226</v>
      </c>
      <c r="G3719">
        <v>1823</v>
      </c>
      <c r="H3719" t="s">
        <v>1448</v>
      </c>
    </row>
    <row r="3720" spans="1:8">
      <c r="A3720" t="s">
        <v>2771</v>
      </c>
      <c r="B3720" t="s">
        <v>1430</v>
      </c>
      <c r="C3720">
        <v>531</v>
      </c>
      <c r="D3720" t="s">
        <v>29</v>
      </c>
      <c r="E3720">
        <v>1</v>
      </c>
      <c r="F3720">
        <v>116</v>
      </c>
      <c r="G3720">
        <v>10</v>
      </c>
      <c r="H3720" t="s">
        <v>29</v>
      </c>
    </row>
    <row r="3721" spans="1:8">
      <c r="A3721" t="s">
        <v>2771</v>
      </c>
      <c r="B3721" t="s">
        <v>1430</v>
      </c>
      <c r="C3721">
        <v>531</v>
      </c>
      <c r="D3721" t="s">
        <v>4</v>
      </c>
      <c r="E3721">
        <v>391</v>
      </c>
      <c r="F3721">
        <v>529</v>
      </c>
      <c r="G3721">
        <v>11311</v>
      </c>
      <c r="H3721" t="s">
        <v>1452</v>
      </c>
    </row>
    <row r="3722" spans="1:8">
      <c r="A3722" t="s">
        <v>2772</v>
      </c>
      <c r="B3722" t="s">
        <v>1431</v>
      </c>
      <c r="C3722">
        <v>563</v>
      </c>
      <c r="D3722" t="s">
        <v>1</v>
      </c>
      <c r="E3722">
        <v>220</v>
      </c>
      <c r="F3722">
        <v>326</v>
      </c>
      <c r="G3722">
        <v>1823</v>
      </c>
      <c r="H3722" t="s">
        <v>1448</v>
      </c>
    </row>
    <row r="3723" spans="1:8">
      <c r="A3723" t="s">
        <v>2772</v>
      </c>
      <c r="B3723" t="s">
        <v>1431</v>
      </c>
      <c r="C3723">
        <v>563</v>
      </c>
      <c r="D3723" t="s">
        <v>2</v>
      </c>
      <c r="E3723">
        <v>360</v>
      </c>
      <c r="F3723">
        <v>491</v>
      </c>
      <c r="G3723">
        <v>1141</v>
      </c>
      <c r="H3723" t="s">
        <v>1449</v>
      </c>
    </row>
    <row r="3724" spans="1:8">
      <c r="A3724" t="s">
        <v>2773</v>
      </c>
      <c r="B3724" t="s">
        <v>1432</v>
      </c>
      <c r="C3724">
        <v>493</v>
      </c>
      <c r="D3724" t="s">
        <v>0</v>
      </c>
      <c r="E3724">
        <v>382</v>
      </c>
      <c r="F3724">
        <v>459</v>
      </c>
      <c r="G3724">
        <v>4313</v>
      </c>
      <c r="H3724" t="s">
        <v>1447</v>
      </c>
    </row>
    <row r="3725" spans="1:8">
      <c r="A3725" t="s">
        <v>2773</v>
      </c>
      <c r="B3725" t="s">
        <v>1432</v>
      </c>
      <c r="C3725">
        <v>493</v>
      </c>
      <c r="D3725" t="s">
        <v>1</v>
      </c>
      <c r="E3725">
        <v>87</v>
      </c>
      <c r="F3725">
        <v>203</v>
      </c>
      <c r="G3725">
        <v>1823</v>
      </c>
      <c r="H3725" t="s">
        <v>1448</v>
      </c>
    </row>
    <row r="3726" spans="1:8">
      <c r="A3726" t="s">
        <v>2773</v>
      </c>
      <c r="B3726" t="s">
        <v>1432</v>
      </c>
      <c r="C3726">
        <v>493</v>
      </c>
      <c r="D3726" t="s">
        <v>2</v>
      </c>
      <c r="E3726">
        <v>244</v>
      </c>
      <c r="F3726">
        <v>375</v>
      </c>
      <c r="G3726">
        <v>1141</v>
      </c>
      <c r="H3726" t="s">
        <v>1449</v>
      </c>
    </row>
    <row r="3727" spans="1:8">
      <c r="A3727" t="s">
        <v>2774</v>
      </c>
      <c r="B3727" t="s">
        <v>1433</v>
      </c>
      <c r="C3727">
        <v>520</v>
      </c>
      <c r="D3727" t="s">
        <v>0</v>
      </c>
      <c r="E3727">
        <v>387</v>
      </c>
      <c r="F3727">
        <v>464</v>
      </c>
      <c r="G3727">
        <v>4313</v>
      </c>
      <c r="H3727" t="s">
        <v>1447</v>
      </c>
    </row>
    <row r="3728" spans="1:8">
      <c r="A3728" t="s">
        <v>2774</v>
      </c>
      <c r="B3728" t="s">
        <v>1433</v>
      </c>
      <c r="C3728">
        <v>520</v>
      </c>
      <c r="D3728" t="s">
        <v>1</v>
      </c>
      <c r="E3728">
        <v>97</v>
      </c>
      <c r="F3728">
        <v>211</v>
      </c>
      <c r="G3728">
        <v>1823</v>
      </c>
      <c r="H3728" t="s">
        <v>1448</v>
      </c>
    </row>
    <row r="3729" spans="1:8">
      <c r="A3729" t="s">
        <v>2774</v>
      </c>
      <c r="B3729" t="s">
        <v>1433</v>
      </c>
      <c r="C3729">
        <v>520</v>
      </c>
      <c r="D3729" t="s">
        <v>24</v>
      </c>
      <c r="E3729">
        <v>1</v>
      </c>
      <c r="F3729">
        <v>96</v>
      </c>
      <c r="G3729">
        <v>10</v>
      </c>
      <c r="H3729" t="s">
        <v>24</v>
      </c>
    </row>
    <row r="3730" spans="1:8">
      <c r="A3730" t="s">
        <v>2774</v>
      </c>
      <c r="B3730" t="s">
        <v>1433</v>
      </c>
      <c r="C3730">
        <v>520</v>
      </c>
      <c r="D3730" t="s">
        <v>2</v>
      </c>
      <c r="E3730">
        <v>248</v>
      </c>
      <c r="F3730">
        <v>379</v>
      </c>
      <c r="G3730">
        <v>1141</v>
      </c>
      <c r="H3730" t="s">
        <v>1449</v>
      </c>
    </row>
    <row r="3731" spans="1:8">
      <c r="A3731" t="s">
        <v>2775</v>
      </c>
      <c r="B3731" t="s">
        <v>1434</v>
      </c>
      <c r="C3731">
        <v>466</v>
      </c>
      <c r="D3731" t="s">
        <v>1</v>
      </c>
      <c r="E3731">
        <v>84</v>
      </c>
      <c r="F3731">
        <v>198</v>
      </c>
      <c r="G3731">
        <v>1823</v>
      </c>
      <c r="H3731" t="s">
        <v>1448</v>
      </c>
    </row>
    <row r="3732" spans="1:8">
      <c r="A3732" t="s">
        <v>2775</v>
      </c>
      <c r="B3732" t="s">
        <v>1434</v>
      </c>
      <c r="C3732">
        <v>466</v>
      </c>
      <c r="D3732" t="s">
        <v>1</v>
      </c>
      <c r="E3732">
        <v>210</v>
      </c>
      <c r="F3732">
        <v>327</v>
      </c>
      <c r="G3732">
        <v>1823</v>
      </c>
      <c r="H3732" t="s">
        <v>1448</v>
      </c>
    </row>
    <row r="3733" spans="1:8">
      <c r="A3733" t="s">
        <v>2775</v>
      </c>
      <c r="B3733" t="s">
        <v>1434</v>
      </c>
      <c r="C3733">
        <v>466</v>
      </c>
      <c r="D3733" t="s">
        <v>4</v>
      </c>
      <c r="E3733">
        <v>345</v>
      </c>
      <c r="F3733">
        <v>464</v>
      </c>
      <c r="G3733">
        <v>11311</v>
      </c>
      <c r="H3733" t="s">
        <v>1452</v>
      </c>
    </row>
    <row r="3734" spans="1:8">
      <c r="A3734" t="s">
        <v>2776</v>
      </c>
      <c r="B3734" t="s">
        <v>1435</v>
      </c>
      <c r="C3734">
        <v>411</v>
      </c>
      <c r="D3734" t="s">
        <v>1</v>
      </c>
      <c r="E3734">
        <v>80</v>
      </c>
      <c r="F3734">
        <v>195</v>
      </c>
      <c r="G3734">
        <v>1823</v>
      </c>
      <c r="H3734" t="s">
        <v>1448</v>
      </c>
    </row>
    <row r="3735" spans="1:8">
      <c r="A3735" t="s">
        <v>2776</v>
      </c>
      <c r="B3735" t="s">
        <v>1435</v>
      </c>
      <c r="C3735">
        <v>411</v>
      </c>
      <c r="D3735" t="s">
        <v>2</v>
      </c>
      <c r="E3735">
        <v>232</v>
      </c>
      <c r="F3735">
        <v>363</v>
      </c>
      <c r="G3735">
        <v>1141</v>
      </c>
      <c r="H3735" t="s">
        <v>1449</v>
      </c>
    </row>
    <row r="3736" spans="1:8">
      <c r="A3736" t="s">
        <v>2777</v>
      </c>
      <c r="B3736" t="s">
        <v>1436</v>
      </c>
      <c r="C3736">
        <v>525</v>
      </c>
      <c r="D3736" t="s">
        <v>1</v>
      </c>
      <c r="E3736">
        <v>53</v>
      </c>
      <c r="F3736">
        <v>168</v>
      </c>
      <c r="G3736">
        <v>1823</v>
      </c>
      <c r="H3736" t="s">
        <v>1448</v>
      </c>
    </row>
    <row r="3737" spans="1:8">
      <c r="A3737" t="s">
        <v>2777</v>
      </c>
      <c r="B3737" t="s">
        <v>1436</v>
      </c>
      <c r="C3737">
        <v>525</v>
      </c>
      <c r="D3737" t="s">
        <v>2</v>
      </c>
      <c r="E3737">
        <v>335</v>
      </c>
      <c r="F3737">
        <v>470</v>
      </c>
      <c r="G3737">
        <v>1141</v>
      </c>
      <c r="H3737" t="s">
        <v>1449</v>
      </c>
    </row>
    <row r="3738" spans="1:8">
      <c r="A3738" t="s">
        <v>2778</v>
      </c>
      <c r="B3738" t="s">
        <v>1437</v>
      </c>
      <c r="C3738">
        <v>303</v>
      </c>
      <c r="D3738" t="s">
        <v>1</v>
      </c>
      <c r="E3738">
        <v>18</v>
      </c>
      <c r="F3738">
        <v>111</v>
      </c>
      <c r="G3738">
        <v>1823</v>
      </c>
      <c r="H3738" t="s">
        <v>1448</v>
      </c>
    </row>
    <row r="3739" spans="1:8">
      <c r="A3739" t="s">
        <v>2778</v>
      </c>
      <c r="B3739" t="s">
        <v>1437</v>
      </c>
      <c r="C3739">
        <v>303</v>
      </c>
      <c r="D3739" t="s">
        <v>2</v>
      </c>
      <c r="E3739">
        <v>146</v>
      </c>
      <c r="F3739">
        <v>277</v>
      </c>
      <c r="G3739">
        <v>1141</v>
      </c>
      <c r="H3739" t="s">
        <v>1449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25"/>
  <sheetViews>
    <sheetView workbookViewId="0">
      <selection activeCell="P11" sqref="P10:P11"/>
    </sheetView>
  </sheetViews>
  <sheetFormatPr defaultRowHeight="15"/>
  <sheetData>
    <row r="1" spans="1:13">
      <c r="A1" t="s">
        <v>2779</v>
      </c>
      <c r="B1" t="s">
        <v>2780</v>
      </c>
      <c r="C1" t="s">
        <v>2781</v>
      </c>
      <c r="D1" t="s">
        <v>2782</v>
      </c>
      <c r="E1" t="s">
        <v>2783</v>
      </c>
      <c r="F1" t="s">
        <v>2784</v>
      </c>
      <c r="G1" t="s">
        <v>2785</v>
      </c>
    </row>
    <row r="2" spans="1:13">
      <c r="A2" t="s">
        <v>1446</v>
      </c>
      <c r="B2" t="s">
        <v>108</v>
      </c>
      <c r="C2" t="s">
        <v>2786</v>
      </c>
      <c r="E2" t="s">
        <v>2787</v>
      </c>
      <c r="G2" t="s">
        <v>2788</v>
      </c>
      <c r="H2" t="s">
        <v>2789</v>
      </c>
      <c r="I2" t="s">
        <v>2790</v>
      </c>
      <c r="J2" t="s">
        <v>2791</v>
      </c>
      <c r="K2" t="s">
        <v>2792</v>
      </c>
      <c r="L2" t="s">
        <v>2793</v>
      </c>
    </row>
    <row r="3" spans="1:13">
      <c r="A3" t="s">
        <v>1450</v>
      </c>
      <c r="B3" t="s">
        <v>109</v>
      </c>
      <c r="C3" t="s">
        <v>2794</v>
      </c>
      <c r="E3" t="s">
        <v>2795</v>
      </c>
      <c r="G3" t="s">
        <v>2788</v>
      </c>
      <c r="H3" t="s">
        <v>2789</v>
      </c>
      <c r="I3" t="s">
        <v>2796</v>
      </c>
      <c r="J3" t="s">
        <v>2797</v>
      </c>
      <c r="K3" t="s">
        <v>2798</v>
      </c>
      <c r="L3" t="s">
        <v>2799</v>
      </c>
      <c r="M3" t="s">
        <v>2800</v>
      </c>
    </row>
    <row r="4" spans="1:13">
      <c r="A4" t="s">
        <v>1451</v>
      </c>
      <c r="B4" t="s">
        <v>110</v>
      </c>
      <c r="C4" t="s">
        <v>2794</v>
      </c>
      <c r="E4" t="s">
        <v>2801</v>
      </c>
      <c r="G4" t="s">
        <v>2788</v>
      </c>
      <c r="H4" t="s">
        <v>2789</v>
      </c>
      <c r="I4" t="s">
        <v>2796</v>
      </c>
      <c r="J4" t="s">
        <v>2797</v>
      </c>
      <c r="K4" t="s">
        <v>2798</v>
      </c>
      <c r="L4" t="s">
        <v>2799</v>
      </c>
      <c r="M4" t="s">
        <v>2800</v>
      </c>
    </row>
    <row r="5" spans="1:13">
      <c r="A5" t="s">
        <v>1453</v>
      </c>
      <c r="B5" t="s">
        <v>111</v>
      </c>
      <c r="C5" t="s">
        <v>2802</v>
      </c>
      <c r="E5" t="s">
        <v>2803</v>
      </c>
      <c r="G5" t="s">
        <v>2788</v>
      </c>
      <c r="H5" t="s">
        <v>2804</v>
      </c>
      <c r="I5" t="s">
        <v>2805</v>
      </c>
      <c r="J5" t="s">
        <v>2806</v>
      </c>
      <c r="K5" t="s">
        <v>2807</v>
      </c>
      <c r="L5" t="s">
        <v>2808</v>
      </c>
    </row>
    <row r="6" spans="1:13">
      <c r="A6" t="s">
        <v>1454</v>
      </c>
      <c r="B6" t="s">
        <v>112</v>
      </c>
      <c r="C6" t="s">
        <v>2809</v>
      </c>
      <c r="E6" t="s">
        <v>2810</v>
      </c>
      <c r="G6" t="s">
        <v>2788</v>
      </c>
      <c r="H6" t="s">
        <v>2789</v>
      </c>
      <c r="I6" t="s">
        <v>2811</v>
      </c>
      <c r="J6" t="s">
        <v>2812</v>
      </c>
      <c r="K6" t="s">
        <v>2813</v>
      </c>
      <c r="L6" t="s">
        <v>2814</v>
      </c>
    </row>
    <row r="7" spans="1:13">
      <c r="A7" t="s">
        <v>1455</v>
      </c>
      <c r="B7" t="s">
        <v>113</v>
      </c>
      <c r="C7" t="s">
        <v>2809</v>
      </c>
      <c r="E7" t="s">
        <v>2815</v>
      </c>
      <c r="G7" t="s">
        <v>2788</v>
      </c>
      <c r="H7" t="s">
        <v>2789</v>
      </c>
      <c r="I7" t="s">
        <v>2811</v>
      </c>
      <c r="J7" t="s">
        <v>2812</v>
      </c>
      <c r="K7" t="s">
        <v>2813</v>
      </c>
      <c r="L7" t="s">
        <v>2814</v>
      </c>
    </row>
    <row r="8" spans="1:13">
      <c r="A8" t="s">
        <v>1456</v>
      </c>
      <c r="B8" t="s">
        <v>114</v>
      </c>
      <c r="C8" t="s">
        <v>2809</v>
      </c>
      <c r="E8" t="s">
        <v>2816</v>
      </c>
      <c r="G8" t="s">
        <v>2788</v>
      </c>
      <c r="H8" t="s">
        <v>2789</v>
      </c>
      <c r="I8" t="s">
        <v>2811</v>
      </c>
      <c r="J8" t="s">
        <v>2812</v>
      </c>
      <c r="K8" t="s">
        <v>2813</v>
      </c>
      <c r="L8" t="s">
        <v>2814</v>
      </c>
    </row>
    <row r="9" spans="1:13">
      <c r="A9" t="s">
        <v>1457</v>
      </c>
      <c r="B9" t="s">
        <v>115</v>
      </c>
      <c r="C9" t="s">
        <v>2817</v>
      </c>
      <c r="E9" t="s">
        <v>2818</v>
      </c>
      <c r="G9" t="s">
        <v>2788</v>
      </c>
      <c r="H9" t="s">
        <v>2804</v>
      </c>
      <c r="I9" t="s">
        <v>2805</v>
      </c>
      <c r="J9" t="s">
        <v>2819</v>
      </c>
      <c r="K9" t="s">
        <v>2820</v>
      </c>
      <c r="L9" t="s">
        <v>2821</v>
      </c>
      <c r="M9" t="s">
        <v>2822</v>
      </c>
    </row>
    <row r="10" spans="1:13">
      <c r="A10" t="s">
        <v>1458</v>
      </c>
      <c r="B10" t="s">
        <v>116</v>
      </c>
      <c r="C10" t="s">
        <v>2823</v>
      </c>
      <c r="E10" t="s">
        <v>2824</v>
      </c>
      <c r="G10" t="s">
        <v>2788</v>
      </c>
      <c r="H10" t="s">
        <v>2804</v>
      </c>
      <c r="I10" t="s">
        <v>2805</v>
      </c>
      <c r="J10" t="s">
        <v>2819</v>
      </c>
      <c r="K10" t="s">
        <v>2825</v>
      </c>
      <c r="L10" t="s">
        <v>2826</v>
      </c>
      <c r="M10" t="s">
        <v>2827</v>
      </c>
    </row>
    <row r="11" spans="1:13">
      <c r="A11" t="s">
        <v>1459</v>
      </c>
      <c r="B11" t="s">
        <v>117</v>
      </c>
      <c r="C11" t="s">
        <v>2828</v>
      </c>
      <c r="E11" t="s">
        <v>2829</v>
      </c>
      <c r="G11" t="s">
        <v>2788</v>
      </c>
      <c r="H11" t="s">
        <v>2789</v>
      </c>
      <c r="I11" t="s">
        <v>2790</v>
      </c>
      <c r="J11" t="s">
        <v>2791</v>
      </c>
      <c r="K11" t="s">
        <v>2830</v>
      </c>
      <c r="L11" t="s">
        <v>2831</v>
      </c>
    </row>
    <row r="12" spans="1:13">
      <c r="A12" t="s">
        <v>1460</v>
      </c>
      <c r="B12" t="s">
        <v>118</v>
      </c>
      <c r="C12" t="s">
        <v>2828</v>
      </c>
      <c r="E12" t="s">
        <v>2832</v>
      </c>
      <c r="G12" t="s">
        <v>2788</v>
      </c>
      <c r="H12" t="s">
        <v>2789</v>
      </c>
      <c r="I12" t="s">
        <v>2790</v>
      </c>
      <c r="J12" t="s">
        <v>2791</v>
      </c>
      <c r="K12" t="s">
        <v>2830</v>
      </c>
      <c r="L12" t="s">
        <v>2831</v>
      </c>
    </row>
    <row r="13" spans="1:13">
      <c r="A13" t="s">
        <v>1461</v>
      </c>
      <c r="B13" t="s">
        <v>119</v>
      </c>
      <c r="C13" t="s">
        <v>2828</v>
      </c>
      <c r="E13" t="s">
        <v>2833</v>
      </c>
      <c r="G13" t="s">
        <v>2788</v>
      </c>
      <c r="H13" t="s">
        <v>2789</v>
      </c>
      <c r="I13" t="s">
        <v>2790</v>
      </c>
      <c r="J13" t="s">
        <v>2791</v>
      </c>
      <c r="K13" t="s">
        <v>2830</v>
      </c>
      <c r="L13" t="s">
        <v>2831</v>
      </c>
    </row>
    <row r="14" spans="1:13">
      <c r="A14" t="s">
        <v>1462</v>
      </c>
      <c r="B14" t="s">
        <v>120</v>
      </c>
      <c r="C14" t="s">
        <v>2834</v>
      </c>
      <c r="E14" t="s">
        <v>2835</v>
      </c>
      <c r="G14" t="s">
        <v>2788</v>
      </c>
      <c r="H14" t="s">
        <v>2804</v>
      </c>
      <c r="I14" t="s">
        <v>2805</v>
      </c>
      <c r="J14" t="s">
        <v>2819</v>
      </c>
      <c r="K14" t="s">
        <v>2836</v>
      </c>
      <c r="L14" t="s">
        <v>2837</v>
      </c>
      <c r="M14" t="s">
        <v>2838</v>
      </c>
    </row>
    <row r="15" spans="1:13">
      <c r="A15" t="s">
        <v>1463</v>
      </c>
      <c r="B15" t="s">
        <v>121</v>
      </c>
      <c r="C15" t="s">
        <v>2839</v>
      </c>
      <c r="E15" t="s">
        <v>2840</v>
      </c>
      <c r="G15" t="s">
        <v>2788</v>
      </c>
      <c r="H15" t="s">
        <v>2804</v>
      </c>
      <c r="I15" t="s">
        <v>2841</v>
      </c>
      <c r="J15" t="s">
        <v>2842</v>
      </c>
      <c r="K15" t="s">
        <v>2843</v>
      </c>
      <c r="L15" t="s">
        <v>2844</v>
      </c>
      <c r="M15" t="s">
        <v>2845</v>
      </c>
    </row>
    <row r="16" spans="1:13">
      <c r="A16" t="s">
        <v>1464</v>
      </c>
      <c r="B16" t="s">
        <v>122</v>
      </c>
      <c r="C16" t="s">
        <v>2846</v>
      </c>
      <c r="E16" t="s">
        <v>2847</v>
      </c>
      <c r="G16" t="s">
        <v>2788</v>
      </c>
      <c r="H16" t="s">
        <v>2804</v>
      </c>
      <c r="I16" t="s">
        <v>2805</v>
      </c>
      <c r="J16" t="s">
        <v>2819</v>
      </c>
      <c r="K16" t="s">
        <v>2848</v>
      </c>
      <c r="L16" t="s">
        <v>2849</v>
      </c>
      <c r="M16" t="s">
        <v>2850</v>
      </c>
    </row>
    <row r="17" spans="1:13">
      <c r="A17" t="s">
        <v>1465</v>
      </c>
      <c r="B17" t="s">
        <v>123</v>
      </c>
      <c r="C17" t="s">
        <v>2851</v>
      </c>
      <c r="E17" t="s">
        <v>2852</v>
      </c>
      <c r="G17" t="s">
        <v>2788</v>
      </c>
      <c r="H17" t="s">
        <v>2789</v>
      </c>
      <c r="I17" t="s">
        <v>2790</v>
      </c>
      <c r="J17" t="s">
        <v>2791</v>
      </c>
      <c r="K17" t="s">
        <v>2853</v>
      </c>
      <c r="L17" t="s">
        <v>2854</v>
      </c>
    </row>
    <row r="18" spans="1:13">
      <c r="A18" t="s">
        <v>1466</v>
      </c>
      <c r="B18" t="s">
        <v>124</v>
      </c>
      <c r="C18" t="s">
        <v>2851</v>
      </c>
      <c r="E18" t="s">
        <v>2855</v>
      </c>
      <c r="G18" t="s">
        <v>2788</v>
      </c>
      <c r="H18" t="s">
        <v>2789</v>
      </c>
      <c r="I18" t="s">
        <v>2790</v>
      </c>
      <c r="J18" t="s">
        <v>2791</v>
      </c>
      <c r="K18" t="s">
        <v>2853</v>
      </c>
      <c r="L18" t="s">
        <v>2854</v>
      </c>
    </row>
    <row r="19" spans="1:13">
      <c r="A19" t="s">
        <v>1467</v>
      </c>
      <c r="B19" t="s">
        <v>125</v>
      </c>
      <c r="C19" t="s">
        <v>2856</v>
      </c>
      <c r="E19" t="s">
        <v>2857</v>
      </c>
      <c r="G19" t="s">
        <v>2788</v>
      </c>
      <c r="H19" t="s">
        <v>2804</v>
      </c>
      <c r="I19" t="s">
        <v>2805</v>
      </c>
      <c r="J19" t="s">
        <v>2819</v>
      </c>
      <c r="K19" t="s">
        <v>2825</v>
      </c>
      <c r="L19" t="s">
        <v>2858</v>
      </c>
      <c r="M19" t="s">
        <v>2859</v>
      </c>
    </row>
    <row r="20" spans="1:13">
      <c r="A20" t="s">
        <v>1468</v>
      </c>
      <c r="B20" t="s">
        <v>126</v>
      </c>
      <c r="C20" t="s">
        <v>2860</v>
      </c>
      <c r="E20" t="s">
        <v>2861</v>
      </c>
      <c r="G20" t="s">
        <v>2788</v>
      </c>
      <c r="H20" t="s">
        <v>2804</v>
      </c>
      <c r="I20" t="s">
        <v>2805</v>
      </c>
      <c r="J20" t="s">
        <v>2819</v>
      </c>
      <c r="K20" t="s">
        <v>2825</v>
      </c>
      <c r="L20" t="s">
        <v>2826</v>
      </c>
      <c r="M20" t="s">
        <v>2827</v>
      </c>
    </row>
    <row r="21" spans="1:13">
      <c r="A21" t="s">
        <v>1469</v>
      </c>
      <c r="B21" t="s">
        <v>127</v>
      </c>
      <c r="C21" t="s">
        <v>2862</v>
      </c>
      <c r="E21" t="s">
        <v>2863</v>
      </c>
      <c r="G21" t="s">
        <v>2788</v>
      </c>
      <c r="H21" t="s">
        <v>2804</v>
      </c>
      <c r="I21" t="s">
        <v>2805</v>
      </c>
      <c r="J21" t="s">
        <v>2819</v>
      </c>
      <c r="K21" t="s">
        <v>2864</v>
      </c>
      <c r="L21" t="s">
        <v>2865</v>
      </c>
      <c r="M21" t="s">
        <v>2866</v>
      </c>
    </row>
    <row r="22" spans="1:13">
      <c r="A22" t="s">
        <v>1470</v>
      </c>
      <c r="B22" t="s">
        <v>128</v>
      </c>
      <c r="C22" t="s">
        <v>2867</v>
      </c>
      <c r="E22" t="s">
        <v>2868</v>
      </c>
      <c r="G22" t="s">
        <v>2788</v>
      </c>
      <c r="H22" t="s">
        <v>2789</v>
      </c>
      <c r="I22" t="s">
        <v>2790</v>
      </c>
      <c r="J22" t="s">
        <v>2869</v>
      </c>
      <c r="K22" t="s">
        <v>2870</v>
      </c>
      <c r="L22" t="s">
        <v>2871</v>
      </c>
    </row>
    <row r="23" spans="1:13">
      <c r="A23" t="s">
        <v>1471</v>
      </c>
      <c r="B23" t="s">
        <v>129</v>
      </c>
      <c r="C23" t="s">
        <v>2872</v>
      </c>
      <c r="E23" t="s">
        <v>2873</v>
      </c>
      <c r="G23" t="s">
        <v>2788</v>
      </c>
      <c r="H23" t="s">
        <v>2789</v>
      </c>
      <c r="I23" t="s">
        <v>2790</v>
      </c>
      <c r="J23" t="s">
        <v>2791</v>
      </c>
      <c r="K23" t="s">
        <v>2853</v>
      </c>
      <c r="L23" t="s">
        <v>2874</v>
      </c>
    </row>
    <row r="24" spans="1:13">
      <c r="A24" t="s">
        <v>1472</v>
      </c>
      <c r="B24" t="s">
        <v>130</v>
      </c>
      <c r="C24" t="s">
        <v>2872</v>
      </c>
      <c r="E24" t="s">
        <v>2875</v>
      </c>
      <c r="G24" t="s">
        <v>2788</v>
      </c>
      <c r="H24" t="s">
        <v>2789</v>
      </c>
      <c r="I24" t="s">
        <v>2790</v>
      </c>
      <c r="J24" t="s">
        <v>2791</v>
      </c>
      <c r="K24" t="s">
        <v>2853</v>
      </c>
      <c r="L24" t="s">
        <v>2874</v>
      </c>
    </row>
    <row r="25" spans="1:13">
      <c r="A25" t="s">
        <v>1473</v>
      </c>
      <c r="B25" t="s">
        <v>131</v>
      </c>
      <c r="C25" t="s">
        <v>2876</v>
      </c>
      <c r="E25" t="s">
        <v>2877</v>
      </c>
      <c r="G25" t="s">
        <v>2788</v>
      </c>
      <c r="H25" t="s">
        <v>2789</v>
      </c>
      <c r="I25" t="s">
        <v>2790</v>
      </c>
      <c r="J25" t="s">
        <v>2791</v>
      </c>
      <c r="K25" t="s">
        <v>2792</v>
      </c>
      <c r="L25" t="s">
        <v>2793</v>
      </c>
    </row>
    <row r="26" spans="1:13">
      <c r="A26" t="s">
        <v>1474</v>
      </c>
      <c r="B26" t="s">
        <v>132</v>
      </c>
      <c r="C26" t="s">
        <v>2876</v>
      </c>
      <c r="E26" t="s">
        <v>2877</v>
      </c>
      <c r="G26" t="s">
        <v>2788</v>
      </c>
      <c r="H26" t="s">
        <v>2789</v>
      </c>
      <c r="I26" t="s">
        <v>2790</v>
      </c>
      <c r="J26" t="s">
        <v>2791</v>
      </c>
      <c r="K26" t="s">
        <v>2792</v>
      </c>
      <c r="L26" t="s">
        <v>2793</v>
      </c>
    </row>
    <row r="27" spans="1:13">
      <c r="A27" t="s">
        <v>1475</v>
      </c>
      <c r="B27" t="s">
        <v>133</v>
      </c>
      <c r="C27" t="s">
        <v>2876</v>
      </c>
      <c r="E27" t="s">
        <v>2877</v>
      </c>
      <c r="G27" t="s">
        <v>2788</v>
      </c>
      <c r="H27" t="s">
        <v>2789</v>
      </c>
      <c r="I27" t="s">
        <v>2790</v>
      </c>
      <c r="J27" t="s">
        <v>2791</v>
      </c>
      <c r="K27" t="s">
        <v>2792</v>
      </c>
      <c r="L27" t="s">
        <v>2793</v>
      </c>
    </row>
    <row r="28" spans="1:13">
      <c r="A28" t="s">
        <v>1476</v>
      </c>
      <c r="B28" t="s">
        <v>134</v>
      </c>
      <c r="C28" t="s">
        <v>2876</v>
      </c>
      <c r="E28" t="s">
        <v>2877</v>
      </c>
      <c r="G28" t="s">
        <v>2788</v>
      </c>
      <c r="H28" t="s">
        <v>2789</v>
      </c>
      <c r="I28" t="s">
        <v>2790</v>
      </c>
      <c r="J28" t="s">
        <v>2791</v>
      </c>
      <c r="K28" t="s">
        <v>2792</v>
      </c>
      <c r="L28" t="s">
        <v>2793</v>
      </c>
    </row>
    <row r="29" spans="1:13">
      <c r="A29" t="s">
        <v>1477</v>
      </c>
      <c r="B29" t="s">
        <v>135</v>
      </c>
      <c r="C29" t="s">
        <v>2878</v>
      </c>
      <c r="E29" t="s">
        <v>2879</v>
      </c>
      <c r="G29" t="s">
        <v>2788</v>
      </c>
      <c r="H29" t="s">
        <v>2789</v>
      </c>
      <c r="I29" t="s">
        <v>2790</v>
      </c>
      <c r="J29" t="s">
        <v>2791</v>
      </c>
      <c r="K29" t="s">
        <v>2880</v>
      </c>
      <c r="L29" t="s">
        <v>2881</v>
      </c>
    </row>
    <row r="30" spans="1:13">
      <c r="A30" t="s">
        <v>1478</v>
      </c>
      <c r="B30" t="s">
        <v>136</v>
      </c>
      <c r="C30" t="s">
        <v>2882</v>
      </c>
      <c r="E30" t="s">
        <v>2883</v>
      </c>
      <c r="G30" t="s">
        <v>2788</v>
      </c>
      <c r="H30" t="s">
        <v>2884</v>
      </c>
    </row>
    <row r="31" spans="1:13">
      <c r="A31" t="s">
        <v>1480</v>
      </c>
      <c r="B31" t="s">
        <v>137</v>
      </c>
      <c r="C31" t="s">
        <v>2885</v>
      </c>
      <c r="E31" t="s">
        <v>2886</v>
      </c>
      <c r="G31" t="s">
        <v>2788</v>
      </c>
      <c r="H31" t="s">
        <v>2789</v>
      </c>
      <c r="I31" t="s">
        <v>2790</v>
      </c>
      <c r="J31" t="s">
        <v>2791</v>
      </c>
      <c r="K31" t="s">
        <v>2792</v>
      </c>
      <c r="L31" t="s">
        <v>2793</v>
      </c>
    </row>
    <row r="32" spans="1:13">
      <c r="A32" t="s">
        <v>1481</v>
      </c>
      <c r="B32" t="s">
        <v>138</v>
      </c>
      <c r="C32" t="s">
        <v>2885</v>
      </c>
      <c r="E32" t="s">
        <v>2887</v>
      </c>
      <c r="G32" t="s">
        <v>2788</v>
      </c>
      <c r="H32" t="s">
        <v>2789</v>
      </c>
      <c r="I32" t="s">
        <v>2790</v>
      </c>
      <c r="J32" t="s">
        <v>2791</v>
      </c>
      <c r="K32" t="s">
        <v>2792</v>
      </c>
      <c r="L32" t="s">
        <v>2793</v>
      </c>
    </row>
    <row r="33" spans="1:13">
      <c r="A33" t="s">
        <v>1482</v>
      </c>
      <c r="B33" t="s">
        <v>139</v>
      </c>
      <c r="C33" t="s">
        <v>2888</v>
      </c>
      <c r="E33" t="s">
        <v>2889</v>
      </c>
      <c r="G33" t="s">
        <v>2788</v>
      </c>
      <c r="H33" t="s">
        <v>2890</v>
      </c>
      <c r="I33" t="s">
        <v>2891</v>
      </c>
      <c r="J33" t="s">
        <v>2892</v>
      </c>
      <c r="K33" t="s">
        <v>2893</v>
      </c>
      <c r="L33" t="s">
        <v>2894</v>
      </c>
      <c r="M33" t="s">
        <v>2895</v>
      </c>
    </row>
    <row r="34" spans="1:13">
      <c r="A34" t="s">
        <v>1483</v>
      </c>
      <c r="B34" t="s">
        <v>140</v>
      </c>
      <c r="C34" t="s">
        <v>2888</v>
      </c>
      <c r="E34" t="s">
        <v>2896</v>
      </c>
      <c r="G34" t="s">
        <v>2788</v>
      </c>
      <c r="H34" t="s">
        <v>2890</v>
      </c>
      <c r="I34" t="s">
        <v>2891</v>
      </c>
      <c r="J34" t="s">
        <v>2892</v>
      </c>
      <c r="K34" t="s">
        <v>2893</v>
      </c>
      <c r="L34" t="s">
        <v>2894</v>
      </c>
      <c r="M34" t="s">
        <v>2895</v>
      </c>
    </row>
    <row r="35" spans="1:13">
      <c r="A35" t="s">
        <v>1484</v>
      </c>
      <c r="B35" t="s">
        <v>141</v>
      </c>
      <c r="C35" t="s">
        <v>2897</v>
      </c>
      <c r="E35" t="s">
        <v>2898</v>
      </c>
      <c r="G35" t="s">
        <v>2788</v>
      </c>
      <c r="H35" t="s">
        <v>2789</v>
      </c>
      <c r="I35" t="s">
        <v>2796</v>
      </c>
      <c r="J35" t="s">
        <v>2899</v>
      </c>
      <c r="K35" t="s">
        <v>2900</v>
      </c>
      <c r="L35" t="s">
        <v>2901</v>
      </c>
    </row>
    <row r="36" spans="1:13">
      <c r="A36" t="s">
        <v>1485</v>
      </c>
      <c r="B36" t="s">
        <v>142</v>
      </c>
      <c r="C36" t="s">
        <v>2902</v>
      </c>
      <c r="E36" t="s">
        <v>2903</v>
      </c>
      <c r="G36" t="s">
        <v>2788</v>
      </c>
      <c r="H36" t="s">
        <v>2789</v>
      </c>
      <c r="I36" t="s">
        <v>2790</v>
      </c>
      <c r="J36" t="s">
        <v>2791</v>
      </c>
      <c r="K36" t="s">
        <v>2904</v>
      </c>
      <c r="L36" t="s">
        <v>2905</v>
      </c>
    </row>
    <row r="37" spans="1:13">
      <c r="A37" t="s">
        <v>1486</v>
      </c>
      <c r="B37" t="s">
        <v>143</v>
      </c>
      <c r="C37" t="s">
        <v>2906</v>
      </c>
      <c r="E37" t="s">
        <v>2907</v>
      </c>
      <c r="G37" t="s">
        <v>2788</v>
      </c>
      <c r="H37" t="s">
        <v>2789</v>
      </c>
      <c r="I37" t="s">
        <v>2790</v>
      </c>
      <c r="J37" t="s">
        <v>2791</v>
      </c>
      <c r="K37" t="s">
        <v>2880</v>
      </c>
      <c r="L37" t="s">
        <v>2881</v>
      </c>
    </row>
    <row r="38" spans="1:13">
      <c r="A38" t="s">
        <v>1487</v>
      </c>
      <c r="B38" t="s">
        <v>144</v>
      </c>
      <c r="C38" t="s">
        <v>2906</v>
      </c>
      <c r="E38" t="s">
        <v>2908</v>
      </c>
      <c r="G38" t="s">
        <v>2788</v>
      </c>
      <c r="H38" t="s">
        <v>2789</v>
      </c>
      <c r="I38" t="s">
        <v>2790</v>
      </c>
      <c r="J38" t="s">
        <v>2791</v>
      </c>
      <c r="K38" t="s">
        <v>2880</v>
      </c>
      <c r="L38" t="s">
        <v>2881</v>
      </c>
    </row>
    <row r="39" spans="1:13">
      <c r="A39" t="s">
        <v>1488</v>
      </c>
      <c r="B39" t="s">
        <v>145</v>
      </c>
      <c r="C39" t="s">
        <v>2906</v>
      </c>
      <c r="E39" t="s">
        <v>2909</v>
      </c>
      <c r="G39" t="s">
        <v>2788</v>
      </c>
      <c r="H39" t="s">
        <v>2789</v>
      </c>
      <c r="I39" t="s">
        <v>2790</v>
      </c>
      <c r="J39" t="s">
        <v>2791</v>
      </c>
      <c r="K39" t="s">
        <v>2880</v>
      </c>
      <c r="L39" t="s">
        <v>2881</v>
      </c>
    </row>
    <row r="40" spans="1:13">
      <c r="A40" t="s">
        <v>1489</v>
      </c>
      <c r="B40" t="s">
        <v>146</v>
      </c>
      <c r="C40" t="s">
        <v>2906</v>
      </c>
      <c r="E40" t="s">
        <v>2910</v>
      </c>
      <c r="G40" t="s">
        <v>2788</v>
      </c>
      <c r="H40" t="s">
        <v>2789</v>
      </c>
      <c r="I40" t="s">
        <v>2790</v>
      </c>
      <c r="J40" t="s">
        <v>2791</v>
      </c>
      <c r="K40" t="s">
        <v>2880</v>
      </c>
      <c r="L40" t="s">
        <v>2881</v>
      </c>
    </row>
    <row r="41" spans="1:13">
      <c r="A41" t="s">
        <v>1490</v>
      </c>
      <c r="B41" t="s">
        <v>147</v>
      </c>
      <c r="C41" t="s">
        <v>2911</v>
      </c>
      <c r="E41" t="s">
        <v>2912</v>
      </c>
      <c r="G41" t="s">
        <v>2788</v>
      </c>
      <c r="H41" t="s">
        <v>2789</v>
      </c>
      <c r="I41" t="s">
        <v>2790</v>
      </c>
      <c r="J41" t="s">
        <v>2791</v>
      </c>
      <c r="K41" t="s">
        <v>2880</v>
      </c>
      <c r="L41" t="s">
        <v>2913</v>
      </c>
    </row>
    <row r="42" spans="1:13">
      <c r="A42" t="s">
        <v>1491</v>
      </c>
      <c r="B42" t="s">
        <v>148</v>
      </c>
      <c r="C42" t="s">
        <v>2914</v>
      </c>
      <c r="E42" t="s">
        <v>2915</v>
      </c>
      <c r="G42" t="s">
        <v>2788</v>
      </c>
      <c r="H42" t="s">
        <v>2789</v>
      </c>
      <c r="I42" t="s">
        <v>2790</v>
      </c>
      <c r="J42" t="s">
        <v>2791</v>
      </c>
      <c r="K42" t="s">
        <v>2792</v>
      </c>
      <c r="L42" t="s">
        <v>2793</v>
      </c>
    </row>
    <row r="43" spans="1:13">
      <c r="A43" t="s">
        <v>1492</v>
      </c>
      <c r="B43" t="s">
        <v>149</v>
      </c>
      <c r="C43" t="s">
        <v>2914</v>
      </c>
      <c r="E43" t="s">
        <v>2916</v>
      </c>
      <c r="G43" t="s">
        <v>2788</v>
      </c>
      <c r="H43" t="s">
        <v>2789</v>
      </c>
      <c r="I43" t="s">
        <v>2790</v>
      </c>
      <c r="J43" t="s">
        <v>2791</v>
      </c>
      <c r="K43" t="s">
        <v>2792</v>
      </c>
      <c r="L43" t="s">
        <v>2793</v>
      </c>
    </row>
    <row r="44" spans="1:13">
      <c r="A44" t="s">
        <v>1493</v>
      </c>
      <c r="B44" t="s">
        <v>150</v>
      </c>
      <c r="C44" t="s">
        <v>2914</v>
      </c>
      <c r="E44" t="s">
        <v>2917</v>
      </c>
      <c r="G44" t="s">
        <v>2788</v>
      </c>
      <c r="H44" t="s">
        <v>2789</v>
      </c>
      <c r="I44" t="s">
        <v>2790</v>
      </c>
      <c r="J44" t="s">
        <v>2791</v>
      </c>
      <c r="K44" t="s">
        <v>2792</v>
      </c>
      <c r="L44" t="s">
        <v>2793</v>
      </c>
    </row>
    <row r="45" spans="1:13">
      <c r="A45" t="s">
        <v>1494</v>
      </c>
      <c r="B45" t="s">
        <v>151</v>
      </c>
      <c r="C45" t="s">
        <v>2914</v>
      </c>
      <c r="E45" t="s">
        <v>2918</v>
      </c>
      <c r="G45" t="s">
        <v>2788</v>
      </c>
      <c r="H45" t="s">
        <v>2789</v>
      </c>
      <c r="I45" t="s">
        <v>2790</v>
      </c>
      <c r="J45" t="s">
        <v>2791</v>
      </c>
      <c r="K45" t="s">
        <v>2792</v>
      </c>
      <c r="L45" t="s">
        <v>2793</v>
      </c>
    </row>
    <row r="46" spans="1:13">
      <c r="A46" t="s">
        <v>1495</v>
      </c>
      <c r="B46" t="s">
        <v>152</v>
      </c>
      <c r="C46" t="s">
        <v>2914</v>
      </c>
      <c r="E46" t="s">
        <v>2919</v>
      </c>
      <c r="G46" t="s">
        <v>2788</v>
      </c>
      <c r="H46" t="s">
        <v>2789</v>
      </c>
      <c r="I46" t="s">
        <v>2790</v>
      </c>
      <c r="J46" t="s">
        <v>2791</v>
      </c>
      <c r="K46" t="s">
        <v>2792</v>
      </c>
      <c r="L46" t="s">
        <v>2793</v>
      </c>
    </row>
    <row r="47" spans="1:13">
      <c r="A47" t="s">
        <v>1496</v>
      </c>
      <c r="B47" t="s">
        <v>153</v>
      </c>
      <c r="C47" t="s">
        <v>2920</v>
      </c>
      <c r="E47" t="s">
        <v>2921</v>
      </c>
      <c r="G47" t="s">
        <v>2788</v>
      </c>
      <c r="H47" t="s">
        <v>2789</v>
      </c>
      <c r="I47" t="s">
        <v>2790</v>
      </c>
      <c r="J47" t="s">
        <v>2791</v>
      </c>
      <c r="K47" t="s">
        <v>2792</v>
      </c>
      <c r="L47" t="s">
        <v>2922</v>
      </c>
    </row>
    <row r="48" spans="1:13">
      <c r="A48" t="s">
        <v>1497</v>
      </c>
      <c r="B48" t="s">
        <v>154</v>
      </c>
      <c r="C48" t="s">
        <v>2923</v>
      </c>
      <c r="E48" t="s">
        <v>2924</v>
      </c>
      <c r="G48" t="s">
        <v>2788</v>
      </c>
      <c r="H48" t="s">
        <v>2804</v>
      </c>
      <c r="I48" t="s">
        <v>2805</v>
      </c>
      <c r="J48" t="s">
        <v>2806</v>
      </c>
      <c r="K48" t="s">
        <v>2807</v>
      </c>
      <c r="L48" t="s">
        <v>2808</v>
      </c>
    </row>
    <row r="49" spans="1:13">
      <c r="A49" t="s">
        <v>1498</v>
      </c>
      <c r="B49" t="s">
        <v>155</v>
      </c>
      <c r="C49" t="s">
        <v>2925</v>
      </c>
      <c r="E49" t="s">
        <v>2926</v>
      </c>
      <c r="G49" t="s">
        <v>2788</v>
      </c>
      <c r="H49" t="s">
        <v>2789</v>
      </c>
      <c r="I49" t="s">
        <v>2790</v>
      </c>
      <c r="J49" t="s">
        <v>2791</v>
      </c>
      <c r="K49" t="s">
        <v>2880</v>
      </c>
      <c r="L49" t="s">
        <v>2881</v>
      </c>
    </row>
    <row r="50" spans="1:13">
      <c r="A50" t="s">
        <v>1499</v>
      </c>
      <c r="B50" t="s">
        <v>156</v>
      </c>
      <c r="C50" t="s">
        <v>2925</v>
      </c>
      <c r="E50" t="s">
        <v>2927</v>
      </c>
      <c r="G50" t="s">
        <v>2788</v>
      </c>
      <c r="H50" t="s">
        <v>2789</v>
      </c>
      <c r="I50" t="s">
        <v>2790</v>
      </c>
      <c r="J50" t="s">
        <v>2791</v>
      </c>
      <c r="K50" t="s">
        <v>2880</v>
      </c>
      <c r="L50" t="s">
        <v>2881</v>
      </c>
    </row>
    <row r="51" spans="1:13">
      <c r="A51" t="s">
        <v>1500</v>
      </c>
      <c r="B51" t="s">
        <v>157</v>
      </c>
      <c r="C51" t="s">
        <v>2928</v>
      </c>
      <c r="E51" t="s">
        <v>2929</v>
      </c>
      <c r="G51" t="s">
        <v>2788</v>
      </c>
      <c r="H51" t="s">
        <v>2804</v>
      </c>
      <c r="I51" t="s">
        <v>2805</v>
      </c>
      <c r="J51" t="s">
        <v>2819</v>
      </c>
      <c r="K51" t="s">
        <v>2930</v>
      </c>
      <c r="L51" t="s">
        <v>2931</v>
      </c>
      <c r="M51" t="s">
        <v>2932</v>
      </c>
    </row>
    <row r="52" spans="1:13">
      <c r="A52" t="s">
        <v>1508</v>
      </c>
      <c r="B52" t="s">
        <v>165</v>
      </c>
      <c r="C52" t="s">
        <v>2933</v>
      </c>
      <c r="E52" t="s">
        <v>2934</v>
      </c>
      <c r="G52" t="s">
        <v>2788</v>
      </c>
      <c r="H52" t="s">
        <v>2789</v>
      </c>
      <c r="I52" t="s">
        <v>2790</v>
      </c>
      <c r="J52" t="s">
        <v>2791</v>
      </c>
      <c r="K52" t="s">
        <v>2792</v>
      </c>
      <c r="L52" t="s">
        <v>2793</v>
      </c>
    </row>
    <row r="53" spans="1:13">
      <c r="A53" t="s">
        <v>1509</v>
      </c>
      <c r="B53" t="s">
        <v>166</v>
      </c>
      <c r="C53" t="s">
        <v>2933</v>
      </c>
      <c r="E53" t="s">
        <v>2935</v>
      </c>
      <c r="G53" t="s">
        <v>2788</v>
      </c>
      <c r="H53" t="s">
        <v>2789</v>
      </c>
      <c r="I53" t="s">
        <v>2790</v>
      </c>
      <c r="J53" t="s">
        <v>2791</v>
      </c>
      <c r="K53" t="s">
        <v>2792</v>
      </c>
      <c r="L53" t="s">
        <v>2793</v>
      </c>
    </row>
    <row r="54" spans="1:13">
      <c r="A54" t="s">
        <v>1510</v>
      </c>
      <c r="B54" t="s">
        <v>167</v>
      </c>
      <c r="C54" t="s">
        <v>2933</v>
      </c>
      <c r="E54" t="s">
        <v>2936</v>
      </c>
      <c r="G54" t="s">
        <v>2788</v>
      </c>
      <c r="H54" t="s">
        <v>2789</v>
      </c>
      <c r="I54" t="s">
        <v>2790</v>
      </c>
      <c r="J54" t="s">
        <v>2791</v>
      </c>
      <c r="K54" t="s">
        <v>2792</v>
      </c>
      <c r="L54" t="s">
        <v>2793</v>
      </c>
    </row>
    <row r="55" spans="1:13">
      <c r="A55" t="s">
        <v>1511</v>
      </c>
      <c r="B55" t="s">
        <v>168</v>
      </c>
      <c r="C55" t="s">
        <v>2933</v>
      </c>
      <c r="E55" t="s">
        <v>2937</v>
      </c>
      <c r="G55" t="s">
        <v>2788</v>
      </c>
      <c r="H55" t="s">
        <v>2789</v>
      </c>
      <c r="I55" t="s">
        <v>2790</v>
      </c>
      <c r="J55" t="s">
        <v>2791</v>
      </c>
      <c r="K55" t="s">
        <v>2792</v>
      </c>
      <c r="L55" t="s">
        <v>2793</v>
      </c>
    </row>
    <row r="56" spans="1:13">
      <c r="A56" t="s">
        <v>1512</v>
      </c>
      <c r="B56" t="s">
        <v>169</v>
      </c>
      <c r="C56" t="s">
        <v>2938</v>
      </c>
      <c r="E56" t="s">
        <v>2939</v>
      </c>
      <c r="G56" t="s">
        <v>2788</v>
      </c>
      <c r="H56" t="s">
        <v>2789</v>
      </c>
      <c r="I56" t="s">
        <v>2796</v>
      </c>
      <c r="J56" t="s">
        <v>2797</v>
      </c>
      <c r="K56" t="s">
        <v>2798</v>
      </c>
      <c r="L56" t="s">
        <v>2799</v>
      </c>
      <c r="M56" t="s">
        <v>2800</v>
      </c>
    </row>
    <row r="57" spans="1:13">
      <c r="A57" t="s">
        <v>1513</v>
      </c>
      <c r="B57" t="s">
        <v>170</v>
      </c>
      <c r="C57" t="s">
        <v>2940</v>
      </c>
      <c r="E57" t="s">
        <v>2941</v>
      </c>
      <c r="G57" t="s">
        <v>2788</v>
      </c>
      <c r="H57" t="s">
        <v>2890</v>
      </c>
      <c r="I57" t="s">
        <v>2891</v>
      </c>
      <c r="J57" t="s">
        <v>2892</v>
      </c>
      <c r="K57" t="s">
        <v>2893</v>
      </c>
      <c r="L57" t="s">
        <v>2894</v>
      </c>
      <c r="M57" t="s">
        <v>2895</v>
      </c>
    </row>
    <row r="58" spans="1:13">
      <c r="A58" t="s">
        <v>1514</v>
      </c>
      <c r="B58" t="s">
        <v>171</v>
      </c>
      <c r="C58" t="s">
        <v>2940</v>
      </c>
      <c r="E58" t="s">
        <v>2942</v>
      </c>
      <c r="G58" t="s">
        <v>2788</v>
      </c>
      <c r="H58" t="s">
        <v>2890</v>
      </c>
      <c r="I58" t="s">
        <v>2891</v>
      </c>
      <c r="J58" t="s">
        <v>2892</v>
      </c>
      <c r="K58" t="s">
        <v>2893</v>
      </c>
      <c r="L58" t="s">
        <v>2894</v>
      </c>
      <c r="M58" t="s">
        <v>2895</v>
      </c>
    </row>
    <row r="59" spans="1:13">
      <c r="A59" t="s">
        <v>1515</v>
      </c>
      <c r="B59" t="s">
        <v>172</v>
      </c>
      <c r="C59" t="s">
        <v>2943</v>
      </c>
      <c r="E59" t="s">
        <v>2944</v>
      </c>
      <c r="G59" t="s">
        <v>2788</v>
      </c>
      <c r="H59" t="s">
        <v>2789</v>
      </c>
      <c r="I59" t="s">
        <v>2790</v>
      </c>
      <c r="J59" t="s">
        <v>2791</v>
      </c>
      <c r="K59" t="s">
        <v>2792</v>
      </c>
      <c r="L59" t="s">
        <v>2793</v>
      </c>
    </row>
    <row r="60" spans="1:13">
      <c r="A60" t="s">
        <v>2945</v>
      </c>
      <c r="B60" t="s">
        <v>173</v>
      </c>
      <c r="C60" t="s">
        <v>2946</v>
      </c>
      <c r="E60" t="s">
        <v>2947</v>
      </c>
      <c r="G60" t="s">
        <v>2788</v>
      </c>
      <c r="H60" t="s">
        <v>2789</v>
      </c>
      <c r="I60" t="s">
        <v>2790</v>
      </c>
      <c r="J60" t="s">
        <v>2791</v>
      </c>
      <c r="K60" t="s">
        <v>2830</v>
      </c>
      <c r="L60" t="s">
        <v>2831</v>
      </c>
    </row>
    <row r="61" spans="1:13">
      <c r="A61" t="s">
        <v>2948</v>
      </c>
      <c r="B61" t="s">
        <v>174</v>
      </c>
      <c r="C61" t="s">
        <v>2949</v>
      </c>
      <c r="E61" t="s">
        <v>2950</v>
      </c>
      <c r="G61" t="s">
        <v>2788</v>
      </c>
      <c r="H61" t="s">
        <v>2804</v>
      </c>
      <c r="I61" t="s">
        <v>2805</v>
      </c>
      <c r="J61" t="s">
        <v>2819</v>
      </c>
      <c r="K61" t="s">
        <v>2951</v>
      </c>
      <c r="L61" t="s">
        <v>2952</v>
      </c>
      <c r="M61" t="s">
        <v>2953</v>
      </c>
    </row>
    <row r="62" spans="1:13">
      <c r="A62" t="s">
        <v>1518</v>
      </c>
      <c r="B62" t="s">
        <v>175</v>
      </c>
      <c r="C62" t="s">
        <v>2954</v>
      </c>
      <c r="E62" t="s">
        <v>2955</v>
      </c>
      <c r="G62" t="s">
        <v>2788</v>
      </c>
      <c r="H62" t="s">
        <v>2804</v>
      </c>
      <c r="I62" t="s">
        <v>2805</v>
      </c>
      <c r="J62" t="s">
        <v>2819</v>
      </c>
      <c r="K62" t="s">
        <v>2864</v>
      </c>
      <c r="L62" t="s">
        <v>2865</v>
      </c>
      <c r="M62" t="s">
        <v>2866</v>
      </c>
    </row>
    <row r="63" spans="1:13">
      <c r="A63" t="s">
        <v>1519</v>
      </c>
      <c r="B63" t="s">
        <v>176</v>
      </c>
      <c r="C63" t="s">
        <v>2956</v>
      </c>
      <c r="E63" t="s">
        <v>2957</v>
      </c>
      <c r="G63" t="s">
        <v>2788</v>
      </c>
      <c r="H63" t="s">
        <v>2789</v>
      </c>
      <c r="I63" t="s">
        <v>2790</v>
      </c>
      <c r="J63" t="s">
        <v>2791</v>
      </c>
      <c r="K63" t="s">
        <v>2792</v>
      </c>
      <c r="L63" t="s">
        <v>2922</v>
      </c>
    </row>
    <row r="64" spans="1:13">
      <c r="A64" t="s">
        <v>2958</v>
      </c>
      <c r="B64" t="s">
        <v>177</v>
      </c>
      <c r="C64" t="s">
        <v>2959</v>
      </c>
      <c r="E64" t="s">
        <v>2960</v>
      </c>
      <c r="G64" t="s">
        <v>2788</v>
      </c>
      <c r="H64" t="s">
        <v>2789</v>
      </c>
      <c r="I64" t="s">
        <v>2790</v>
      </c>
      <c r="J64" t="s">
        <v>2791</v>
      </c>
      <c r="K64" t="s">
        <v>2961</v>
      </c>
    </row>
    <row r="65" spans="1:13">
      <c r="A65" t="s">
        <v>2962</v>
      </c>
      <c r="B65" t="s">
        <v>178</v>
      </c>
      <c r="C65" t="s">
        <v>2959</v>
      </c>
      <c r="E65" t="s">
        <v>2963</v>
      </c>
      <c r="G65" t="s">
        <v>2788</v>
      </c>
      <c r="H65" t="s">
        <v>2789</v>
      </c>
      <c r="I65" t="s">
        <v>2790</v>
      </c>
      <c r="J65" t="s">
        <v>2791</v>
      </c>
      <c r="K65" t="s">
        <v>2961</v>
      </c>
    </row>
    <row r="66" spans="1:13">
      <c r="A66" t="s">
        <v>2964</v>
      </c>
      <c r="B66" t="s">
        <v>179</v>
      </c>
      <c r="C66" t="s">
        <v>2959</v>
      </c>
      <c r="E66" t="s">
        <v>2965</v>
      </c>
      <c r="G66" t="s">
        <v>2788</v>
      </c>
      <c r="H66" t="s">
        <v>2789</v>
      </c>
      <c r="I66" t="s">
        <v>2790</v>
      </c>
      <c r="J66" t="s">
        <v>2791</v>
      </c>
      <c r="K66" t="s">
        <v>2961</v>
      </c>
    </row>
    <row r="67" spans="1:13">
      <c r="A67" t="s">
        <v>2966</v>
      </c>
      <c r="B67" t="s">
        <v>180</v>
      </c>
      <c r="C67" t="s">
        <v>2959</v>
      </c>
      <c r="E67" t="s">
        <v>2967</v>
      </c>
      <c r="G67" t="s">
        <v>2788</v>
      </c>
      <c r="H67" t="s">
        <v>2789</v>
      </c>
      <c r="I67" t="s">
        <v>2790</v>
      </c>
      <c r="J67" t="s">
        <v>2791</v>
      </c>
      <c r="K67" t="s">
        <v>2961</v>
      </c>
    </row>
    <row r="68" spans="1:13">
      <c r="A68" t="s">
        <v>2968</v>
      </c>
      <c r="B68" t="s">
        <v>181</v>
      </c>
      <c r="C68" t="s">
        <v>2959</v>
      </c>
      <c r="E68" t="s">
        <v>2969</v>
      </c>
      <c r="G68" t="s">
        <v>2788</v>
      </c>
      <c r="H68" t="s">
        <v>2789</v>
      </c>
      <c r="I68" t="s">
        <v>2790</v>
      </c>
      <c r="J68" t="s">
        <v>2791</v>
      </c>
      <c r="K68" t="s">
        <v>2961</v>
      </c>
    </row>
    <row r="69" spans="1:13">
      <c r="A69" t="s">
        <v>1525</v>
      </c>
      <c r="B69" t="s">
        <v>182</v>
      </c>
      <c r="C69" t="s">
        <v>2970</v>
      </c>
      <c r="E69" t="s">
        <v>2971</v>
      </c>
      <c r="G69" t="s">
        <v>2788</v>
      </c>
      <c r="H69" t="s">
        <v>2789</v>
      </c>
      <c r="I69" t="s">
        <v>2790</v>
      </c>
      <c r="J69" t="s">
        <v>2791</v>
      </c>
      <c r="K69" t="s">
        <v>2972</v>
      </c>
      <c r="L69" t="s">
        <v>2973</v>
      </c>
    </row>
    <row r="70" spans="1:13">
      <c r="A70" t="s">
        <v>1526</v>
      </c>
      <c r="B70" t="s">
        <v>183</v>
      </c>
      <c r="C70" t="s">
        <v>2970</v>
      </c>
      <c r="E70" t="s">
        <v>2974</v>
      </c>
      <c r="G70" t="s">
        <v>2788</v>
      </c>
      <c r="H70" t="s">
        <v>2789</v>
      </c>
      <c r="I70" t="s">
        <v>2790</v>
      </c>
      <c r="J70" t="s">
        <v>2791</v>
      </c>
      <c r="K70" t="s">
        <v>2972</v>
      </c>
      <c r="L70" t="s">
        <v>2973</v>
      </c>
    </row>
    <row r="71" spans="1:13">
      <c r="A71" t="s">
        <v>1527</v>
      </c>
      <c r="B71" t="s">
        <v>184</v>
      </c>
      <c r="C71" t="s">
        <v>2975</v>
      </c>
      <c r="E71" t="s">
        <v>2976</v>
      </c>
      <c r="G71" t="s">
        <v>2788</v>
      </c>
      <c r="H71" t="s">
        <v>2789</v>
      </c>
      <c r="I71" t="s">
        <v>2790</v>
      </c>
      <c r="J71" t="s">
        <v>2791</v>
      </c>
      <c r="K71" t="s">
        <v>2880</v>
      </c>
      <c r="L71" t="s">
        <v>2977</v>
      </c>
    </row>
    <row r="72" spans="1:13">
      <c r="A72" t="s">
        <v>1528</v>
      </c>
      <c r="B72" t="s">
        <v>185</v>
      </c>
      <c r="C72" t="s">
        <v>2978</v>
      </c>
      <c r="E72" t="s">
        <v>2979</v>
      </c>
      <c r="G72" t="s">
        <v>2788</v>
      </c>
      <c r="H72" t="s">
        <v>2789</v>
      </c>
      <c r="I72" t="s">
        <v>2796</v>
      </c>
      <c r="J72" t="s">
        <v>2899</v>
      </c>
      <c r="K72" t="s">
        <v>2900</v>
      </c>
      <c r="L72" t="s">
        <v>2901</v>
      </c>
    </row>
    <row r="73" spans="1:13">
      <c r="A73" t="s">
        <v>1529</v>
      </c>
      <c r="B73" t="s">
        <v>186</v>
      </c>
      <c r="C73" t="s">
        <v>2980</v>
      </c>
      <c r="E73" t="s">
        <v>2981</v>
      </c>
      <c r="G73" t="s">
        <v>2788</v>
      </c>
      <c r="H73" t="s">
        <v>2890</v>
      </c>
      <c r="I73" t="s">
        <v>2891</v>
      </c>
      <c r="J73" t="s">
        <v>2982</v>
      </c>
      <c r="K73" t="s">
        <v>2983</v>
      </c>
      <c r="L73" t="s">
        <v>2984</v>
      </c>
    </row>
    <row r="74" spans="1:13">
      <c r="A74" t="s">
        <v>1530</v>
      </c>
      <c r="B74" t="s">
        <v>187</v>
      </c>
      <c r="C74" t="s">
        <v>2980</v>
      </c>
      <c r="E74" t="s">
        <v>2985</v>
      </c>
      <c r="G74" t="s">
        <v>2788</v>
      </c>
      <c r="H74" t="s">
        <v>2890</v>
      </c>
      <c r="I74" t="s">
        <v>2891</v>
      </c>
      <c r="J74" t="s">
        <v>2982</v>
      </c>
      <c r="K74" t="s">
        <v>2983</v>
      </c>
      <c r="L74" t="s">
        <v>2984</v>
      </c>
    </row>
    <row r="75" spans="1:13">
      <c r="A75" t="s">
        <v>1531</v>
      </c>
      <c r="B75" t="s">
        <v>188</v>
      </c>
      <c r="C75" t="s">
        <v>2986</v>
      </c>
      <c r="E75" t="s">
        <v>2987</v>
      </c>
      <c r="G75" t="s">
        <v>2788</v>
      </c>
      <c r="H75" t="s">
        <v>2988</v>
      </c>
      <c r="I75" t="s">
        <v>2989</v>
      </c>
      <c r="J75" t="s">
        <v>2990</v>
      </c>
      <c r="K75" t="s">
        <v>2991</v>
      </c>
      <c r="L75" t="s">
        <v>2992</v>
      </c>
      <c r="M75" t="s">
        <v>2993</v>
      </c>
    </row>
    <row r="76" spans="1:13">
      <c r="A76" t="s">
        <v>1532</v>
      </c>
      <c r="B76" t="s">
        <v>189</v>
      </c>
      <c r="C76" t="s">
        <v>2994</v>
      </c>
      <c r="E76" t="s">
        <v>2995</v>
      </c>
      <c r="G76" t="s">
        <v>2788</v>
      </c>
      <c r="H76" t="s">
        <v>2789</v>
      </c>
      <c r="I76" t="s">
        <v>2796</v>
      </c>
      <c r="J76" t="s">
        <v>2797</v>
      </c>
      <c r="K76" t="s">
        <v>2798</v>
      </c>
      <c r="L76" t="s">
        <v>2799</v>
      </c>
      <c r="M76" t="s">
        <v>2800</v>
      </c>
    </row>
    <row r="77" spans="1:13">
      <c r="A77" t="s">
        <v>1533</v>
      </c>
      <c r="B77" t="s">
        <v>190</v>
      </c>
      <c r="C77" t="s">
        <v>2994</v>
      </c>
      <c r="E77" t="s">
        <v>2996</v>
      </c>
      <c r="G77" t="s">
        <v>2788</v>
      </c>
      <c r="H77" t="s">
        <v>2789</v>
      </c>
      <c r="I77" t="s">
        <v>2796</v>
      </c>
      <c r="J77" t="s">
        <v>2797</v>
      </c>
      <c r="K77" t="s">
        <v>2798</v>
      </c>
      <c r="L77" t="s">
        <v>2799</v>
      </c>
      <c r="M77" t="s">
        <v>2800</v>
      </c>
    </row>
    <row r="78" spans="1:13">
      <c r="A78" t="s">
        <v>1534</v>
      </c>
      <c r="B78" t="s">
        <v>191</v>
      </c>
      <c r="C78" t="s">
        <v>2997</v>
      </c>
      <c r="E78" t="s">
        <v>2998</v>
      </c>
      <c r="G78" t="s">
        <v>2788</v>
      </c>
      <c r="H78" t="s">
        <v>2890</v>
      </c>
      <c r="I78" t="s">
        <v>2891</v>
      </c>
      <c r="J78" t="s">
        <v>2892</v>
      </c>
      <c r="K78" t="s">
        <v>2999</v>
      </c>
      <c r="L78" t="s">
        <v>3000</v>
      </c>
      <c r="M78" t="s">
        <v>3001</v>
      </c>
    </row>
    <row r="79" spans="1:13">
      <c r="A79" t="s">
        <v>1535</v>
      </c>
      <c r="B79" t="s">
        <v>192</v>
      </c>
      <c r="C79" t="s">
        <v>2997</v>
      </c>
      <c r="E79" t="s">
        <v>3002</v>
      </c>
      <c r="G79" t="s">
        <v>2788</v>
      </c>
      <c r="H79" t="s">
        <v>2890</v>
      </c>
      <c r="I79" t="s">
        <v>2891</v>
      </c>
      <c r="J79" t="s">
        <v>2892</v>
      </c>
      <c r="K79" t="s">
        <v>2999</v>
      </c>
      <c r="L79" t="s">
        <v>3000</v>
      </c>
      <c r="M79" t="s">
        <v>3001</v>
      </c>
    </row>
    <row r="80" spans="1:13">
      <c r="A80" t="s">
        <v>1536</v>
      </c>
      <c r="B80" t="s">
        <v>193</v>
      </c>
      <c r="C80" t="s">
        <v>2997</v>
      </c>
      <c r="E80" t="s">
        <v>3003</v>
      </c>
      <c r="G80" t="s">
        <v>2788</v>
      </c>
      <c r="H80" t="s">
        <v>2890</v>
      </c>
      <c r="I80" t="s">
        <v>2891</v>
      </c>
      <c r="J80" t="s">
        <v>2892</v>
      </c>
      <c r="K80" t="s">
        <v>2999</v>
      </c>
      <c r="L80" t="s">
        <v>3000</v>
      </c>
      <c r="M80" t="s">
        <v>3001</v>
      </c>
    </row>
    <row r="81" spans="1:12">
      <c r="A81" t="s">
        <v>1537</v>
      </c>
      <c r="B81" t="s">
        <v>194</v>
      </c>
      <c r="C81" t="s">
        <v>3004</v>
      </c>
      <c r="E81" t="s">
        <v>3005</v>
      </c>
      <c r="G81" t="s">
        <v>2788</v>
      </c>
      <c r="H81" t="s">
        <v>2789</v>
      </c>
      <c r="I81" t="s">
        <v>2790</v>
      </c>
      <c r="J81" t="s">
        <v>2791</v>
      </c>
      <c r="K81" t="s">
        <v>3006</v>
      </c>
      <c r="L81" t="s">
        <v>3007</v>
      </c>
    </row>
    <row r="82" spans="1:12">
      <c r="A82" t="s">
        <v>1538</v>
      </c>
      <c r="B82" t="s">
        <v>195</v>
      </c>
      <c r="C82" t="s">
        <v>3004</v>
      </c>
      <c r="E82" t="s">
        <v>3008</v>
      </c>
      <c r="G82" t="s">
        <v>2788</v>
      </c>
      <c r="H82" t="s">
        <v>2789</v>
      </c>
      <c r="I82" t="s">
        <v>2790</v>
      </c>
      <c r="J82" t="s">
        <v>2791</v>
      </c>
      <c r="K82" t="s">
        <v>3006</v>
      </c>
      <c r="L82" t="s">
        <v>3007</v>
      </c>
    </row>
    <row r="83" spans="1:12">
      <c r="A83" t="s">
        <v>1539</v>
      </c>
      <c r="B83" t="s">
        <v>196</v>
      </c>
      <c r="C83" t="s">
        <v>3004</v>
      </c>
      <c r="E83" t="s">
        <v>3009</v>
      </c>
      <c r="G83" t="s">
        <v>2788</v>
      </c>
      <c r="H83" t="s">
        <v>2789</v>
      </c>
      <c r="I83" t="s">
        <v>2790</v>
      </c>
      <c r="J83" t="s">
        <v>2791</v>
      </c>
      <c r="K83" t="s">
        <v>3006</v>
      </c>
      <c r="L83" t="s">
        <v>3007</v>
      </c>
    </row>
    <row r="84" spans="1:12">
      <c r="A84" t="s">
        <v>1540</v>
      </c>
      <c r="B84" t="s">
        <v>197</v>
      </c>
      <c r="C84" t="s">
        <v>3004</v>
      </c>
      <c r="E84" t="s">
        <v>3010</v>
      </c>
      <c r="G84" t="s">
        <v>2788</v>
      </c>
      <c r="H84" t="s">
        <v>2789</v>
      </c>
      <c r="I84" t="s">
        <v>2790</v>
      </c>
      <c r="J84" t="s">
        <v>2791</v>
      </c>
      <c r="K84" t="s">
        <v>3006</v>
      </c>
      <c r="L84" t="s">
        <v>3007</v>
      </c>
    </row>
    <row r="85" spans="1:12">
      <c r="A85" t="s">
        <v>1543</v>
      </c>
      <c r="B85" t="s">
        <v>200</v>
      </c>
      <c r="C85" t="s">
        <v>3011</v>
      </c>
      <c r="E85" t="s">
        <v>3012</v>
      </c>
      <c r="G85" t="s">
        <v>2788</v>
      </c>
      <c r="H85" t="s">
        <v>2789</v>
      </c>
      <c r="I85" t="s">
        <v>2790</v>
      </c>
      <c r="J85" t="s">
        <v>2791</v>
      </c>
      <c r="K85" t="s">
        <v>2880</v>
      </c>
      <c r="L85" t="s">
        <v>2913</v>
      </c>
    </row>
    <row r="86" spans="1:12">
      <c r="A86" t="s">
        <v>1544</v>
      </c>
      <c r="B86" t="s">
        <v>201</v>
      </c>
      <c r="C86" t="s">
        <v>3011</v>
      </c>
      <c r="E86" t="s">
        <v>3013</v>
      </c>
      <c r="G86" t="s">
        <v>2788</v>
      </c>
      <c r="H86" t="s">
        <v>2789</v>
      </c>
      <c r="I86" t="s">
        <v>2790</v>
      </c>
      <c r="J86" t="s">
        <v>2791</v>
      </c>
      <c r="K86" t="s">
        <v>2880</v>
      </c>
      <c r="L86" t="s">
        <v>2913</v>
      </c>
    </row>
    <row r="87" spans="1:12">
      <c r="A87" t="s">
        <v>1545</v>
      </c>
      <c r="B87" t="s">
        <v>202</v>
      </c>
      <c r="C87" t="s">
        <v>3014</v>
      </c>
      <c r="E87" t="s">
        <v>3015</v>
      </c>
      <c r="G87" t="s">
        <v>2788</v>
      </c>
      <c r="H87" t="s">
        <v>2789</v>
      </c>
      <c r="I87" t="s">
        <v>2790</v>
      </c>
      <c r="J87" t="s">
        <v>2869</v>
      </c>
      <c r="K87" t="s">
        <v>3016</v>
      </c>
      <c r="L87" t="s">
        <v>3017</v>
      </c>
    </row>
    <row r="88" spans="1:12">
      <c r="A88" t="s">
        <v>1546</v>
      </c>
      <c r="B88" t="s">
        <v>203</v>
      </c>
      <c r="C88" t="s">
        <v>3018</v>
      </c>
      <c r="E88" t="s">
        <v>3019</v>
      </c>
      <c r="G88" t="s">
        <v>2788</v>
      </c>
      <c r="H88" t="s">
        <v>2789</v>
      </c>
      <c r="I88" t="s">
        <v>2790</v>
      </c>
      <c r="J88" t="s">
        <v>2869</v>
      </c>
      <c r="K88" t="s">
        <v>3016</v>
      </c>
      <c r="L88" t="s">
        <v>3017</v>
      </c>
    </row>
    <row r="89" spans="1:12">
      <c r="A89" t="s">
        <v>1547</v>
      </c>
      <c r="B89" t="s">
        <v>204</v>
      </c>
      <c r="C89" t="s">
        <v>3020</v>
      </c>
      <c r="E89" t="s">
        <v>3021</v>
      </c>
      <c r="G89" t="s">
        <v>2788</v>
      </c>
      <c r="H89" t="s">
        <v>2789</v>
      </c>
      <c r="I89" t="s">
        <v>2790</v>
      </c>
      <c r="J89" t="s">
        <v>2791</v>
      </c>
      <c r="K89" t="s">
        <v>2880</v>
      </c>
      <c r="L89" t="s">
        <v>3022</v>
      </c>
    </row>
    <row r="90" spans="1:12">
      <c r="A90" t="s">
        <v>1548</v>
      </c>
      <c r="B90" t="s">
        <v>205</v>
      </c>
      <c r="C90" t="s">
        <v>3020</v>
      </c>
      <c r="E90" t="s">
        <v>3023</v>
      </c>
      <c r="G90" t="s">
        <v>2788</v>
      </c>
      <c r="H90" t="s">
        <v>2789</v>
      </c>
      <c r="I90" t="s">
        <v>2790</v>
      </c>
      <c r="J90" t="s">
        <v>2791</v>
      </c>
      <c r="K90" t="s">
        <v>2880</v>
      </c>
      <c r="L90" t="s">
        <v>3022</v>
      </c>
    </row>
    <row r="91" spans="1:12">
      <c r="A91" t="s">
        <v>1549</v>
      </c>
      <c r="B91" t="s">
        <v>206</v>
      </c>
      <c r="C91" t="s">
        <v>3020</v>
      </c>
      <c r="E91" t="s">
        <v>3024</v>
      </c>
      <c r="G91" t="s">
        <v>2788</v>
      </c>
      <c r="H91" t="s">
        <v>2789</v>
      </c>
      <c r="I91" t="s">
        <v>2790</v>
      </c>
      <c r="J91" t="s">
        <v>2791</v>
      </c>
      <c r="K91" t="s">
        <v>2880</v>
      </c>
      <c r="L91" t="s">
        <v>3022</v>
      </c>
    </row>
    <row r="92" spans="1:12">
      <c r="A92" t="s">
        <v>1550</v>
      </c>
      <c r="B92" t="s">
        <v>207</v>
      </c>
      <c r="C92" t="s">
        <v>3025</v>
      </c>
      <c r="E92" t="s">
        <v>3026</v>
      </c>
      <c r="G92" t="s">
        <v>2788</v>
      </c>
      <c r="H92" t="s">
        <v>2789</v>
      </c>
      <c r="I92" t="s">
        <v>3027</v>
      </c>
      <c r="J92" t="s">
        <v>3028</v>
      </c>
      <c r="K92" t="s">
        <v>3029</v>
      </c>
      <c r="L92" t="s">
        <v>3030</v>
      </c>
    </row>
    <row r="93" spans="1:12">
      <c r="A93" t="s">
        <v>1551</v>
      </c>
      <c r="B93" t="s">
        <v>208</v>
      </c>
      <c r="C93" t="s">
        <v>3025</v>
      </c>
      <c r="E93" t="s">
        <v>3031</v>
      </c>
      <c r="G93" t="s">
        <v>2788</v>
      </c>
      <c r="H93" t="s">
        <v>2789</v>
      </c>
      <c r="I93" t="s">
        <v>3027</v>
      </c>
      <c r="J93" t="s">
        <v>3028</v>
      </c>
      <c r="K93" t="s">
        <v>3029</v>
      </c>
      <c r="L93" t="s">
        <v>3030</v>
      </c>
    </row>
    <row r="94" spans="1:12">
      <c r="A94" t="s">
        <v>3032</v>
      </c>
      <c r="B94" t="s">
        <v>209</v>
      </c>
      <c r="C94" t="s">
        <v>3033</v>
      </c>
      <c r="E94" t="s">
        <v>3034</v>
      </c>
      <c r="G94" t="s">
        <v>2788</v>
      </c>
      <c r="H94" t="s">
        <v>2789</v>
      </c>
      <c r="I94" t="s">
        <v>2790</v>
      </c>
      <c r="J94" t="s">
        <v>2791</v>
      </c>
      <c r="K94" t="s">
        <v>2961</v>
      </c>
    </row>
    <row r="95" spans="1:12">
      <c r="A95" t="s">
        <v>3035</v>
      </c>
      <c r="B95" t="s">
        <v>210</v>
      </c>
      <c r="C95" t="s">
        <v>3033</v>
      </c>
      <c r="E95" t="s">
        <v>3036</v>
      </c>
      <c r="G95" t="s">
        <v>2788</v>
      </c>
      <c r="H95" t="s">
        <v>2789</v>
      </c>
      <c r="I95" t="s">
        <v>2790</v>
      </c>
      <c r="J95" t="s">
        <v>2791</v>
      </c>
      <c r="K95" t="s">
        <v>2961</v>
      </c>
    </row>
    <row r="96" spans="1:12">
      <c r="A96" t="s">
        <v>1554</v>
      </c>
      <c r="B96" t="s">
        <v>211</v>
      </c>
      <c r="C96" t="s">
        <v>3037</v>
      </c>
      <c r="E96" t="s">
        <v>3038</v>
      </c>
      <c r="G96" t="s">
        <v>2788</v>
      </c>
      <c r="H96" t="s">
        <v>2789</v>
      </c>
      <c r="I96" t="s">
        <v>2790</v>
      </c>
      <c r="J96" t="s">
        <v>2791</v>
      </c>
      <c r="K96" t="s">
        <v>2792</v>
      </c>
      <c r="L96" t="s">
        <v>2793</v>
      </c>
    </row>
    <row r="97" spans="1:12">
      <c r="A97" t="s">
        <v>1555</v>
      </c>
      <c r="B97" t="s">
        <v>212</v>
      </c>
      <c r="C97" t="s">
        <v>3037</v>
      </c>
      <c r="E97" t="s">
        <v>3039</v>
      </c>
      <c r="G97" t="s">
        <v>2788</v>
      </c>
      <c r="H97" t="s">
        <v>2789</v>
      </c>
      <c r="I97" t="s">
        <v>2790</v>
      </c>
      <c r="J97" t="s">
        <v>2791</v>
      </c>
      <c r="K97" t="s">
        <v>2792</v>
      </c>
      <c r="L97" t="s">
        <v>2793</v>
      </c>
    </row>
    <row r="98" spans="1:12">
      <c r="A98" t="s">
        <v>1556</v>
      </c>
      <c r="B98" t="s">
        <v>213</v>
      </c>
      <c r="C98" t="s">
        <v>3037</v>
      </c>
      <c r="E98" t="s">
        <v>3040</v>
      </c>
      <c r="G98" t="s">
        <v>2788</v>
      </c>
      <c r="H98" t="s">
        <v>2789</v>
      </c>
      <c r="I98" t="s">
        <v>2790</v>
      </c>
      <c r="J98" t="s">
        <v>2791</v>
      </c>
      <c r="K98" t="s">
        <v>2792</v>
      </c>
      <c r="L98" t="s">
        <v>2793</v>
      </c>
    </row>
    <row r="99" spans="1:12">
      <c r="A99" t="s">
        <v>1561</v>
      </c>
      <c r="B99" t="s">
        <v>218</v>
      </c>
      <c r="C99" t="s">
        <v>3041</v>
      </c>
      <c r="E99" t="s">
        <v>3042</v>
      </c>
      <c r="G99" t="s">
        <v>2788</v>
      </c>
      <c r="H99" t="s">
        <v>2789</v>
      </c>
      <c r="I99" t="s">
        <v>2790</v>
      </c>
      <c r="J99" t="s">
        <v>2791</v>
      </c>
      <c r="K99" t="s">
        <v>2972</v>
      </c>
      <c r="L99" t="s">
        <v>3043</v>
      </c>
    </row>
    <row r="100" spans="1:12">
      <c r="A100" t="s">
        <v>1562</v>
      </c>
      <c r="B100" t="s">
        <v>219</v>
      </c>
      <c r="C100" t="s">
        <v>3041</v>
      </c>
      <c r="E100" t="s">
        <v>3044</v>
      </c>
      <c r="G100" t="s">
        <v>2788</v>
      </c>
      <c r="H100" t="s">
        <v>2789</v>
      </c>
      <c r="I100" t="s">
        <v>2790</v>
      </c>
      <c r="J100" t="s">
        <v>2791</v>
      </c>
      <c r="K100" t="s">
        <v>2972</v>
      </c>
      <c r="L100" t="s">
        <v>3043</v>
      </c>
    </row>
    <row r="101" spans="1:12">
      <c r="A101" t="s">
        <v>1563</v>
      </c>
      <c r="B101" t="s">
        <v>220</v>
      </c>
      <c r="C101" t="s">
        <v>3045</v>
      </c>
      <c r="E101" t="s">
        <v>3046</v>
      </c>
      <c r="G101" t="s">
        <v>2788</v>
      </c>
      <c r="H101" t="s">
        <v>2789</v>
      </c>
      <c r="I101" t="s">
        <v>2790</v>
      </c>
      <c r="J101" t="s">
        <v>2791</v>
      </c>
      <c r="K101" t="s">
        <v>2792</v>
      </c>
      <c r="L101" t="s">
        <v>2793</v>
      </c>
    </row>
    <row r="102" spans="1:12">
      <c r="A102" t="s">
        <v>1564</v>
      </c>
      <c r="B102" t="s">
        <v>221</v>
      </c>
      <c r="C102" t="s">
        <v>3047</v>
      </c>
      <c r="E102" t="s">
        <v>3048</v>
      </c>
      <c r="G102" t="s">
        <v>2788</v>
      </c>
      <c r="H102" t="s">
        <v>2789</v>
      </c>
      <c r="I102" t="s">
        <v>2790</v>
      </c>
      <c r="J102" t="s">
        <v>2791</v>
      </c>
      <c r="K102" t="s">
        <v>2792</v>
      </c>
      <c r="L102" t="s">
        <v>2793</v>
      </c>
    </row>
    <row r="103" spans="1:12">
      <c r="A103" t="s">
        <v>1565</v>
      </c>
      <c r="B103" t="s">
        <v>222</v>
      </c>
      <c r="C103" t="s">
        <v>3047</v>
      </c>
      <c r="E103" t="s">
        <v>3049</v>
      </c>
      <c r="G103" t="s">
        <v>2788</v>
      </c>
      <c r="H103" t="s">
        <v>2789</v>
      </c>
      <c r="I103" t="s">
        <v>2790</v>
      </c>
      <c r="J103" t="s">
        <v>2791</v>
      </c>
      <c r="K103" t="s">
        <v>2792</v>
      </c>
      <c r="L103" t="s">
        <v>2793</v>
      </c>
    </row>
    <row r="104" spans="1:12">
      <c r="A104" t="s">
        <v>1566</v>
      </c>
      <c r="B104" t="s">
        <v>223</v>
      </c>
      <c r="C104" t="s">
        <v>3050</v>
      </c>
      <c r="E104" t="s">
        <v>3051</v>
      </c>
      <c r="G104" t="s">
        <v>2788</v>
      </c>
      <c r="H104" t="s">
        <v>2789</v>
      </c>
      <c r="I104" t="s">
        <v>3027</v>
      </c>
      <c r="J104" t="s">
        <v>3028</v>
      </c>
      <c r="K104" t="s">
        <v>3029</v>
      </c>
      <c r="L104" t="s">
        <v>3030</v>
      </c>
    </row>
    <row r="105" spans="1:12">
      <c r="A105" t="s">
        <v>1567</v>
      </c>
      <c r="B105" t="s">
        <v>224</v>
      </c>
      <c r="C105" t="s">
        <v>3050</v>
      </c>
      <c r="E105" t="s">
        <v>3052</v>
      </c>
      <c r="G105" t="s">
        <v>2788</v>
      </c>
      <c r="H105" t="s">
        <v>2789</v>
      </c>
      <c r="I105" t="s">
        <v>3027</v>
      </c>
      <c r="J105" t="s">
        <v>3028</v>
      </c>
      <c r="K105" t="s">
        <v>3029</v>
      </c>
      <c r="L105" t="s">
        <v>3030</v>
      </c>
    </row>
    <row r="106" spans="1:12">
      <c r="A106" t="s">
        <v>1568</v>
      </c>
      <c r="B106" t="s">
        <v>225</v>
      </c>
      <c r="C106" t="s">
        <v>3053</v>
      </c>
      <c r="E106" t="s">
        <v>3054</v>
      </c>
      <c r="G106" t="s">
        <v>2788</v>
      </c>
      <c r="H106" t="s">
        <v>2789</v>
      </c>
      <c r="I106" t="s">
        <v>2790</v>
      </c>
      <c r="J106" t="s">
        <v>2791</v>
      </c>
      <c r="K106" t="s">
        <v>2904</v>
      </c>
      <c r="L106" t="s">
        <v>3055</v>
      </c>
    </row>
    <row r="107" spans="1:12">
      <c r="A107" t="s">
        <v>1573</v>
      </c>
      <c r="B107" t="s">
        <v>230</v>
      </c>
      <c r="C107" t="s">
        <v>3056</v>
      </c>
      <c r="E107" t="s">
        <v>3057</v>
      </c>
      <c r="G107" t="s">
        <v>2788</v>
      </c>
      <c r="H107" t="s">
        <v>2789</v>
      </c>
      <c r="I107" t="s">
        <v>2790</v>
      </c>
      <c r="J107" t="s">
        <v>2791</v>
      </c>
      <c r="K107" t="s">
        <v>2853</v>
      </c>
      <c r="L107" t="s">
        <v>3058</v>
      </c>
    </row>
    <row r="108" spans="1:12">
      <c r="A108" t="s">
        <v>1574</v>
      </c>
      <c r="B108" t="s">
        <v>231</v>
      </c>
      <c r="C108" t="s">
        <v>3059</v>
      </c>
      <c r="E108" t="s">
        <v>3060</v>
      </c>
      <c r="G108" t="s">
        <v>2788</v>
      </c>
      <c r="H108" t="s">
        <v>2789</v>
      </c>
      <c r="I108" t="s">
        <v>2790</v>
      </c>
      <c r="J108" t="s">
        <v>2791</v>
      </c>
      <c r="K108" t="s">
        <v>2792</v>
      </c>
      <c r="L108" t="s">
        <v>2793</v>
      </c>
    </row>
    <row r="109" spans="1:12">
      <c r="A109" t="s">
        <v>1575</v>
      </c>
      <c r="B109" t="s">
        <v>232</v>
      </c>
      <c r="C109" t="s">
        <v>3059</v>
      </c>
      <c r="E109" t="s">
        <v>3061</v>
      </c>
      <c r="G109" t="s">
        <v>2788</v>
      </c>
      <c r="H109" t="s">
        <v>2789</v>
      </c>
      <c r="I109" t="s">
        <v>2790</v>
      </c>
      <c r="J109" t="s">
        <v>2791</v>
      </c>
      <c r="K109" t="s">
        <v>2792</v>
      </c>
      <c r="L109" t="s">
        <v>2793</v>
      </c>
    </row>
    <row r="110" spans="1:12">
      <c r="A110" t="s">
        <v>1576</v>
      </c>
      <c r="B110" t="s">
        <v>233</v>
      </c>
      <c r="C110" t="s">
        <v>3059</v>
      </c>
      <c r="E110" t="s">
        <v>3062</v>
      </c>
      <c r="G110" t="s">
        <v>2788</v>
      </c>
      <c r="H110" t="s">
        <v>2789</v>
      </c>
      <c r="I110" t="s">
        <v>2790</v>
      </c>
      <c r="J110" t="s">
        <v>2791</v>
      </c>
      <c r="K110" t="s">
        <v>2792</v>
      </c>
      <c r="L110" t="s">
        <v>2793</v>
      </c>
    </row>
    <row r="111" spans="1:12">
      <c r="A111" t="s">
        <v>1577</v>
      </c>
      <c r="B111" t="s">
        <v>234</v>
      </c>
      <c r="C111" t="s">
        <v>3059</v>
      </c>
      <c r="E111" t="s">
        <v>3063</v>
      </c>
      <c r="G111" t="s">
        <v>2788</v>
      </c>
      <c r="H111" t="s">
        <v>2789</v>
      </c>
      <c r="I111" t="s">
        <v>2790</v>
      </c>
      <c r="J111" t="s">
        <v>2791</v>
      </c>
      <c r="K111" t="s">
        <v>2792</v>
      </c>
      <c r="L111" t="s">
        <v>2793</v>
      </c>
    </row>
    <row r="112" spans="1:12">
      <c r="A112" t="s">
        <v>1578</v>
      </c>
      <c r="B112" t="s">
        <v>235</v>
      </c>
      <c r="C112" t="s">
        <v>3064</v>
      </c>
      <c r="E112" t="s">
        <v>3065</v>
      </c>
      <c r="G112" t="s">
        <v>2788</v>
      </c>
      <c r="H112" t="s">
        <v>2789</v>
      </c>
      <c r="I112" t="s">
        <v>2790</v>
      </c>
      <c r="J112" t="s">
        <v>2791</v>
      </c>
      <c r="K112" t="s">
        <v>2792</v>
      </c>
      <c r="L112" t="s">
        <v>2793</v>
      </c>
    </row>
    <row r="113" spans="1:13">
      <c r="A113" t="s">
        <v>1579</v>
      </c>
      <c r="B113" t="s">
        <v>236</v>
      </c>
      <c r="C113" t="s">
        <v>3064</v>
      </c>
      <c r="E113" t="s">
        <v>3066</v>
      </c>
      <c r="G113" t="s">
        <v>2788</v>
      </c>
      <c r="H113" t="s">
        <v>2789</v>
      </c>
      <c r="I113" t="s">
        <v>2790</v>
      </c>
      <c r="J113" t="s">
        <v>2791</v>
      </c>
      <c r="K113" t="s">
        <v>2792</v>
      </c>
      <c r="L113" t="s">
        <v>2793</v>
      </c>
    </row>
    <row r="114" spans="1:13">
      <c r="A114" t="s">
        <v>1580</v>
      </c>
      <c r="B114" t="s">
        <v>237</v>
      </c>
      <c r="C114" t="s">
        <v>3064</v>
      </c>
      <c r="E114" t="s">
        <v>3067</v>
      </c>
      <c r="G114" t="s">
        <v>2788</v>
      </c>
      <c r="H114" t="s">
        <v>2789</v>
      </c>
      <c r="I114" t="s">
        <v>2790</v>
      </c>
      <c r="J114" t="s">
        <v>2791</v>
      </c>
      <c r="K114" t="s">
        <v>2792</v>
      </c>
      <c r="L114" t="s">
        <v>2793</v>
      </c>
    </row>
    <row r="115" spans="1:13">
      <c r="A115" t="s">
        <v>1581</v>
      </c>
      <c r="B115" t="s">
        <v>238</v>
      </c>
      <c r="C115" t="s">
        <v>3064</v>
      </c>
      <c r="E115" t="s">
        <v>3068</v>
      </c>
      <c r="G115" t="s">
        <v>2788</v>
      </c>
      <c r="H115" t="s">
        <v>2789</v>
      </c>
      <c r="I115" t="s">
        <v>2790</v>
      </c>
      <c r="J115" t="s">
        <v>2791</v>
      </c>
      <c r="K115" t="s">
        <v>2792</v>
      </c>
      <c r="L115" t="s">
        <v>2793</v>
      </c>
    </row>
    <row r="116" spans="1:13">
      <c r="A116" t="s">
        <v>1595</v>
      </c>
      <c r="B116" t="s">
        <v>252</v>
      </c>
      <c r="C116" t="s">
        <v>3069</v>
      </c>
      <c r="E116" t="s">
        <v>3070</v>
      </c>
      <c r="G116" t="s">
        <v>2788</v>
      </c>
      <c r="H116" t="s">
        <v>2789</v>
      </c>
      <c r="I116" t="s">
        <v>2790</v>
      </c>
      <c r="J116" t="s">
        <v>2791</v>
      </c>
      <c r="K116" t="s">
        <v>2792</v>
      </c>
      <c r="L116" t="s">
        <v>2793</v>
      </c>
    </row>
    <row r="117" spans="1:13">
      <c r="A117" t="s">
        <v>1596</v>
      </c>
      <c r="B117" t="s">
        <v>253</v>
      </c>
      <c r="C117" t="s">
        <v>3071</v>
      </c>
      <c r="E117" t="s">
        <v>3072</v>
      </c>
      <c r="G117" t="s">
        <v>2788</v>
      </c>
      <c r="H117" t="s">
        <v>2789</v>
      </c>
      <c r="I117" t="s">
        <v>2790</v>
      </c>
      <c r="J117" t="s">
        <v>2791</v>
      </c>
      <c r="K117" t="s">
        <v>2792</v>
      </c>
      <c r="L117" t="s">
        <v>2793</v>
      </c>
    </row>
    <row r="118" spans="1:13">
      <c r="A118" t="s">
        <v>1597</v>
      </c>
      <c r="B118" t="s">
        <v>254</v>
      </c>
      <c r="C118" t="s">
        <v>3071</v>
      </c>
      <c r="E118" t="s">
        <v>3073</v>
      </c>
      <c r="G118" t="s">
        <v>2788</v>
      </c>
      <c r="H118" t="s">
        <v>2789</v>
      </c>
      <c r="I118" t="s">
        <v>2790</v>
      </c>
      <c r="J118" t="s">
        <v>2791</v>
      </c>
      <c r="K118" t="s">
        <v>2792</v>
      </c>
      <c r="L118" t="s">
        <v>2793</v>
      </c>
    </row>
    <row r="119" spans="1:13">
      <c r="A119" t="s">
        <v>1602</v>
      </c>
      <c r="B119" t="s">
        <v>259</v>
      </c>
      <c r="C119" t="s">
        <v>3074</v>
      </c>
      <c r="E119" t="s">
        <v>3075</v>
      </c>
      <c r="G119" t="s">
        <v>2788</v>
      </c>
      <c r="H119" t="s">
        <v>2789</v>
      </c>
      <c r="I119" t="s">
        <v>2790</v>
      </c>
      <c r="J119" t="s">
        <v>2791</v>
      </c>
      <c r="K119" t="s">
        <v>2792</v>
      </c>
      <c r="L119" t="s">
        <v>2793</v>
      </c>
    </row>
    <row r="120" spans="1:13">
      <c r="A120" t="s">
        <v>1603</v>
      </c>
      <c r="B120" t="s">
        <v>260</v>
      </c>
      <c r="C120" t="s">
        <v>3074</v>
      </c>
      <c r="E120" t="s">
        <v>3076</v>
      </c>
      <c r="G120" t="s">
        <v>2788</v>
      </c>
      <c r="H120" t="s">
        <v>2789</v>
      </c>
      <c r="I120" t="s">
        <v>2790</v>
      </c>
      <c r="J120" t="s">
        <v>2791</v>
      </c>
      <c r="K120" t="s">
        <v>2792</v>
      </c>
      <c r="L120" t="s">
        <v>2793</v>
      </c>
    </row>
    <row r="121" spans="1:13">
      <c r="A121" t="s">
        <v>1604</v>
      </c>
      <c r="B121" t="s">
        <v>261</v>
      </c>
      <c r="C121" t="s">
        <v>3077</v>
      </c>
      <c r="E121" t="s">
        <v>3078</v>
      </c>
      <c r="G121" t="s">
        <v>2788</v>
      </c>
      <c r="H121" t="s">
        <v>2804</v>
      </c>
      <c r="I121" t="s">
        <v>2805</v>
      </c>
      <c r="J121" t="s">
        <v>2819</v>
      </c>
      <c r="K121" t="s">
        <v>2825</v>
      </c>
      <c r="L121" t="s">
        <v>2858</v>
      </c>
      <c r="M121" t="s">
        <v>2859</v>
      </c>
    </row>
    <row r="122" spans="1:13">
      <c r="A122" t="s">
        <v>1605</v>
      </c>
      <c r="B122" t="s">
        <v>262</v>
      </c>
      <c r="C122" t="s">
        <v>3079</v>
      </c>
      <c r="E122" t="s">
        <v>3080</v>
      </c>
      <c r="G122" t="s">
        <v>2788</v>
      </c>
      <c r="H122" t="s">
        <v>2804</v>
      </c>
      <c r="I122" t="s">
        <v>2805</v>
      </c>
      <c r="J122" t="s">
        <v>2819</v>
      </c>
      <c r="K122" t="s">
        <v>2951</v>
      </c>
      <c r="L122" t="s">
        <v>2952</v>
      </c>
      <c r="M122" t="s">
        <v>2953</v>
      </c>
    </row>
    <row r="123" spans="1:13">
      <c r="A123" t="s">
        <v>1606</v>
      </c>
      <c r="B123" t="s">
        <v>263</v>
      </c>
      <c r="C123" t="s">
        <v>3081</v>
      </c>
      <c r="E123" t="s">
        <v>3082</v>
      </c>
      <c r="G123" t="s">
        <v>2788</v>
      </c>
      <c r="H123" t="s">
        <v>2789</v>
      </c>
      <c r="I123" t="s">
        <v>2790</v>
      </c>
      <c r="J123" t="s">
        <v>3083</v>
      </c>
      <c r="K123" t="s">
        <v>3084</v>
      </c>
      <c r="L123" t="s">
        <v>3085</v>
      </c>
    </row>
    <row r="124" spans="1:13">
      <c r="A124" t="s">
        <v>1607</v>
      </c>
      <c r="B124" t="s">
        <v>264</v>
      </c>
      <c r="C124" t="s">
        <v>3086</v>
      </c>
      <c r="E124" t="s">
        <v>3087</v>
      </c>
      <c r="G124" t="s">
        <v>2788</v>
      </c>
      <c r="H124" t="s">
        <v>2804</v>
      </c>
      <c r="I124" t="s">
        <v>2805</v>
      </c>
      <c r="J124" t="s">
        <v>2819</v>
      </c>
      <c r="K124" t="s">
        <v>2864</v>
      </c>
      <c r="L124" t="s">
        <v>2865</v>
      </c>
      <c r="M124" t="s">
        <v>3088</v>
      </c>
    </row>
    <row r="125" spans="1:13">
      <c r="A125" t="s">
        <v>1610</v>
      </c>
      <c r="B125" t="s">
        <v>267</v>
      </c>
      <c r="C125" t="s">
        <v>3089</v>
      </c>
      <c r="E125" t="s">
        <v>3090</v>
      </c>
      <c r="G125" t="s">
        <v>2788</v>
      </c>
      <c r="H125" t="s">
        <v>2789</v>
      </c>
      <c r="I125" t="s">
        <v>2796</v>
      </c>
      <c r="J125" t="s">
        <v>2899</v>
      </c>
      <c r="K125" t="s">
        <v>2900</v>
      </c>
      <c r="L125" t="s">
        <v>2901</v>
      </c>
    </row>
    <row r="126" spans="1:13">
      <c r="A126" t="s">
        <v>1611</v>
      </c>
      <c r="B126" t="s">
        <v>268</v>
      </c>
      <c r="C126" t="s">
        <v>3091</v>
      </c>
      <c r="E126" t="s">
        <v>3092</v>
      </c>
      <c r="G126" t="s">
        <v>2788</v>
      </c>
      <c r="H126" t="s">
        <v>2789</v>
      </c>
      <c r="I126" t="s">
        <v>2790</v>
      </c>
      <c r="J126" t="s">
        <v>2791</v>
      </c>
      <c r="K126" t="s">
        <v>2792</v>
      </c>
      <c r="L126" t="s">
        <v>2793</v>
      </c>
    </row>
    <row r="127" spans="1:13">
      <c r="A127" t="s">
        <v>1612</v>
      </c>
      <c r="B127" t="s">
        <v>269</v>
      </c>
      <c r="C127" t="s">
        <v>3091</v>
      </c>
      <c r="E127" t="s">
        <v>3093</v>
      </c>
      <c r="G127" t="s">
        <v>2788</v>
      </c>
      <c r="H127" t="s">
        <v>2789</v>
      </c>
      <c r="I127" t="s">
        <v>2790</v>
      </c>
      <c r="J127" t="s">
        <v>2791</v>
      </c>
      <c r="K127" t="s">
        <v>2792</v>
      </c>
      <c r="L127" t="s">
        <v>2793</v>
      </c>
    </row>
    <row r="128" spans="1:13">
      <c r="A128" t="s">
        <v>1613</v>
      </c>
      <c r="B128" t="s">
        <v>270</v>
      </c>
      <c r="C128" t="s">
        <v>3091</v>
      </c>
      <c r="E128" t="s">
        <v>3094</v>
      </c>
      <c r="G128" t="s">
        <v>2788</v>
      </c>
      <c r="H128" t="s">
        <v>2789</v>
      </c>
      <c r="I128" t="s">
        <v>2790</v>
      </c>
      <c r="J128" t="s">
        <v>2791</v>
      </c>
      <c r="K128" t="s">
        <v>2792</v>
      </c>
      <c r="L128" t="s">
        <v>2793</v>
      </c>
    </row>
    <row r="129" spans="1:13">
      <c r="A129" t="s">
        <v>1614</v>
      </c>
      <c r="B129" t="s">
        <v>271</v>
      </c>
      <c r="C129" t="s">
        <v>3091</v>
      </c>
      <c r="E129" t="s">
        <v>3095</v>
      </c>
      <c r="G129" t="s">
        <v>2788</v>
      </c>
      <c r="H129" t="s">
        <v>2789</v>
      </c>
      <c r="I129" t="s">
        <v>2790</v>
      </c>
      <c r="J129" t="s">
        <v>2791</v>
      </c>
      <c r="K129" t="s">
        <v>2792</v>
      </c>
      <c r="L129" t="s">
        <v>2793</v>
      </c>
    </row>
    <row r="130" spans="1:13">
      <c r="A130" t="s">
        <v>1619</v>
      </c>
      <c r="B130" t="s">
        <v>276</v>
      </c>
      <c r="C130" t="s">
        <v>3096</v>
      </c>
      <c r="E130" t="s">
        <v>3097</v>
      </c>
      <c r="G130" t="s">
        <v>2788</v>
      </c>
      <c r="H130" t="s">
        <v>2804</v>
      </c>
      <c r="I130" t="s">
        <v>2805</v>
      </c>
      <c r="J130" t="s">
        <v>2806</v>
      </c>
      <c r="K130" t="s">
        <v>2807</v>
      </c>
      <c r="L130" t="s">
        <v>2808</v>
      </c>
    </row>
    <row r="131" spans="1:13">
      <c r="A131" t="s">
        <v>1622</v>
      </c>
      <c r="B131" t="s">
        <v>279</v>
      </c>
      <c r="C131" t="s">
        <v>3098</v>
      </c>
      <c r="E131" t="s">
        <v>3099</v>
      </c>
      <c r="G131" t="s">
        <v>2788</v>
      </c>
      <c r="H131" t="s">
        <v>2789</v>
      </c>
      <c r="I131" t="s">
        <v>2796</v>
      </c>
      <c r="J131" t="s">
        <v>2899</v>
      </c>
      <c r="K131" t="s">
        <v>2900</v>
      </c>
      <c r="L131" t="s">
        <v>2901</v>
      </c>
    </row>
    <row r="132" spans="1:13">
      <c r="A132" t="s">
        <v>1623</v>
      </c>
      <c r="B132" t="s">
        <v>280</v>
      </c>
      <c r="C132" t="s">
        <v>3098</v>
      </c>
      <c r="E132" t="s">
        <v>3100</v>
      </c>
      <c r="G132" t="s">
        <v>2788</v>
      </c>
      <c r="H132" t="s">
        <v>2789</v>
      </c>
      <c r="I132" t="s">
        <v>2796</v>
      </c>
      <c r="J132" t="s">
        <v>2899</v>
      </c>
      <c r="K132" t="s">
        <v>2900</v>
      </c>
      <c r="L132" t="s">
        <v>2901</v>
      </c>
    </row>
    <row r="133" spans="1:13">
      <c r="A133" t="s">
        <v>1626</v>
      </c>
      <c r="B133" t="s">
        <v>283</v>
      </c>
      <c r="C133" t="s">
        <v>3101</v>
      </c>
      <c r="E133" t="s">
        <v>3102</v>
      </c>
      <c r="G133" t="s">
        <v>2788</v>
      </c>
      <c r="H133" t="s">
        <v>2789</v>
      </c>
      <c r="I133" t="s">
        <v>2796</v>
      </c>
      <c r="J133" t="s">
        <v>2797</v>
      </c>
      <c r="K133" t="s">
        <v>2798</v>
      </c>
      <c r="L133" t="s">
        <v>2799</v>
      </c>
      <c r="M133" t="s">
        <v>2800</v>
      </c>
    </row>
    <row r="134" spans="1:13">
      <c r="A134" t="s">
        <v>1627</v>
      </c>
      <c r="B134" t="s">
        <v>284</v>
      </c>
      <c r="C134" t="s">
        <v>3101</v>
      </c>
      <c r="E134" t="s">
        <v>3103</v>
      </c>
      <c r="G134" t="s">
        <v>2788</v>
      </c>
      <c r="H134" t="s">
        <v>2789</v>
      </c>
      <c r="I134" t="s">
        <v>2796</v>
      </c>
      <c r="J134" t="s">
        <v>2797</v>
      </c>
      <c r="K134" t="s">
        <v>2798</v>
      </c>
      <c r="L134" t="s">
        <v>2799</v>
      </c>
      <c r="M134" t="s">
        <v>2800</v>
      </c>
    </row>
    <row r="135" spans="1:13">
      <c r="A135" t="s">
        <v>1628</v>
      </c>
      <c r="B135" t="s">
        <v>285</v>
      </c>
      <c r="C135" t="s">
        <v>3104</v>
      </c>
      <c r="E135" t="s">
        <v>3105</v>
      </c>
      <c r="G135" t="s">
        <v>2788</v>
      </c>
      <c r="H135" t="s">
        <v>2789</v>
      </c>
      <c r="I135" t="s">
        <v>2796</v>
      </c>
      <c r="J135" t="s">
        <v>2797</v>
      </c>
      <c r="K135" t="s">
        <v>2798</v>
      </c>
      <c r="L135" t="s">
        <v>2799</v>
      </c>
      <c r="M135" t="s">
        <v>2800</v>
      </c>
    </row>
    <row r="136" spans="1:13">
      <c r="A136" t="s">
        <v>1629</v>
      </c>
      <c r="B136" t="s">
        <v>286</v>
      </c>
      <c r="C136" t="s">
        <v>3104</v>
      </c>
      <c r="E136" t="s">
        <v>3106</v>
      </c>
      <c r="G136" t="s">
        <v>2788</v>
      </c>
      <c r="H136" t="s">
        <v>2789</v>
      </c>
      <c r="I136" t="s">
        <v>2796</v>
      </c>
      <c r="J136" t="s">
        <v>2797</v>
      </c>
      <c r="K136" t="s">
        <v>2798</v>
      </c>
      <c r="L136" t="s">
        <v>2799</v>
      </c>
      <c r="M136" t="s">
        <v>2800</v>
      </c>
    </row>
    <row r="137" spans="1:13">
      <c r="A137" t="s">
        <v>1630</v>
      </c>
      <c r="B137" t="s">
        <v>287</v>
      </c>
      <c r="C137" t="s">
        <v>3107</v>
      </c>
      <c r="E137" t="s">
        <v>3108</v>
      </c>
      <c r="G137" t="s">
        <v>2788</v>
      </c>
      <c r="H137" t="s">
        <v>2804</v>
      </c>
      <c r="I137" t="s">
        <v>2805</v>
      </c>
      <c r="J137" t="s">
        <v>2819</v>
      </c>
      <c r="K137" t="s">
        <v>2951</v>
      </c>
      <c r="L137" t="s">
        <v>2952</v>
      </c>
      <c r="M137" t="s">
        <v>2953</v>
      </c>
    </row>
    <row r="138" spans="1:13">
      <c r="A138" t="s">
        <v>1631</v>
      </c>
      <c r="B138" t="s">
        <v>288</v>
      </c>
      <c r="C138" t="s">
        <v>3109</v>
      </c>
      <c r="E138" t="s">
        <v>3110</v>
      </c>
      <c r="G138" t="s">
        <v>2788</v>
      </c>
      <c r="H138" t="s">
        <v>2789</v>
      </c>
      <c r="I138" t="s">
        <v>2790</v>
      </c>
      <c r="J138" t="s">
        <v>2791</v>
      </c>
      <c r="K138" t="s">
        <v>2830</v>
      </c>
      <c r="L138" t="s">
        <v>3111</v>
      </c>
    </row>
    <row r="139" spans="1:13">
      <c r="A139" t="s">
        <v>1632</v>
      </c>
      <c r="B139" t="s">
        <v>289</v>
      </c>
      <c r="C139" t="s">
        <v>3109</v>
      </c>
      <c r="E139" t="s">
        <v>3112</v>
      </c>
      <c r="G139" t="s">
        <v>2788</v>
      </c>
      <c r="H139" t="s">
        <v>2789</v>
      </c>
      <c r="I139" t="s">
        <v>2790</v>
      </c>
      <c r="J139" t="s">
        <v>2791</v>
      </c>
      <c r="K139" t="s">
        <v>2830</v>
      </c>
      <c r="L139" t="s">
        <v>3111</v>
      </c>
    </row>
    <row r="140" spans="1:13">
      <c r="A140" t="s">
        <v>3113</v>
      </c>
      <c r="B140" t="s">
        <v>290</v>
      </c>
      <c r="C140" t="s">
        <v>3114</v>
      </c>
      <c r="E140" t="s">
        <v>3115</v>
      </c>
      <c r="G140" t="s">
        <v>2788</v>
      </c>
      <c r="H140" t="s">
        <v>2804</v>
      </c>
      <c r="I140" t="s">
        <v>2805</v>
      </c>
      <c r="J140" t="s">
        <v>2819</v>
      </c>
      <c r="K140" t="s">
        <v>2951</v>
      </c>
      <c r="L140" t="s">
        <v>2952</v>
      </c>
      <c r="M140" t="s">
        <v>2953</v>
      </c>
    </row>
    <row r="141" spans="1:13">
      <c r="A141" t="s">
        <v>1635</v>
      </c>
      <c r="B141" t="s">
        <v>292</v>
      </c>
      <c r="C141" t="s">
        <v>3116</v>
      </c>
      <c r="E141" t="s">
        <v>3117</v>
      </c>
      <c r="G141" t="s">
        <v>2788</v>
      </c>
      <c r="H141" t="s">
        <v>2789</v>
      </c>
      <c r="I141" t="s">
        <v>2796</v>
      </c>
      <c r="J141" t="s">
        <v>2899</v>
      </c>
      <c r="K141" t="s">
        <v>2900</v>
      </c>
      <c r="L141" t="s">
        <v>2901</v>
      </c>
    </row>
    <row r="142" spans="1:13">
      <c r="A142" t="s">
        <v>1636</v>
      </c>
      <c r="B142" t="s">
        <v>293</v>
      </c>
      <c r="C142" t="s">
        <v>3118</v>
      </c>
      <c r="E142" t="s">
        <v>3119</v>
      </c>
      <c r="G142" t="s">
        <v>2788</v>
      </c>
      <c r="H142" t="s">
        <v>2789</v>
      </c>
      <c r="I142" t="s">
        <v>2796</v>
      </c>
      <c r="J142" t="s">
        <v>2797</v>
      </c>
      <c r="K142" t="s">
        <v>2798</v>
      </c>
      <c r="L142" t="s">
        <v>2799</v>
      </c>
      <c r="M142" t="s">
        <v>2800</v>
      </c>
    </row>
    <row r="143" spans="1:13">
      <c r="A143" t="s">
        <v>1637</v>
      </c>
      <c r="B143" t="s">
        <v>294</v>
      </c>
      <c r="C143" t="s">
        <v>3118</v>
      </c>
      <c r="E143" t="s">
        <v>3120</v>
      </c>
      <c r="G143" t="s">
        <v>2788</v>
      </c>
      <c r="H143" t="s">
        <v>2789</v>
      </c>
      <c r="I143" t="s">
        <v>2796</v>
      </c>
      <c r="J143" t="s">
        <v>2797</v>
      </c>
      <c r="K143" t="s">
        <v>2798</v>
      </c>
      <c r="L143" t="s">
        <v>2799</v>
      </c>
      <c r="M143" t="s">
        <v>2800</v>
      </c>
    </row>
    <row r="144" spans="1:13">
      <c r="A144" t="s">
        <v>3121</v>
      </c>
      <c r="B144" t="s">
        <v>297</v>
      </c>
      <c r="C144" t="s">
        <v>3122</v>
      </c>
      <c r="E144" t="s">
        <v>3123</v>
      </c>
      <c r="G144" t="s">
        <v>2788</v>
      </c>
      <c r="H144" t="s">
        <v>2789</v>
      </c>
      <c r="I144" t="s">
        <v>2790</v>
      </c>
      <c r="J144" t="s">
        <v>2791</v>
      </c>
      <c r="K144" t="s">
        <v>2880</v>
      </c>
      <c r="L144" t="s">
        <v>3124</v>
      </c>
    </row>
    <row r="145" spans="1:13">
      <c r="A145" t="s">
        <v>3125</v>
      </c>
      <c r="B145" t="s">
        <v>298</v>
      </c>
      <c r="C145" t="s">
        <v>3122</v>
      </c>
      <c r="E145" t="s">
        <v>3126</v>
      </c>
      <c r="G145" t="s">
        <v>2788</v>
      </c>
      <c r="H145" t="s">
        <v>2789</v>
      </c>
      <c r="I145" t="s">
        <v>2790</v>
      </c>
      <c r="J145" t="s">
        <v>2791</v>
      </c>
      <c r="K145" t="s">
        <v>2880</v>
      </c>
      <c r="L145" t="s">
        <v>3124</v>
      </c>
    </row>
    <row r="146" spans="1:13">
      <c r="A146" t="s">
        <v>1642</v>
      </c>
      <c r="B146" t="s">
        <v>299</v>
      </c>
      <c r="C146" t="s">
        <v>3127</v>
      </c>
      <c r="E146" t="s">
        <v>3128</v>
      </c>
      <c r="G146" t="s">
        <v>2788</v>
      </c>
      <c r="H146" t="s">
        <v>2789</v>
      </c>
      <c r="I146" t="s">
        <v>2790</v>
      </c>
      <c r="J146" t="s">
        <v>2791</v>
      </c>
      <c r="K146" t="s">
        <v>3006</v>
      </c>
      <c r="L146" t="s">
        <v>3129</v>
      </c>
    </row>
    <row r="147" spans="1:13">
      <c r="A147" t="s">
        <v>1643</v>
      </c>
      <c r="B147" t="s">
        <v>300</v>
      </c>
      <c r="C147" t="s">
        <v>3127</v>
      </c>
      <c r="E147" t="s">
        <v>3130</v>
      </c>
      <c r="G147" t="s">
        <v>2788</v>
      </c>
      <c r="H147" t="s">
        <v>2789</v>
      </c>
      <c r="I147" t="s">
        <v>2790</v>
      </c>
      <c r="J147" t="s">
        <v>2791</v>
      </c>
      <c r="K147" t="s">
        <v>3006</v>
      </c>
      <c r="L147" t="s">
        <v>3129</v>
      </c>
    </row>
    <row r="148" spans="1:13">
      <c r="A148" t="s">
        <v>1644</v>
      </c>
      <c r="B148" t="s">
        <v>301</v>
      </c>
      <c r="C148" t="s">
        <v>3127</v>
      </c>
      <c r="E148" t="s">
        <v>3131</v>
      </c>
      <c r="G148" t="s">
        <v>2788</v>
      </c>
      <c r="H148" t="s">
        <v>2789</v>
      </c>
      <c r="I148" t="s">
        <v>2790</v>
      </c>
      <c r="J148" t="s">
        <v>2791</v>
      </c>
      <c r="K148" t="s">
        <v>3006</v>
      </c>
      <c r="L148" t="s">
        <v>3129</v>
      </c>
    </row>
    <row r="149" spans="1:13">
      <c r="A149" t="s">
        <v>1645</v>
      </c>
      <c r="B149" t="s">
        <v>302</v>
      </c>
      <c r="C149" t="s">
        <v>3132</v>
      </c>
      <c r="E149" t="s">
        <v>3133</v>
      </c>
      <c r="G149" t="s">
        <v>2788</v>
      </c>
      <c r="H149" t="s">
        <v>2804</v>
      </c>
      <c r="I149" t="s">
        <v>2841</v>
      </c>
      <c r="J149" t="s">
        <v>2842</v>
      </c>
      <c r="K149" t="s">
        <v>2843</v>
      </c>
      <c r="L149" t="s">
        <v>2844</v>
      </c>
      <c r="M149" t="s">
        <v>2845</v>
      </c>
    </row>
    <row r="150" spans="1:13">
      <c r="A150" t="s">
        <v>1646</v>
      </c>
      <c r="B150" t="s">
        <v>303</v>
      </c>
      <c r="C150" t="s">
        <v>3134</v>
      </c>
      <c r="E150" t="s">
        <v>3135</v>
      </c>
      <c r="G150" t="s">
        <v>2788</v>
      </c>
      <c r="H150" t="s">
        <v>2789</v>
      </c>
      <c r="I150" t="s">
        <v>2790</v>
      </c>
      <c r="J150" t="s">
        <v>2791</v>
      </c>
      <c r="K150" t="s">
        <v>2972</v>
      </c>
      <c r="L150" t="s">
        <v>3136</v>
      </c>
    </row>
    <row r="151" spans="1:13">
      <c r="A151" t="s">
        <v>1647</v>
      </c>
      <c r="B151" t="s">
        <v>304</v>
      </c>
      <c r="C151" t="s">
        <v>3137</v>
      </c>
      <c r="E151" t="s">
        <v>3138</v>
      </c>
      <c r="G151" t="s">
        <v>2788</v>
      </c>
      <c r="H151" t="s">
        <v>2804</v>
      </c>
      <c r="I151" t="s">
        <v>2805</v>
      </c>
      <c r="J151" t="s">
        <v>2806</v>
      </c>
      <c r="K151" t="s">
        <v>2807</v>
      </c>
      <c r="L151" t="s">
        <v>2808</v>
      </c>
    </row>
    <row r="152" spans="1:13">
      <c r="A152" t="s">
        <v>1648</v>
      </c>
      <c r="B152" t="s">
        <v>305</v>
      </c>
      <c r="C152" t="s">
        <v>3139</v>
      </c>
      <c r="E152" t="s">
        <v>3140</v>
      </c>
      <c r="G152" t="s">
        <v>2788</v>
      </c>
      <c r="H152" t="s">
        <v>2789</v>
      </c>
      <c r="I152" t="s">
        <v>2796</v>
      </c>
      <c r="J152" t="s">
        <v>2797</v>
      </c>
      <c r="K152" t="s">
        <v>2798</v>
      </c>
      <c r="L152" t="s">
        <v>2799</v>
      </c>
      <c r="M152" t="s">
        <v>2800</v>
      </c>
    </row>
    <row r="153" spans="1:13">
      <c r="A153" t="s">
        <v>1649</v>
      </c>
      <c r="B153" t="s">
        <v>306</v>
      </c>
      <c r="C153" t="s">
        <v>3139</v>
      </c>
      <c r="E153" t="s">
        <v>3141</v>
      </c>
      <c r="G153" t="s">
        <v>2788</v>
      </c>
      <c r="H153" t="s">
        <v>2789</v>
      </c>
      <c r="I153" t="s">
        <v>2796</v>
      </c>
      <c r="J153" t="s">
        <v>2797</v>
      </c>
      <c r="K153" t="s">
        <v>2798</v>
      </c>
      <c r="L153" t="s">
        <v>2799</v>
      </c>
      <c r="M153" t="s">
        <v>2800</v>
      </c>
    </row>
    <row r="154" spans="1:13">
      <c r="A154" t="s">
        <v>1650</v>
      </c>
      <c r="B154" t="s">
        <v>307</v>
      </c>
      <c r="C154" t="s">
        <v>3142</v>
      </c>
      <c r="E154" t="s">
        <v>3143</v>
      </c>
      <c r="G154" t="s">
        <v>2788</v>
      </c>
      <c r="H154" t="s">
        <v>2789</v>
      </c>
      <c r="I154" t="s">
        <v>2796</v>
      </c>
      <c r="J154" t="s">
        <v>2797</v>
      </c>
      <c r="K154" t="s">
        <v>2798</v>
      </c>
      <c r="L154" t="s">
        <v>2799</v>
      </c>
      <c r="M154" t="s">
        <v>2800</v>
      </c>
    </row>
    <row r="155" spans="1:13">
      <c r="A155" t="s">
        <v>1651</v>
      </c>
      <c r="B155" t="s">
        <v>308</v>
      </c>
      <c r="C155" t="s">
        <v>3142</v>
      </c>
      <c r="E155" t="s">
        <v>3144</v>
      </c>
      <c r="G155" t="s">
        <v>2788</v>
      </c>
      <c r="H155" t="s">
        <v>2789</v>
      </c>
      <c r="I155" t="s">
        <v>2796</v>
      </c>
      <c r="J155" t="s">
        <v>2797</v>
      </c>
      <c r="K155" t="s">
        <v>2798</v>
      </c>
      <c r="L155" t="s">
        <v>2799</v>
      </c>
      <c r="M155" t="s">
        <v>2800</v>
      </c>
    </row>
    <row r="156" spans="1:13">
      <c r="A156" t="s">
        <v>1652</v>
      </c>
      <c r="B156" t="s">
        <v>309</v>
      </c>
      <c r="C156" t="s">
        <v>3145</v>
      </c>
      <c r="E156" t="s">
        <v>3146</v>
      </c>
      <c r="G156" t="s">
        <v>2788</v>
      </c>
      <c r="H156" t="s">
        <v>2789</v>
      </c>
      <c r="I156" t="s">
        <v>2796</v>
      </c>
      <c r="J156" t="s">
        <v>2797</v>
      </c>
      <c r="K156" t="s">
        <v>2798</v>
      </c>
      <c r="L156" t="s">
        <v>2799</v>
      </c>
      <c r="M156" t="s">
        <v>2800</v>
      </c>
    </row>
    <row r="157" spans="1:13">
      <c r="A157" t="s">
        <v>1653</v>
      </c>
      <c r="B157" t="s">
        <v>310</v>
      </c>
      <c r="C157" t="s">
        <v>3145</v>
      </c>
      <c r="E157" t="s">
        <v>3147</v>
      </c>
      <c r="G157" t="s">
        <v>2788</v>
      </c>
      <c r="H157" t="s">
        <v>2789</v>
      </c>
      <c r="I157" t="s">
        <v>2796</v>
      </c>
      <c r="J157" t="s">
        <v>2797</v>
      </c>
      <c r="K157" t="s">
        <v>2798</v>
      </c>
      <c r="L157" t="s">
        <v>2799</v>
      </c>
      <c r="M157" t="s">
        <v>2800</v>
      </c>
    </row>
    <row r="158" spans="1:13">
      <c r="A158" t="s">
        <v>1654</v>
      </c>
      <c r="B158" t="s">
        <v>311</v>
      </c>
      <c r="C158" t="s">
        <v>3148</v>
      </c>
      <c r="E158" t="s">
        <v>3149</v>
      </c>
      <c r="G158" t="s">
        <v>2788</v>
      </c>
      <c r="H158" t="s">
        <v>2789</v>
      </c>
      <c r="I158" t="s">
        <v>2796</v>
      </c>
      <c r="J158" t="s">
        <v>2797</v>
      </c>
      <c r="K158" t="s">
        <v>2798</v>
      </c>
      <c r="L158" t="s">
        <v>2799</v>
      </c>
      <c r="M158" t="s">
        <v>2800</v>
      </c>
    </row>
    <row r="159" spans="1:13">
      <c r="A159" t="s">
        <v>1655</v>
      </c>
      <c r="B159" t="s">
        <v>312</v>
      </c>
      <c r="C159" t="s">
        <v>3148</v>
      </c>
      <c r="E159" t="s">
        <v>3150</v>
      </c>
      <c r="G159" t="s">
        <v>2788</v>
      </c>
      <c r="H159" t="s">
        <v>2789</v>
      </c>
      <c r="I159" t="s">
        <v>2796</v>
      </c>
      <c r="J159" t="s">
        <v>2797</v>
      </c>
      <c r="K159" t="s">
        <v>2798</v>
      </c>
      <c r="L159" t="s">
        <v>2799</v>
      </c>
      <c r="M159" t="s">
        <v>2800</v>
      </c>
    </row>
    <row r="160" spans="1:13">
      <c r="A160" t="s">
        <v>1656</v>
      </c>
      <c r="B160" t="s">
        <v>313</v>
      </c>
      <c r="C160" t="s">
        <v>3151</v>
      </c>
      <c r="E160" t="s">
        <v>3152</v>
      </c>
      <c r="G160" t="s">
        <v>2788</v>
      </c>
      <c r="H160" t="s">
        <v>2804</v>
      </c>
      <c r="I160" t="s">
        <v>2805</v>
      </c>
      <c r="J160" t="s">
        <v>2806</v>
      </c>
      <c r="K160" t="s">
        <v>2807</v>
      </c>
      <c r="L160" t="s">
        <v>2808</v>
      </c>
    </row>
    <row r="161" spans="1:13">
      <c r="A161" t="s">
        <v>1657</v>
      </c>
      <c r="B161" t="s">
        <v>314</v>
      </c>
      <c r="C161" t="s">
        <v>3153</v>
      </c>
      <c r="E161" t="s">
        <v>3154</v>
      </c>
      <c r="G161" t="s">
        <v>2788</v>
      </c>
      <c r="H161" t="s">
        <v>2789</v>
      </c>
      <c r="I161" t="s">
        <v>2790</v>
      </c>
      <c r="J161" t="s">
        <v>2791</v>
      </c>
      <c r="K161" t="s">
        <v>2853</v>
      </c>
      <c r="L161" t="s">
        <v>3155</v>
      </c>
    </row>
    <row r="162" spans="1:13">
      <c r="A162" t="s">
        <v>1658</v>
      </c>
      <c r="B162" t="s">
        <v>315</v>
      </c>
      <c r="C162" t="s">
        <v>3153</v>
      </c>
      <c r="E162" t="s">
        <v>3156</v>
      </c>
      <c r="G162" t="s">
        <v>2788</v>
      </c>
      <c r="H162" t="s">
        <v>2789</v>
      </c>
      <c r="I162" t="s">
        <v>2790</v>
      </c>
      <c r="J162" t="s">
        <v>2791</v>
      </c>
      <c r="K162" t="s">
        <v>2853</v>
      </c>
      <c r="L162" t="s">
        <v>3155</v>
      </c>
    </row>
    <row r="163" spans="1:13">
      <c r="A163" t="s">
        <v>1659</v>
      </c>
      <c r="B163" t="s">
        <v>316</v>
      </c>
      <c r="C163" t="s">
        <v>3153</v>
      </c>
      <c r="E163" t="s">
        <v>3157</v>
      </c>
      <c r="G163" t="s">
        <v>2788</v>
      </c>
      <c r="H163" t="s">
        <v>2789</v>
      </c>
      <c r="I163" t="s">
        <v>2790</v>
      </c>
      <c r="J163" t="s">
        <v>2791</v>
      </c>
      <c r="K163" t="s">
        <v>2853</v>
      </c>
      <c r="L163" t="s">
        <v>3155</v>
      </c>
    </row>
    <row r="164" spans="1:13">
      <c r="A164" t="s">
        <v>1660</v>
      </c>
      <c r="B164" t="s">
        <v>317</v>
      </c>
      <c r="C164" t="s">
        <v>3158</v>
      </c>
      <c r="E164" t="s">
        <v>3159</v>
      </c>
      <c r="G164" t="s">
        <v>2788</v>
      </c>
      <c r="H164" t="s">
        <v>2890</v>
      </c>
      <c r="I164" t="s">
        <v>2891</v>
      </c>
      <c r="J164" t="s">
        <v>2892</v>
      </c>
      <c r="K164" t="s">
        <v>2999</v>
      </c>
      <c r="L164" t="s">
        <v>3000</v>
      </c>
      <c r="M164" t="s">
        <v>3001</v>
      </c>
    </row>
    <row r="165" spans="1:13">
      <c r="A165" t="s">
        <v>1661</v>
      </c>
      <c r="B165" t="s">
        <v>318</v>
      </c>
      <c r="C165" t="s">
        <v>3158</v>
      </c>
      <c r="E165" t="s">
        <v>3160</v>
      </c>
      <c r="G165" t="s">
        <v>2788</v>
      </c>
      <c r="H165" t="s">
        <v>2890</v>
      </c>
      <c r="I165" t="s">
        <v>2891</v>
      </c>
      <c r="J165" t="s">
        <v>2892</v>
      </c>
      <c r="K165" t="s">
        <v>2999</v>
      </c>
      <c r="L165" t="s">
        <v>3000</v>
      </c>
      <c r="M165" t="s">
        <v>3001</v>
      </c>
    </row>
    <row r="166" spans="1:13">
      <c r="A166" t="s">
        <v>1662</v>
      </c>
      <c r="B166" t="s">
        <v>319</v>
      </c>
      <c r="C166" t="s">
        <v>3158</v>
      </c>
      <c r="E166" t="s">
        <v>3161</v>
      </c>
      <c r="G166" t="s">
        <v>2788</v>
      </c>
      <c r="H166" t="s">
        <v>2890</v>
      </c>
      <c r="I166" t="s">
        <v>2891</v>
      </c>
      <c r="J166" t="s">
        <v>2892</v>
      </c>
      <c r="K166" t="s">
        <v>2999</v>
      </c>
      <c r="L166" t="s">
        <v>3000</v>
      </c>
      <c r="M166" t="s">
        <v>3001</v>
      </c>
    </row>
    <row r="167" spans="1:13">
      <c r="A167" t="s">
        <v>1663</v>
      </c>
      <c r="B167" t="s">
        <v>320</v>
      </c>
      <c r="C167" t="s">
        <v>3162</v>
      </c>
      <c r="E167" t="s">
        <v>3163</v>
      </c>
      <c r="G167" t="s">
        <v>2788</v>
      </c>
      <c r="H167" t="s">
        <v>2804</v>
      </c>
      <c r="I167" t="s">
        <v>2841</v>
      </c>
      <c r="J167" t="s">
        <v>2842</v>
      </c>
      <c r="K167" t="s">
        <v>2843</v>
      </c>
      <c r="L167" t="s">
        <v>2844</v>
      </c>
      <c r="M167" t="s">
        <v>3164</v>
      </c>
    </row>
    <row r="168" spans="1:13">
      <c r="A168" t="s">
        <v>1664</v>
      </c>
      <c r="B168" t="s">
        <v>321</v>
      </c>
      <c r="C168" t="s">
        <v>3165</v>
      </c>
      <c r="E168" t="s">
        <v>3166</v>
      </c>
      <c r="G168" t="s">
        <v>2788</v>
      </c>
      <c r="H168" t="s">
        <v>2789</v>
      </c>
      <c r="I168" t="s">
        <v>2790</v>
      </c>
      <c r="J168" t="s">
        <v>2791</v>
      </c>
      <c r="K168" t="s">
        <v>2792</v>
      </c>
      <c r="L168" t="s">
        <v>2793</v>
      </c>
    </row>
    <row r="169" spans="1:13">
      <c r="A169" t="s">
        <v>1665</v>
      </c>
      <c r="B169" t="s">
        <v>322</v>
      </c>
      <c r="C169" t="s">
        <v>3165</v>
      </c>
      <c r="E169" t="s">
        <v>3167</v>
      </c>
      <c r="G169" t="s">
        <v>2788</v>
      </c>
      <c r="H169" t="s">
        <v>2789</v>
      </c>
      <c r="I169" t="s">
        <v>2790</v>
      </c>
      <c r="J169" t="s">
        <v>2791</v>
      </c>
      <c r="K169" t="s">
        <v>2792</v>
      </c>
      <c r="L169" t="s">
        <v>2793</v>
      </c>
    </row>
    <row r="170" spans="1:13">
      <c r="A170" t="s">
        <v>1666</v>
      </c>
      <c r="B170" t="s">
        <v>323</v>
      </c>
      <c r="C170" t="s">
        <v>3168</v>
      </c>
      <c r="E170" t="s">
        <v>3169</v>
      </c>
      <c r="G170" t="s">
        <v>2788</v>
      </c>
      <c r="H170" t="s">
        <v>2789</v>
      </c>
      <c r="I170" t="s">
        <v>2796</v>
      </c>
      <c r="J170" t="s">
        <v>2797</v>
      </c>
      <c r="K170" t="s">
        <v>2798</v>
      </c>
      <c r="L170" t="s">
        <v>2799</v>
      </c>
      <c r="M170" t="s">
        <v>2800</v>
      </c>
    </row>
    <row r="171" spans="1:13">
      <c r="A171" t="s">
        <v>1667</v>
      </c>
      <c r="B171" t="s">
        <v>324</v>
      </c>
      <c r="C171" t="s">
        <v>3168</v>
      </c>
      <c r="E171" t="s">
        <v>3170</v>
      </c>
      <c r="G171" t="s">
        <v>2788</v>
      </c>
      <c r="H171" t="s">
        <v>2789</v>
      </c>
      <c r="I171" t="s">
        <v>2796</v>
      </c>
      <c r="J171" t="s">
        <v>2797</v>
      </c>
      <c r="K171" t="s">
        <v>2798</v>
      </c>
      <c r="L171" t="s">
        <v>2799</v>
      </c>
      <c r="M171" t="s">
        <v>2800</v>
      </c>
    </row>
    <row r="172" spans="1:13">
      <c r="A172" t="s">
        <v>1668</v>
      </c>
      <c r="B172" t="s">
        <v>325</v>
      </c>
      <c r="C172" t="s">
        <v>3171</v>
      </c>
      <c r="E172" t="s">
        <v>3172</v>
      </c>
      <c r="G172" t="s">
        <v>2788</v>
      </c>
      <c r="H172" t="s">
        <v>2890</v>
      </c>
      <c r="I172" t="s">
        <v>3173</v>
      </c>
      <c r="J172" t="s">
        <v>3174</v>
      </c>
      <c r="K172" t="s">
        <v>3175</v>
      </c>
    </row>
    <row r="173" spans="1:13">
      <c r="A173" t="s">
        <v>3176</v>
      </c>
      <c r="B173" t="s">
        <v>330</v>
      </c>
      <c r="C173" t="s">
        <v>3177</v>
      </c>
      <c r="E173" t="s">
        <v>3178</v>
      </c>
      <c r="G173" t="s">
        <v>2788</v>
      </c>
      <c r="H173" t="s">
        <v>2789</v>
      </c>
      <c r="I173" t="s">
        <v>2790</v>
      </c>
      <c r="J173" t="s">
        <v>2869</v>
      </c>
      <c r="K173" t="s">
        <v>2870</v>
      </c>
      <c r="L173" t="s">
        <v>2871</v>
      </c>
    </row>
    <row r="174" spans="1:13">
      <c r="A174" t="s">
        <v>1673</v>
      </c>
      <c r="B174" t="s">
        <v>331</v>
      </c>
      <c r="C174" t="s">
        <v>3179</v>
      </c>
      <c r="E174" t="s">
        <v>3180</v>
      </c>
      <c r="G174" t="s">
        <v>2788</v>
      </c>
      <c r="H174" t="s">
        <v>2789</v>
      </c>
      <c r="I174" t="s">
        <v>2790</v>
      </c>
      <c r="J174" t="s">
        <v>2791</v>
      </c>
      <c r="K174" t="s">
        <v>2880</v>
      </c>
      <c r="L174" t="s">
        <v>2977</v>
      </c>
    </row>
    <row r="175" spans="1:13">
      <c r="A175" t="s">
        <v>1674</v>
      </c>
      <c r="B175" t="s">
        <v>332</v>
      </c>
      <c r="C175" t="s">
        <v>3179</v>
      </c>
      <c r="E175" t="s">
        <v>3181</v>
      </c>
      <c r="G175" t="s">
        <v>2788</v>
      </c>
      <c r="H175" t="s">
        <v>2789</v>
      </c>
      <c r="I175" t="s">
        <v>2790</v>
      </c>
      <c r="J175" t="s">
        <v>2791</v>
      </c>
      <c r="K175" t="s">
        <v>2880</v>
      </c>
      <c r="L175" t="s">
        <v>2977</v>
      </c>
    </row>
    <row r="176" spans="1:13">
      <c r="A176" t="s">
        <v>1675</v>
      </c>
      <c r="B176" t="s">
        <v>333</v>
      </c>
      <c r="C176" t="s">
        <v>3182</v>
      </c>
      <c r="E176" t="s">
        <v>3183</v>
      </c>
      <c r="G176" t="s">
        <v>2788</v>
      </c>
      <c r="H176" t="s">
        <v>2804</v>
      </c>
      <c r="I176" t="s">
        <v>2805</v>
      </c>
      <c r="J176" t="s">
        <v>2806</v>
      </c>
      <c r="K176" t="s">
        <v>2807</v>
      </c>
      <c r="L176" t="s">
        <v>2808</v>
      </c>
    </row>
    <row r="177" spans="1:13">
      <c r="A177" t="s">
        <v>3184</v>
      </c>
      <c r="B177" t="s">
        <v>334</v>
      </c>
      <c r="C177" t="s">
        <v>3185</v>
      </c>
      <c r="E177" t="s">
        <v>3186</v>
      </c>
      <c r="G177" t="s">
        <v>2788</v>
      </c>
      <c r="H177" t="s">
        <v>2789</v>
      </c>
      <c r="I177" t="s">
        <v>2790</v>
      </c>
      <c r="J177" t="s">
        <v>2791</v>
      </c>
      <c r="K177" t="s">
        <v>2961</v>
      </c>
    </row>
    <row r="178" spans="1:13">
      <c r="A178" t="s">
        <v>3187</v>
      </c>
      <c r="B178" t="s">
        <v>335</v>
      </c>
      <c r="C178" t="s">
        <v>3185</v>
      </c>
      <c r="E178" t="s">
        <v>3188</v>
      </c>
      <c r="G178" t="s">
        <v>2788</v>
      </c>
      <c r="H178" t="s">
        <v>2789</v>
      </c>
      <c r="I178" t="s">
        <v>2790</v>
      </c>
      <c r="J178" t="s">
        <v>2791</v>
      </c>
      <c r="K178" t="s">
        <v>2961</v>
      </c>
    </row>
    <row r="179" spans="1:13">
      <c r="A179" t="s">
        <v>1678</v>
      </c>
      <c r="B179" t="s">
        <v>336</v>
      </c>
      <c r="C179" t="s">
        <v>3189</v>
      </c>
      <c r="E179" t="s">
        <v>3190</v>
      </c>
      <c r="G179" t="s">
        <v>2788</v>
      </c>
      <c r="H179" t="s">
        <v>2789</v>
      </c>
      <c r="I179" t="s">
        <v>2790</v>
      </c>
      <c r="J179" t="s">
        <v>2791</v>
      </c>
      <c r="K179" t="s">
        <v>2880</v>
      </c>
      <c r="L179" t="s">
        <v>2881</v>
      </c>
    </row>
    <row r="180" spans="1:13">
      <c r="A180" t="s">
        <v>1679</v>
      </c>
      <c r="B180" t="s">
        <v>337</v>
      </c>
      <c r="C180" t="s">
        <v>3189</v>
      </c>
      <c r="E180" t="s">
        <v>3191</v>
      </c>
      <c r="G180" t="s">
        <v>2788</v>
      </c>
      <c r="H180" t="s">
        <v>2789</v>
      </c>
      <c r="I180" t="s">
        <v>2790</v>
      </c>
      <c r="J180" t="s">
        <v>2791</v>
      </c>
      <c r="K180" t="s">
        <v>2880</v>
      </c>
      <c r="L180" t="s">
        <v>2881</v>
      </c>
    </row>
    <row r="181" spans="1:13">
      <c r="A181" t="s">
        <v>3192</v>
      </c>
      <c r="B181" t="s">
        <v>338</v>
      </c>
      <c r="C181" t="s">
        <v>3193</v>
      </c>
      <c r="E181" t="s">
        <v>3194</v>
      </c>
      <c r="G181" t="s">
        <v>2788</v>
      </c>
      <c r="H181" t="s">
        <v>2789</v>
      </c>
      <c r="I181" t="s">
        <v>2790</v>
      </c>
      <c r="J181" t="s">
        <v>2791</v>
      </c>
      <c r="K181" t="s">
        <v>2961</v>
      </c>
    </row>
    <row r="182" spans="1:13">
      <c r="A182" t="s">
        <v>3195</v>
      </c>
      <c r="B182" t="s">
        <v>339</v>
      </c>
      <c r="C182" t="s">
        <v>3193</v>
      </c>
      <c r="E182" t="s">
        <v>3196</v>
      </c>
      <c r="G182" t="s">
        <v>2788</v>
      </c>
      <c r="H182" t="s">
        <v>2789</v>
      </c>
      <c r="I182" t="s">
        <v>2790</v>
      </c>
      <c r="J182" t="s">
        <v>2791</v>
      </c>
      <c r="K182" t="s">
        <v>2961</v>
      </c>
    </row>
    <row r="183" spans="1:13">
      <c r="A183" t="s">
        <v>3197</v>
      </c>
      <c r="B183" t="s">
        <v>340</v>
      </c>
      <c r="C183" t="s">
        <v>3193</v>
      </c>
      <c r="E183" t="s">
        <v>3198</v>
      </c>
      <c r="G183" t="s">
        <v>2788</v>
      </c>
      <c r="H183" t="s">
        <v>2789</v>
      </c>
      <c r="I183" t="s">
        <v>2790</v>
      </c>
      <c r="J183" t="s">
        <v>2791</v>
      </c>
      <c r="K183" t="s">
        <v>2961</v>
      </c>
    </row>
    <row r="184" spans="1:13">
      <c r="A184" t="s">
        <v>3199</v>
      </c>
      <c r="B184" t="s">
        <v>341</v>
      </c>
      <c r="C184" t="s">
        <v>3193</v>
      </c>
      <c r="E184" t="s">
        <v>3200</v>
      </c>
      <c r="G184" t="s">
        <v>2788</v>
      </c>
      <c r="H184" t="s">
        <v>2789</v>
      </c>
      <c r="I184" t="s">
        <v>2790</v>
      </c>
      <c r="J184" t="s">
        <v>2791</v>
      </c>
      <c r="K184" t="s">
        <v>2961</v>
      </c>
    </row>
    <row r="185" spans="1:13">
      <c r="A185" t="s">
        <v>3201</v>
      </c>
      <c r="B185" t="s">
        <v>342</v>
      </c>
      <c r="C185" t="s">
        <v>3193</v>
      </c>
      <c r="E185" t="s">
        <v>3202</v>
      </c>
      <c r="G185" t="s">
        <v>2788</v>
      </c>
      <c r="H185" t="s">
        <v>2789</v>
      </c>
      <c r="I185" t="s">
        <v>2790</v>
      </c>
      <c r="J185" t="s">
        <v>2791</v>
      </c>
      <c r="K185" t="s">
        <v>2961</v>
      </c>
    </row>
    <row r="186" spans="1:13">
      <c r="A186" t="s">
        <v>1685</v>
      </c>
      <c r="B186" t="s">
        <v>343</v>
      </c>
      <c r="C186" t="s">
        <v>3203</v>
      </c>
      <c r="E186" t="s">
        <v>3204</v>
      </c>
      <c r="G186" t="s">
        <v>2788</v>
      </c>
      <c r="H186" t="s">
        <v>2804</v>
      </c>
      <c r="I186" t="s">
        <v>2805</v>
      </c>
      <c r="J186" t="s">
        <v>2819</v>
      </c>
      <c r="K186" t="s">
        <v>2825</v>
      </c>
      <c r="L186" t="s">
        <v>2858</v>
      </c>
      <c r="M186" t="s">
        <v>2859</v>
      </c>
    </row>
    <row r="187" spans="1:13">
      <c r="A187" t="s">
        <v>3205</v>
      </c>
      <c r="B187" t="s">
        <v>344</v>
      </c>
      <c r="C187" t="s">
        <v>3206</v>
      </c>
      <c r="E187" t="s">
        <v>3207</v>
      </c>
      <c r="G187" t="s">
        <v>2788</v>
      </c>
      <c r="H187" t="s">
        <v>2789</v>
      </c>
      <c r="I187" t="s">
        <v>2790</v>
      </c>
      <c r="J187" t="s">
        <v>2791</v>
      </c>
      <c r="K187" t="s">
        <v>2830</v>
      </c>
      <c r="L187" t="s">
        <v>2831</v>
      </c>
    </row>
    <row r="188" spans="1:13">
      <c r="A188" t="s">
        <v>1687</v>
      </c>
      <c r="B188" t="s">
        <v>345</v>
      </c>
      <c r="C188" t="s">
        <v>3208</v>
      </c>
      <c r="E188" t="s">
        <v>3209</v>
      </c>
      <c r="G188" t="s">
        <v>2788</v>
      </c>
      <c r="H188" t="s">
        <v>2789</v>
      </c>
      <c r="I188" t="s">
        <v>2790</v>
      </c>
      <c r="J188" t="s">
        <v>2791</v>
      </c>
      <c r="K188" t="s">
        <v>2904</v>
      </c>
      <c r="L188" t="s">
        <v>2905</v>
      </c>
    </row>
    <row r="189" spans="1:13">
      <c r="A189" t="s">
        <v>1688</v>
      </c>
      <c r="B189" t="s">
        <v>346</v>
      </c>
      <c r="C189" t="s">
        <v>3208</v>
      </c>
      <c r="E189" t="s">
        <v>3210</v>
      </c>
      <c r="G189" t="s">
        <v>2788</v>
      </c>
      <c r="H189" t="s">
        <v>2789</v>
      </c>
      <c r="I189" t="s">
        <v>2790</v>
      </c>
      <c r="J189" t="s">
        <v>2791</v>
      </c>
      <c r="K189" t="s">
        <v>2904</v>
      </c>
      <c r="L189" t="s">
        <v>2905</v>
      </c>
    </row>
    <row r="190" spans="1:13">
      <c r="A190" t="s">
        <v>1689</v>
      </c>
      <c r="B190" t="s">
        <v>347</v>
      </c>
      <c r="C190" t="s">
        <v>3208</v>
      </c>
      <c r="E190" t="s">
        <v>3211</v>
      </c>
      <c r="G190" t="s">
        <v>2788</v>
      </c>
      <c r="H190" t="s">
        <v>2789</v>
      </c>
      <c r="I190" t="s">
        <v>2790</v>
      </c>
      <c r="J190" t="s">
        <v>2791</v>
      </c>
      <c r="K190" t="s">
        <v>2904</v>
      </c>
      <c r="L190" t="s">
        <v>2905</v>
      </c>
    </row>
    <row r="191" spans="1:13">
      <c r="A191" t="s">
        <v>1690</v>
      </c>
      <c r="B191" t="s">
        <v>348</v>
      </c>
      <c r="C191" t="s">
        <v>3212</v>
      </c>
      <c r="E191" t="s">
        <v>3213</v>
      </c>
      <c r="G191" t="s">
        <v>2788</v>
      </c>
      <c r="H191" t="s">
        <v>2789</v>
      </c>
      <c r="I191" t="s">
        <v>2790</v>
      </c>
      <c r="J191" t="s">
        <v>2791</v>
      </c>
      <c r="K191" t="s">
        <v>2880</v>
      </c>
      <c r="L191" t="s">
        <v>3214</v>
      </c>
    </row>
    <row r="192" spans="1:13">
      <c r="A192" t="s">
        <v>1691</v>
      </c>
      <c r="B192" t="s">
        <v>349</v>
      </c>
      <c r="C192" t="s">
        <v>3212</v>
      </c>
      <c r="E192" t="s">
        <v>3215</v>
      </c>
      <c r="G192" t="s">
        <v>2788</v>
      </c>
      <c r="H192" t="s">
        <v>2789</v>
      </c>
      <c r="I192" t="s">
        <v>2790</v>
      </c>
      <c r="J192" t="s">
        <v>2791</v>
      </c>
      <c r="K192" t="s">
        <v>2880</v>
      </c>
      <c r="L192" t="s">
        <v>3214</v>
      </c>
    </row>
    <row r="193" spans="1:13">
      <c r="A193" t="s">
        <v>1692</v>
      </c>
      <c r="B193" t="s">
        <v>350</v>
      </c>
      <c r="C193" t="s">
        <v>3216</v>
      </c>
      <c r="E193" t="s">
        <v>3217</v>
      </c>
      <c r="G193" t="s">
        <v>2788</v>
      </c>
      <c r="H193" t="s">
        <v>2789</v>
      </c>
      <c r="I193" t="s">
        <v>2790</v>
      </c>
      <c r="J193" t="s">
        <v>2791</v>
      </c>
      <c r="K193" t="s">
        <v>3218</v>
      </c>
      <c r="L193" t="s">
        <v>3219</v>
      </c>
    </row>
    <row r="194" spans="1:13">
      <c r="A194" t="s">
        <v>1693</v>
      </c>
      <c r="B194" t="s">
        <v>351</v>
      </c>
      <c r="C194" t="s">
        <v>3216</v>
      </c>
      <c r="E194" t="s">
        <v>3220</v>
      </c>
      <c r="G194" t="s">
        <v>2788</v>
      </c>
      <c r="H194" t="s">
        <v>2789</v>
      </c>
      <c r="I194" t="s">
        <v>2790</v>
      </c>
      <c r="J194" t="s">
        <v>2791</v>
      </c>
      <c r="K194" t="s">
        <v>3218</v>
      </c>
      <c r="L194" t="s">
        <v>3219</v>
      </c>
    </row>
    <row r="195" spans="1:13">
      <c r="A195" t="s">
        <v>1695</v>
      </c>
      <c r="B195" t="s">
        <v>353</v>
      </c>
      <c r="C195" t="s">
        <v>3221</v>
      </c>
      <c r="E195" t="s">
        <v>3222</v>
      </c>
      <c r="G195" t="s">
        <v>2788</v>
      </c>
      <c r="H195" t="s">
        <v>2804</v>
      </c>
      <c r="I195" t="s">
        <v>2805</v>
      </c>
      <c r="J195" t="s">
        <v>2819</v>
      </c>
      <c r="K195" t="s">
        <v>2930</v>
      </c>
      <c r="L195" t="s">
        <v>2931</v>
      </c>
      <c r="M195" t="s">
        <v>2932</v>
      </c>
    </row>
    <row r="196" spans="1:13">
      <c r="A196" t="s">
        <v>1696</v>
      </c>
      <c r="B196" t="s">
        <v>354</v>
      </c>
      <c r="C196" t="s">
        <v>3223</v>
      </c>
      <c r="E196" t="s">
        <v>3224</v>
      </c>
      <c r="G196" t="s">
        <v>2788</v>
      </c>
      <c r="H196" t="s">
        <v>2804</v>
      </c>
      <c r="I196" t="s">
        <v>2805</v>
      </c>
      <c r="J196" t="s">
        <v>2819</v>
      </c>
      <c r="K196" t="s">
        <v>2930</v>
      </c>
      <c r="L196" t="s">
        <v>2931</v>
      </c>
      <c r="M196" t="s">
        <v>2932</v>
      </c>
    </row>
    <row r="197" spans="1:13">
      <c r="A197" t="s">
        <v>1697</v>
      </c>
      <c r="B197" t="s">
        <v>355</v>
      </c>
      <c r="C197" t="s">
        <v>3223</v>
      </c>
      <c r="E197" t="s">
        <v>3225</v>
      </c>
      <c r="G197" t="s">
        <v>2788</v>
      </c>
      <c r="H197" t="s">
        <v>2804</v>
      </c>
      <c r="I197" t="s">
        <v>2805</v>
      </c>
      <c r="J197" t="s">
        <v>2819</v>
      </c>
      <c r="K197" t="s">
        <v>2930</v>
      </c>
      <c r="L197" t="s">
        <v>2931</v>
      </c>
      <c r="M197" t="s">
        <v>2932</v>
      </c>
    </row>
    <row r="198" spans="1:13">
      <c r="A198" t="s">
        <v>1698</v>
      </c>
      <c r="B198" t="s">
        <v>356</v>
      </c>
      <c r="C198" t="s">
        <v>3226</v>
      </c>
      <c r="E198" t="s">
        <v>3227</v>
      </c>
      <c r="G198" t="s">
        <v>2788</v>
      </c>
      <c r="H198" t="s">
        <v>2804</v>
      </c>
      <c r="I198" t="s">
        <v>2805</v>
      </c>
      <c r="J198" t="s">
        <v>2819</v>
      </c>
      <c r="K198" t="s">
        <v>2825</v>
      </c>
      <c r="L198" t="s">
        <v>2858</v>
      </c>
      <c r="M198" t="s">
        <v>2859</v>
      </c>
    </row>
    <row r="199" spans="1:13">
      <c r="A199" t="s">
        <v>1699</v>
      </c>
      <c r="B199" t="s">
        <v>357</v>
      </c>
      <c r="C199" t="s">
        <v>3228</v>
      </c>
      <c r="E199" t="s">
        <v>3229</v>
      </c>
      <c r="G199" t="s">
        <v>2788</v>
      </c>
      <c r="H199" t="s">
        <v>2789</v>
      </c>
      <c r="I199" t="s">
        <v>2796</v>
      </c>
      <c r="J199" t="s">
        <v>2899</v>
      </c>
      <c r="K199" t="s">
        <v>2900</v>
      </c>
      <c r="L199" t="s">
        <v>2901</v>
      </c>
    </row>
    <row r="200" spans="1:13">
      <c r="A200" t="s">
        <v>1700</v>
      </c>
      <c r="B200" t="s">
        <v>358</v>
      </c>
      <c r="C200" t="s">
        <v>3230</v>
      </c>
      <c r="E200" t="s">
        <v>3231</v>
      </c>
      <c r="G200" t="s">
        <v>2788</v>
      </c>
      <c r="H200" t="s">
        <v>2789</v>
      </c>
      <c r="I200" t="s">
        <v>2796</v>
      </c>
      <c r="J200" t="s">
        <v>2899</v>
      </c>
      <c r="K200" t="s">
        <v>2900</v>
      </c>
      <c r="L200" t="s">
        <v>2901</v>
      </c>
    </row>
    <row r="201" spans="1:13">
      <c r="A201" t="s">
        <v>1701</v>
      </c>
      <c r="B201" t="s">
        <v>359</v>
      </c>
      <c r="C201" t="s">
        <v>3232</v>
      </c>
      <c r="E201" t="s">
        <v>3233</v>
      </c>
      <c r="G201" t="s">
        <v>2788</v>
      </c>
      <c r="H201" t="s">
        <v>2789</v>
      </c>
      <c r="I201" t="s">
        <v>2796</v>
      </c>
      <c r="J201" t="s">
        <v>2899</v>
      </c>
      <c r="K201" t="s">
        <v>3234</v>
      </c>
      <c r="L201" t="s">
        <v>3235</v>
      </c>
    </row>
    <row r="202" spans="1:13">
      <c r="A202" t="s">
        <v>1702</v>
      </c>
      <c r="B202" t="s">
        <v>360</v>
      </c>
      <c r="C202" t="s">
        <v>3236</v>
      </c>
      <c r="E202" t="s">
        <v>3237</v>
      </c>
      <c r="G202" t="s">
        <v>2788</v>
      </c>
      <c r="H202" t="s">
        <v>2789</v>
      </c>
      <c r="I202" t="s">
        <v>2796</v>
      </c>
      <c r="J202" t="s">
        <v>2899</v>
      </c>
      <c r="K202" t="s">
        <v>2900</v>
      </c>
      <c r="L202" t="s">
        <v>2901</v>
      </c>
    </row>
    <row r="203" spans="1:13">
      <c r="A203" t="s">
        <v>1703</v>
      </c>
      <c r="B203" t="s">
        <v>361</v>
      </c>
      <c r="C203" t="s">
        <v>3238</v>
      </c>
      <c r="E203" t="s">
        <v>3239</v>
      </c>
      <c r="G203" t="s">
        <v>2788</v>
      </c>
      <c r="H203" t="s">
        <v>2789</v>
      </c>
      <c r="I203" t="s">
        <v>2796</v>
      </c>
      <c r="J203" t="s">
        <v>2899</v>
      </c>
      <c r="K203" t="s">
        <v>2900</v>
      </c>
      <c r="L203" t="s">
        <v>2901</v>
      </c>
    </row>
    <row r="204" spans="1:13">
      <c r="A204" t="s">
        <v>1704</v>
      </c>
      <c r="B204" t="s">
        <v>362</v>
      </c>
      <c r="C204" t="s">
        <v>3238</v>
      </c>
      <c r="E204" t="s">
        <v>3240</v>
      </c>
      <c r="G204" t="s">
        <v>2788</v>
      </c>
      <c r="H204" t="s">
        <v>2789</v>
      </c>
      <c r="I204" t="s">
        <v>2796</v>
      </c>
      <c r="J204" t="s">
        <v>2899</v>
      </c>
      <c r="K204" t="s">
        <v>2900</v>
      </c>
      <c r="L204" t="s">
        <v>2901</v>
      </c>
    </row>
    <row r="205" spans="1:13">
      <c r="A205" t="s">
        <v>1705</v>
      </c>
      <c r="B205" t="s">
        <v>363</v>
      </c>
      <c r="C205" t="s">
        <v>3241</v>
      </c>
      <c r="E205" t="s">
        <v>3242</v>
      </c>
      <c r="G205" t="s">
        <v>2788</v>
      </c>
      <c r="H205" t="s">
        <v>2789</v>
      </c>
      <c r="I205" t="s">
        <v>2796</v>
      </c>
      <c r="J205" t="s">
        <v>2797</v>
      </c>
      <c r="K205" t="s">
        <v>3243</v>
      </c>
      <c r="L205" t="s">
        <v>3244</v>
      </c>
    </row>
    <row r="206" spans="1:13">
      <c r="A206" t="s">
        <v>1706</v>
      </c>
      <c r="B206" t="s">
        <v>364</v>
      </c>
      <c r="C206" t="s">
        <v>3245</v>
      </c>
      <c r="E206" t="s">
        <v>3246</v>
      </c>
      <c r="G206" t="s">
        <v>2788</v>
      </c>
      <c r="H206" t="s">
        <v>2804</v>
      </c>
      <c r="I206" t="s">
        <v>2805</v>
      </c>
      <c r="J206" t="s">
        <v>2819</v>
      </c>
      <c r="K206" t="s">
        <v>2825</v>
      </c>
      <c r="L206" t="s">
        <v>3247</v>
      </c>
      <c r="M206" t="s">
        <v>3248</v>
      </c>
    </row>
    <row r="207" spans="1:13">
      <c r="A207" t="s">
        <v>1707</v>
      </c>
      <c r="B207" t="s">
        <v>365</v>
      </c>
      <c r="C207" t="s">
        <v>3249</v>
      </c>
      <c r="E207" t="s">
        <v>3250</v>
      </c>
      <c r="G207" t="s">
        <v>2788</v>
      </c>
      <c r="H207" t="s">
        <v>2804</v>
      </c>
      <c r="I207" t="s">
        <v>2805</v>
      </c>
      <c r="J207" t="s">
        <v>2819</v>
      </c>
      <c r="K207" t="s">
        <v>2825</v>
      </c>
      <c r="L207" t="s">
        <v>3247</v>
      </c>
      <c r="M207" t="s">
        <v>3248</v>
      </c>
    </row>
    <row r="208" spans="1:13">
      <c r="A208" t="s">
        <v>1708</v>
      </c>
      <c r="B208" t="s">
        <v>366</v>
      </c>
      <c r="C208" t="s">
        <v>3251</v>
      </c>
      <c r="E208" t="s">
        <v>3252</v>
      </c>
      <c r="G208" t="s">
        <v>2788</v>
      </c>
      <c r="H208" t="s">
        <v>3253</v>
      </c>
      <c r="I208" t="s">
        <v>3254</v>
      </c>
      <c r="J208" t="s">
        <v>3255</v>
      </c>
      <c r="K208" t="s">
        <v>3256</v>
      </c>
      <c r="L208" t="s">
        <v>3257</v>
      </c>
    </row>
    <row r="209" spans="1:13">
      <c r="A209" t="s">
        <v>1711</v>
      </c>
      <c r="B209" t="s">
        <v>369</v>
      </c>
      <c r="C209" t="s">
        <v>3258</v>
      </c>
      <c r="E209" t="s">
        <v>3259</v>
      </c>
      <c r="G209" t="s">
        <v>2788</v>
      </c>
      <c r="H209" t="s">
        <v>2789</v>
      </c>
      <c r="I209" t="s">
        <v>2790</v>
      </c>
      <c r="J209" t="s">
        <v>2791</v>
      </c>
      <c r="K209" t="s">
        <v>2792</v>
      </c>
      <c r="L209" t="s">
        <v>2793</v>
      </c>
    </row>
    <row r="210" spans="1:13">
      <c r="A210" t="s">
        <v>1712</v>
      </c>
      <c r="B210" t="s">
        <v>370</v>
      </c>
      <c r="C210" t="s">
        <v>3258</v>
      </c>
      <c r="E210" t="s">
        <v>3260</v>
      </c>
      <c r="G210" t="s">
        <v>2788</v>
      </c>
      <c r="H210" t="s">
        <v>2789</v>
      </c>
      <c r="I210" t="s">
        <v>2790</v>
      </c>
      <c r="J210" t="s">
        <v>2791</v>
      </c>
      <c r="K210" t="s">
        <v>2792</v>
      </c>
      <c r="L210" t="s">
        <v>2793</v>
      </c>
    </row>
    <row r="211" spans="1:13">
      <c r="A211" t="s">
        <v>1713</v>
      </c>
      <c r="B211" t="s">
        <v>371</v>
      </c>
      <c r="C211" t="s">
        <v>3258</v>
      </c>
      <c r="E211" t="s">
        <v>3261</v>
      </c>
      <c r="G211" t="s">
        <v>2788</v>
      </c>
      <c r="H211" t="s">
        <v>2789</v>
      </c>
      <c r="I211" t="s">
        <v>2790</v>
      </c>
      <c r="J211" t="s">
        <v>2791</v>
      </c>
      <c r="K211" t="s">
        <v>2792</v>
      </c>
      <c r="L211" t="s">
        <v>2793</v>
      </c>
    </row>
    <row r="212" spans="1:13">
      <c r="A212" t="s">
        <v>1714</v>
      </c>
      <c r="B212" t="s">
        <v>372</v>
      </c>
      <c r="C212" t="s">
        <v>3258</v>
      </c>
      <c r="E212" t="s">
        <v>3262</v>
      </c>
      <c r="G212" t="s">
        <v>2788</v>
      </c>
      <c r="H212" t="s">
        <v>2789</v>
      </c>
      <c r="I212" t="s">
        <v>2790</v>
      </c>
      <c r="J212" t="s">
        <v>2791</v>
      </c>
      <c r="K212" t="s">
        <v>2792</v>
      </c>
      <c r="L212" t="s">
        <v>2793</v>
      </c>
    </row>
    <row r="213" spans="1:13">
      <c r="A213" t="s">
        <v>1718</v>
      </c>
      <c r="B213" t="s">
        <v>376</v>
      </c>
      <c r="C213" t="s">
        <v>3263</v>
      </c>
      <c r="E213" t="s">
        <v>3264</v>
      </c>
      <c r="G213" t="s">
        <v>2788</v>
      </c>
      <c r="H213" t="s">
        <v>2789</v>
      </c>
      <c r="I213" t="s">
        <v>2790</v>
      </c>
      <c r="J213" t="s">
        <v>2791</v>
      </c>
      <c r="K213" t="s">
        <v>2972</v>
      </c>
      <c r="L213" t="s">
        <v>3136</v>
      </c>
    </row>
    <row r="214" spans="1:13">
      <c r="A214" t="s">
        <v>1719</v>
      </c>
      <c r="B214" t="s">
        <v>377</v>
      </c>
      <c r="C214" t="s">
        <v>3265</v>
      </c>
      <c r="E214" t="s">
        <v>3266</v>
      </c>
      <c r="G214" t="s">
        <v>2788</v>
      </c>
      <c r="H214" t="s">
        <v>2789</v>
      </c>
      <c r="I214" t="s">
        <v>2790</v>
      </c>
      <c r="J214" t="s">
        <v>2791</v>
      </c>
      <c r="K214" t="s">
        <v>2972</v>
      </c>
      <c r="L214" t="s">
        <v>3136</v>
      </c>
    </row>
    <row r="215" spans="1:13">
      <c r="A215" t="s">
        <v>1720</v>
      </c>
      <c r="B215" t="s">
        <v>378</v>
      </c>
      <c r="C215" t="s">
        <v>3267</v>
      </c>
      <c r="E215" t="s">
        <v>3268</v>
      </c>
      <c r="G215" t="s">
        <v>2788</v>
      </c>
      <c r="H215" t="s">
        <v>2804</v>
      </c>
      <c r="I215" t="s">
        <v>2805</v>
      </c>
      <c r="J215" t="s">
        <v>2819</v>
      </c>
      <c r="K215" t="s">
        <v>2825</v>
      </c>
      <c r="L215" t="s">
        <v>2858</v>
      </c>
      <c r="M215" t="s">
        <v>2859</v>
      </c>
    </row>
    <row r="216" spans="1:13">
      <c r="A216" t="s">
        <v>1721</v>
      </c>
      <c r="B216" t="s">
        <v>379</v>
      </c>
      <c r="C216" t="s">
        <v>3269</v>
      </c>
      <c r="E216" t="s">
        <v>3270</v>
      </c>
      <c r="G216" t="s">
        <v>2788</v>
      </c>
      <c r="H216" t="s">
        <v>2789</v>
      </c>
      <c r="I216" t="s">
        <v>2796</v>
      </c>
      <c r="J216" t="s">
        <v>2899</v>
      </c>
      <c r="K216" t="s">
        <v>2900</v>
      </c>
      <c r="L216" t="s">
        <v>2901</v>
      </c>
    </row>
    <row r="217" spans="1:13">
      <c r="A217" t="s">
        <v>1722</v>
      </c>
      <c r="B217" t="s">
        <v>380</v>
      </c>
      <c r="C217" t="s">
        <v>3271</v>
      </c>
      <c r="E217" t="s">
        <v>3272</v>
      </c>
      <c r="G217" t="s">
        <v>2788</v>
      </c>
      <c r="H217" t="s">
        <v>2789</v>
      </c>
      <c r="I217" t="s">
        <v>2796</v>
      </c>
      <c r="J217" t="s">
        <v>2899</v>
      </c>
      <c r="K217" t="s">
        <v>3234</v>
      </c>
      <c r="L217" t="s">
        <v>3235</v>
      </c>
    </row>
    <row r="218" spans="1:13">
      <c r="A218" t="s">
        <v>1723</v>
      </c>
      <c r="B218" t="s">
        <v>381</v>
      </c>
      <c r="C218" t="s">
        <v>3273</v>
      </c>
      <c r="E218" t="s">
        <v>3274</v>
      </c>
      <c r="G218" t="s">
        <v>2788</v>
      </c>
      <c r="H218" t="s">
        <v>2789</v>
      </c>
      <c r="I218" t="s">
        <v>2796</v>
      </c>
      <c r="J218" t="s">
        <v>2899</v>
      </c>
      <c r="K218" t="s">
        <v>2900</v>
      </c>
      <c r="L218" t="s">
        <v>2901</v>
      </c>
    </row>
    <row r="219" spans="1:13">
      <c r="A219" t="s">
        <v>1724</v>
      </c>
      <c r="B219" t="s">
        <v>382</v>
      </c>
      <c r="C219" t="s">
        <v>3275</v>
      </c>
      <c r="E219" t="s">
        <v>3276</v>
      </c>
      <c r="G219" t="s">
        <v>2788</v>
      </c>
      <c r="H219" t="s">
        <v>2789</v>
      </c>
      <c r="I219" t="s">
        <v>2796</v>
      </c>
      <c r="J219" t="s">
        <v>2899</v>
      </c>
      <c r="K219" t="s">
        <v>2900</v>
      </c>
      <c r="L219" t="s">
        <v>2901</v>
      </c>
    </row>
    <row r="220" spans="1:13">
      <c r="A220" t="s">
        <v>1725</v>
      </c>
      <c r="B220" t="s">
        <v>383</v>
      </c>
      <c r="C220" t="s">
        <v>3277</v>
      </c>
      <c r="E220" t="s">
        <v>3278</v>
      </c>
      <c r="G220" t="s">
        <v>2788</v>
      </c>
      <c r="H220" t="s">
        <v>2789</v>
      </c>
      <c r="I220" t="s">
        <v>2796</v>
      </c>
      <c r="J220" t="s">
        <v>2899</v>
      </c>
      <c r="K220" t="s">
        <v>2900</v>
      </c>
      <c r="L220" t="s">
        <v>2901</v>
      </c>
    </row>
    <row r="221" spans="1:13">
      <c r="A221" t="s">
        <v>1726</v>
      </c>
      <c r="B221" t="s">
        <v>384</v>
      </c>
      <c r="C221" t="s">
        <v>3277</v>
      </c>
      <c r="E221" t="s">
        <v>3279</v>
      </c>
      <c r="G221" t="s">
        <v>2788</v>
      </c>
      <c r="H221" t="s">
        <v>2789</v>
      </c>
      <c r="I221" t="s">
        <v>2796</v>
      </c>
      <c r="J221" t="s">
        <v>2899</v>
      </c>
      <c r="K221" t="s">
        <v>2900</v>
      </c>
      <c r="L221" t="s">
        <v>2901</v>
      </c>
    </row>
    <row r="222" spans="1:13">
      <c r="A222" t="s">
        <v>1727</v>
      </c>
      <c r="B222" t="s">
        <v>385</v>
      </c>
      <c r="C222" t="s">
        <v>3280</v>
      </c>
      <c r="E222" t="s">
        <v>3281</v>
      </c>
      <c r="G222" t="s">
        <v>2788</v>
      </c>
      <c r="H222" t="s">
        <v>2789</v>
      </c>
      <c r="I222" t="s">
        <v>2796</v>
      </c>
      <c r="J222" t="s">
        <v>2899</v>
      </c>
      <c r="K222" t="s">
        <v>2900</v>
      </c>
      <c r="L222" t="s">
        <v>2901</v>
      </c>
    </row>
    <row r="223" spans="1:13">
      <c r="A223" t="s">
        <v>1728</v>
      </c>
      <c r="B223" t="s">
        <v>386</v>
      </c>
      <c r="C223" t="s">
        <v>3282</v>
      </c>
      <c r="E223" t="s">
        <v>3283</v>
      </c>
      <c r="G223" t="s">
        <v>2788</v>
      </c>
      <c r="H223" t="s">
        <v>2789</v>
      </c>
      <c r="I223" t="s">
        <v>2796</v>
      </c>
      <c r="J223" t="s">
        <v>2899</v>
      </c>
      <c r="K223" t="s">
        <v>2900</v>
      </c>
      <c r="L223" t="s">
        <v>2901</v>
      </c>
    </row>
    <row r="224" spans="1:13">
      <c r="A224" t="s">
        <v>1729</v>
      </c>
      <c r="B224" t="s">
        <v>387</v>
      </c>
      <c r="C224" t="s">
        <v>3284</v>
      </c>
      <c r="E224" t="s">
        <v>3285</v>
      </c>
      <c r="G224" t="s">
        <v>2788</v>
      </c>
      <c r="H224" t="s">
        <v>2804</v>
      </c>
      <c r="I224" t="s">
        <v>2805</v>
      </c>
      <c r="J224" t="s">
        <v>2819</v>
      </c>
      <c r="K224" t="s">
        <v>2825</v>
      </c>
      <c r="L224" t="s">
        <v>2858</v>
      </c>
      <c r="M224" t="s">
        <v>2859</v>
      </c>
    </row>
    <row r="225" spans="1:13">
      <c r="A225" t="s">
        <v>1731</v>
      </c>
      <c r="B225" t="s">
        <v>389</v>
      </c>
      <c r="C225" t="s">
        <v>3286</v>
      </c>
      <c r="E225" t="s">
        <v>3287</v>
      </c>
      <c r="G225" t="s">
        <v>2788</v>
      </c>
      <c r="H225" t="s">
        <v>2804</v>
      </c>
      <c r="I225" t="s">
        <v>2805</v>
      </c>
      <c r="J225" t="s">
        <v>2806</v>
      </c>
      <c r="K225" t="s">
        <v>2807</v>
      </c>
      <c r="L225" t="s">
        <v>2808</v>
      </c>
    </row>
    <row r="226" spans="1:13">
      <c r="A226" t="s">
        <v>1732</v>
      </c>
      <c r="B226" t="s">
        <v>390</v>
      </c>
      <c r="C226" t="s">
        <v>3288</v>
      </c>
      <c r="E226" t="s">
        <v>3289</v>
      </c>
      <c r="G226" t="s">
        <v>2788</v>
      </c>
      <c r="H226" t="s">
        <v>2789</v>
      </c>
      <c r="I226" t="s">
        <v>2796</v>
      </c>
      <c r="J226" t="s">
        <v>2899</v>
      </c>
      <c r="K226" t="s">
        <v>3234</v>
      </c>
      <c r="L226" t="s">
        <v>3235</v>
      </c>
    </row>
    <row r="227" spans="1:13">
      <c r="A227" t="s">
        <v>1733</v>
      </c>
      <c r="B227" t="s">
        <v>391</v>
      </c>
      <c r="C227" t="s">
        <v>3290</v>
      </c>
      <c r="E227" t="s">
        <v>3291</v>
      </c>
      <c r="G227" t="s">
        <v>2788</v>
      </c>
      <c r="H227" t="s">
        <v>2789</v>
      </c>
      <c r="I227" t="s">
        <v>2796</v>
      </c>
      <c r="J227" t="s">
        <v>2899</v>
      </c>
      <c r="K227" t="s">
        <v>3234</v>
      </c>
      <c r="L227" t="s">
        <v>3235</v>
      </c>
    </row>
    <row r="228" spans="1:13">
      <c r="A228" t="s">
        <v>1736</v>
      </c>
      <c r="B228" t="s">
        <v>394</v>
      </c>
      <c r="C228" t="s">
        <v>3292</v>
      </c>
      <c r="E228" t="s">
        <v>3293</v>
      </c>
      <c r="G228" t="s">
        <v>2788</v>
      </c>
      <c r="H228" t="s">
        <v>2789</v>
      </c>
      <c r="I228" t="s">
        <v>2796</v>
      </c>
      <c r="J228" t="s">
        <v>2899</v>
      </c>
      <c r="K228" t="s">
        <v>3234</v>
      </c>
      <c r="L228" t="s">
        <v>3235</v>
      </c>
    </row>
    <row r="229" spans="1:13">
      <c r="A229" t="s">
        <v>1737</v>
      </c>
      <c r="B229" t="s">
        <v>395</v>
      </c>
      <c r="C229" t="s">
        <v>3294</v>
      </c>
      <c r="E229" t="s">
        <v>3295</v>
      </c>
      <c r="G229" t="s">
        <v>2788</v>
      </c>
      <c r="H229" t="s">
        <v>2789</v>
      </c>
      <c r="I229" t="s">
        <v>2796</v>
      </c>
      <c r="J229" t="s">
        <v>2899</v>
      </c>
      <c r="K229" t="s">
        <v>2900</v>
      </c>
      <c r="L229" t="s">
        <v>2901</v>
      </c>
    </row>
    <row r="230" spans="1:13">
      <c r="A230" t="s">
        <v>1738</v>
      </c>
      <c r="B230" t="s">
        <v>396</v>
      </c>
      <c r="C230" t="s">
        <v>3296</v>
      </c>
      <c r="E230" t="s">
        <v>3297</v>
      </c>
      <c r="G230" t="s">
        <v>2788</v>
      </c>
      <c r="H230" t="s">
        <v>2789</v>
      </c>
      <c r="I230" t="s">
        <v>2796</v>
      </c>
      <c r="J230" t="s">
        <v>2899</v>
      </c>
      <c r="K230" t="s">
        <v>2900</v>
      </c>
      <c r="L230" t="s">
        <v>2901</v>
      </c>
    </row>
    <row r="231" spans="1:13">
      <c r="A231" t="s">
        <v>1739</v>
      </c>
      <c r="B231" t="s">
        <v>397</v>
      </c>
      <c r="C231" t="s">
        <v>3296</v>
      </c>
      <c r="E231" t="s">
        <v>3298</v>
      </c>
      <c r="G231" t="s">
        <v>2788</v>
      </c>
      <c r="H231" t="s">
        <v>2789</v>
      </c>
      <c r="I231" t="s">
        <v>2796</v>
      </c>
      <c r="J231" t="s">
        <v>2899</v>
      </c>
      <c r="K231" t="s">
        <v>2900</v>
      </c>
      <c r="L231" t="s">
        <v>2901</v>
      </c>
    </row>
    <row r="232" spans="1:13">
      <c r="A232" t="s">
        <v>1741</v>
      </c>
      <c r="B232" t="s">
        <v>399</v>
      </c>
      <c r="C232" t="s">
        <v>3299</v>
      </c>
      <c r="E232" t="s">
        <v>3300</v>
      </c>
      <c r="G232" t="s">
        <v>2788</v>
      </c>
      <c r="H232" t="s">
        <v>2789</v>
      </c>
      <c r="I232" t="s">
        <v>2790</v>
      </c>
      <c r="J232" t="s">
        <v>2791</v>
      </c>
      <c r="K232" t="s">
        <v>2880</v>
      </c>
      <c r="L232" t="s">
        <v>3301</v>
      </c>
    </row>
    <row r="233" spans="1:13">
      <c r="A233" t="s">
        <v>1742</v>
      </c>
      <c r="B233" t="s">
        <v>400</v>
      </c>
      <c r="C233" t="s">
        <v>3299</v>
      </c>
      <c r="E233" t="s">
        <v>3302</v>
      </c>
      <c r="G233" t="s">
        <v>2788</v>
      </c>
      <c r="H233" t="s">
        <v>2789</v>
      </c>
      <c r="I233" t="s">
        <v>2790</v>
      </c>
      <c r="J233" t="s">
        <v>2791</v>
      </c>
      <c r="K233" t="s">
        <v>2880</v>
      </c>
      <c r="L233" t="s">
        <v>3301</v>
      </c>
    </row>
    <row r="234" spans="1:13">
      <c r="A234" t="s">
        <v>1743</v>
      </c>
      <c r="B234" t="s">
        <v>401</v>
      </c>
      <c r="C234" t="s">
        <v>3299</v>
      </c>
      <c r="E234" t="s">
        <v>3303</v>
      </c>
      <c r="G234" t="s">
        <v>2788</v>
      </c>
      <c r="H234" t="s">
        <v>2789</v>
      </c>
      <c r="I234" t="s">
        <v>2790</v>
      </c>
      <c r="J234" t="s">
        <v>2791</v>
      </c>
      <c r="K234" t="s">
        <v>2880</v>
      </c>
      <c r="L234" t="s">
        <v>3301</v>
      </c>
    </row>
    <row r="235" spans="1:13">
      <c r="A235" t="s">
        <v>1744</v>
      </c>
      <c r="B235" t="s">
        <v>402</v>
      </c>
      <c r="C235" t="s">
        <v>3304</v>
      </c>
      <c r="E235" t="s">
        <v>3305</v>
      </c>
      <c r="G235" t="s">
        <v>2788</v>
      </c>
      <c r="H235" t="s">
        <v>2789</v>
      </c>
      <c r="I235" t="s">
        <v>2796</v>
      </c>
      <c r="J235" t="s">
        <v>2797</v>
      </c>
      <c r="K235" t="s">
        <v>2798</v>
      </c>
      <c r="L235" t="s">
        <v>2799</v>
      </c>
      <c r="M235" t="s">
        <v>2800</v>
      </c>
    </row>
    <row r="236" spans="1:13">
      <c r="A236" t="s">
        <v>1745</v>
      </c>
      <c r="B236" t="s">
        <v>403</v>
      </c>
      <c r="C236" t="s">
        <v>3304</v>
      </c>
      <c r="E236" t="s">
        <v>3306</v>
      </c>
      <c r="G236" t="s">
        <v>2788</v>
      </c>
      <c r="H236" t="s">
        <v>2789</v>
      </c>
      <c r="I236" t="s">
        <v>2796</v>
      </c>
      <c r="J236" t="s">
        <v>2797</v>
      </c>
      <c r="K236" t="s">
        <v>2798</v>
      </c>
      <c r="L236" t="s">
        <v>2799</v>
      </c>
      <c r="M236" t="s">
        <v>2800</v>
      </c>
    </row>
    <row r="237" spans="1:13">
      <c r="A237" t="s">
        <v>1746</v>
      </c>
      <c r="B237" t="s">
        <v>404</v>
      </c>
      <c r="C237" t="s">
        <v>3307</v>
      </c>
      <c r="E237" t="s">
        <v>3308</v>
      </c>
      <c r="G237" t="s">
        <v>2788</v>
      </c>
      <c r="H237" t="s">
        <v>2789</v>
      </c>
      <c r="I237" t="s">
        <v>2796</v>
      </c>
      <c r="J237" t="s">
        <v>2797</v>
      </c>
      <c r="K237" t="s">
        <v>2798</v>
      </c>
      <c r="L237" t="s">
        <v>2799</v>
      </c>
      <c r="M237" t="s">
        <v>2800</v>
      </c>
    </row>
    <row r="238" spans="1:13">
      <c r="A238" t="s">
        <v>1747</v>
      </c>
      <c r="B238" t="s">
        <v>405</v>
      </c>
      <c r="C238" t="s">
        <v>3307</v>
      </c>
      <c r="E238" t="s">
        <v>3309</v>
      </c>
      <c r="G238" t="s">
        <v>2788</v>
      </c>
      <c r="H238" t="s">
        <v>2789</v>
      </c>
      <c r="I238" t="s">
        <v>2796</v>
      </c>
      <c r="J238" t="s">
        <v>2797</v>
      </c>
      <c r="K238" t="s">
        <v>2798</v>
      </c>
      <c r="L238" t="s">
        <v>2799</v>
      </c>
      <c r="M238" t="s">
        <v>2800</v>
      </c>
    </row>
    <row r="239" spans="1:13">
      <c r="A239" t="s">
        <v>1748</v>
      </c>
      <c r="B239" t="s">
        <v>406</v>
      </c>
      <c r="C239" t="s">
        <v>3310</v>
      </c>
      <c r="E239" t="s">
        <v>3311</v>
      </c>
      <c r="G239" t="s">
        <v>2788</v>
      </c>
      <c r="H239" t="s">
        <v>2789</v>
      </c>
      <c r="I239" t="s">
        <v>2796</v>
      </c>
      <c r="J239" t="s">
        <v>2797</v>
      </c>
      <c r="K239" t="s">
        <v>2798</v>
      </c>
      <c r="L239" t="s">
        <v>2799</v>
      </c>
      <c r="M239" t="s">
        <v>2800</v>
      </c>
    </row>
    <row r="240" spans="1:13">
      <c r="A240" t="s">
        <v>1749</v>
      </c>
      <c r="B240" t="s">
        <v>407</v>
      </c>
      <c r="C240" t="s">
        <v>3310</v>
      </c>
      <c r="E240" t="s">
        <v>3312</v>
      </c>
      <c r="G240" t="s">
        <v>2788</v>
      </c>
      <c r="H240" t="s">
        <v>2789</v>
      </c>
      <c r="I240" t="s">
        <v>2796</v>
      </c>
      <c r="J240" t="s">
        <v>2797</v>
      </c>
      <c r="K240" t="s">
        <v>2798</v>
      </c>
      <c r="L240" t="s">
        <v>2799</v>
      </c>
      <c r="M240" t="s">
        <v>2800</v>
      </c>
    </row>
    <row r="241" spans="1:13">
      <c r="A241" t="s">
        <v>1750</v>
      </c>
      <c r="B241" t="s">
        <v>408</v>
      </c>
      <c r="C241" t="s">
        <v>3313</v>
      </c>
      <c r="E241" t="s">
        <v>3314</v>
      </c>
      <c r="G241" t="s">
        <v>2788</v>
      </c>
      <c r="H241" t="s">
        <v>2789</v>
      </c>
      <c r="I241" t="s">
        <v>2796</v>
      </c>
      <c r="J241" t="s">
        <v>2797</v>
      </c>
      <c r="K241" t="s">
        <v>2798</v>
      </c>
      <c r="L241" t="s">
        <v>2799</v>
      </c>
      <c r="M241" t="s">
        <v>2800</v>
      </c>
    </row>
    <row r="242" spans="1:13">
      <c r="A242" t="s">
        <v>1751</v>
      </c>
      <c r="B242" t="s">
        <v>409</v>
      </c>
      <c r="C242" t="s">
        <v>3313</v>
      </c>
      <c r="E242" t="s">
        <v>3315</v>
      </c>
      <c r="G242" t="s">
        <v>2788</v>
      </c>
      <c r="H242" t="s">
        <v>2789</v>
      </c>
      <c r="I242" t="s">
        <v>2796</v>
      </c>
      <c r="J242" t="s">
        <v>2797</v>
      </c>
      <c r="K242" t="s">
        <v>2798</v>
      </c>
      <c r="L242" t="s">
        <v>2799</v>
      </c>
      <c r="M242" t="s">
        <v>2800</v>
      </c>
    </row>
    <row r="243" spans="1:13">
      <c r="A243" t="s">
        <v>1752</v>
      </c>
      <c r="B243" t="s">
        <v>410</v>
      </c>
      <c r="C243" t="s">
        <v>3316</v>
      </c>
      <c r="E243" t="s">
        <v>3317</v>
      </c>
      <c r="G243" t="s">
        <v>2788</v>
      </c>
      <c r="H243" t="s">
        <v>2789</v>
      </c>
      <c r="I243" t="s">
        <v>2796</v>
      </c>
      <c r="J243" t="s">
        <v>2797</v>
      </c>
      <c r="K243" t="s">
        <v>2798</v>
      </c>
      <c r="L243" t="s">
        <v>2799</v>
      </c>
      <c r="M243" t="s">
        <v>2800</v>
      </c>
    </row>
    <row r="244" spans="1:13">
      <c r="A244" t="s">
        <v>1753</v>
      </c>
      <c r="B244" t="s">
        <v>411</v>
      </c>
      <c r="C244" t="s">
        <v>3316</v>
      </c>
      <c r="E244" t="s">
        <v>3318</v>
      </c>
      <c r="G244" t="s">
        <v>2788</v>
      </c>
      <c r="H244" t="s">
        <v>2789</v>
      </c>
      <c r="I244" t="s">
        <v>2796</v>
      </c>
      <c r="J244" t="s">
        <v>2797</v>
      </c>
      <c r="K244" t="s">
        <v>2798</v>
      </c>
      <c r="L244" t="s">
        <v>2799</v>
      </c>
      <c r="M244" t="s">
        <v>2800</v>
      </c>
    </row>
    <row r="245" spans="1:13">
      <c r="A245" t="s">
        <v>1754</v>
      </c>
      <c r="B245" t="s">
        <v>412</v>
      </c>
      <c r="C245" t="s">
        <v>3319</v>
      </c>
      <c r="E245" t="s">
        <v>3320</v>
      </c>
      <c r="G245" t="s">
        <v>2788</v>
      </c>
      <c r="H245" t="s">
        <v>2789</v>
      </c>
      <c r="I245" t="s">
        <v>2796</v>
      </c>
      <c r="J245" t="s">
        <v>2797</v>
      </c>
      <c r="K245" t="s">
        <v>2798</v>
      </c>
      <c r="L245" t="s">
        <v>2799</v>
      </c>
      <c r="M245" t="s">
        <v>2800</v>
      </c>
    </row>
    <row r="246" spans="1:13">
      <c r="A246" t="s">
        <v>1755</v>
      </c>
      <c r="B246" t="s">
        <v>413</v>
      </c>
      <c r="C246" t="s">
        <v>3319</v>
      </c>
      <c r="E246" t="s">
        <v>3321</v>
      </c>
      <c r="G246" t="s">
        <v>2788</v>
      </c>
      <c r="H246" t="s">
        <v>2789</v>
      </c>
      <c r="I246" t="s">
        <v>2796</v>
      </c>
      <c r="J246" t="s">
        <v>2797</v>
      </c>
      <c r="K246" t="s">
        <v>2798</v>
      </c>
      <c r="L246" t="s">
        <v>2799</v>
      </c>
      <c r="M246" t="s">
        <v>2800</v>
      </c>
    </row>
    <row r="247" spans="1:13">
      <c r="A247" t="s">
        <v>1756</v>
      </c>
      <c r="B247" t="s">
        <v>414</v>
      </c>
      <c r="C247" t="s">
        <v>3322</v>
      </c>
      <c r="E247" t="s">
        <v>3323</v>
      </c>
      <c r="G247" t="s">
        <v>2788</v>
      </c>
      <c r="H247" t="s">
        <v>2789</v>
      </c>
      <c r="I247" t="s">
        <v>2796</v>
      </c>
      <c r="J247" t="s">
        <v>2797</v>
      </c>
      <c r="K247" t="s">
        <v>2798</v>
      </c>
      <c r="L247" t="s">
        <v>2799</v>
      </c>
      <c r="M247" t="s">
        <v>2800</v>
      </c>
    </row>
    <row r="248" spans="1:13">
      <c r="A248" t="s">
        <v>1757</v>
      </c>
      <c r="B248" t="s">
        <v>415</v>
      </c>
      <c r="C248" t="s">
        <v>3322</v>
      </c>
      <c r="E248" t="s">
        <v>3324</v>
      </c>
      <c r="G248" t="s">
        <v>2788</v>
      </c>
      <c r="H248" t="s">
        <v>2789</v>
      </c>
      <c r="I248" t="s">
        <v>2796</v>
      </c>
      <c r="J248" t="s">
        <v>2797</v>
      </c>
      <c r="K248" t="s">
        <v>2798</v>
      </c>
      <c r="L248" t="s">
        <v>2799</v>
      </c>
      <c r="M248" t="s">
        <v>2800</v>
      </c>
    </row>
    <row r="249" spans="1:13">
      <c r="A249" t="s">
        <v>1758</v>
      </c>
      <c r="B249" t="s">
        <v>416</v>
      </c>
      <c r="C249" t="s">
        <v>3325</v>
      </c>
      <c r="E249" t="s">
        <v>3326</v>
      </c>
      <c r="G249" t="s">
        <v>2788</v>
      </c>
      <c r="H249" t="s">
        <v>2789</v>
      </c>
      <c r="I249" t="s">
        <v>2796</v>
      </c>
      <c r="J249" t="s">
        <v>2797</v>
      </c>
      <c r="K249" t="s">
        <v>2798</v>
      </c>
      <c r="L249" t="s">
        <v>2799</v>
      </c>
      <c r="M249" t="s">
        <v>2800</v>
      </c>
    </row>
    <row r="250" spans="1:13">
      <c r="A250" t="s">
        <v>1759</v>
      </c>
      <c r="B250" t="s">
        <v>417</v>
      </c>
      <c r="C250" t="s">
        <v>3325</v>
      </c>
      <c r="E250" t="s">
        <v>3327</v>
      </c>
      <c r="G250" t="s">
        <v>2788</v>
      </c>
      <c r="H250" t="s">
        <v>2789</v>
      </c>
      <c r="I250" t="s">
        <v>2796</v>
      </c>
      <c r="J250" t="s">
        <v>2797</v>
      </c>
      <c r="K250" t="s">
        <v>2798</v>
      </c>
      <c r="L250" t="s">
        <v>2799</v>
      </c>
      <c r="M250" t="s">
        <v>2800</v>
      </c>
    </row>
    <row r="251" spans="1:13">
      <c r="A251" t="s">
        <v>1760</v>
      </c>
      <c r="B251" t="s">
        <v>418</v>
      </c>
      <c r="C251" t="s">
        <v>3328</v>
      </c>
      <c r="E251" t="s">
        <v>3329</v>
      </c>
      <c r="G251" t="s">
        <v>2788</v>
      </c>
      <c r="H251" t="s">
        <v>2789</v>
      </c>
      <c r="I251" t="s">
        <v>2796</v>
      </c>
      <c r="J251" t="s">
        <v>2797</v>
      </c>
      <c r="K251" t="s">
        <v>2798</v>
      </c>
      <c r="L251" t="s">
        <v>2799</v>
      </c>
      <c r="M251" t="s">
        <v>2800</v>
      </c>
    </row>
    <row r="252" spans="1:13">
      <c r="A252" t="s">
        <v>1761</v>
      </c>
      <c r="B252" t="s">
        <v>419</v>
      </c>
      <c r="C252" t="s">
        <v>3328</v>
      </c>
      <c r="E252" t="s">
        <v>3330</v>
      </c>
      <c r="G252" t="s">
        <v>2788</v>
      </c>
      <c r="H252" t="s">
        <v>2789</v>
      </c>
      <c r="I252" t="s">
        <v>2796</v>
      </c>
      <c r="J252" t="s">
        <v>2797</v>
      </c>
      <c r="K252" t="s">
        <v>2798</v>
      </c>
      <c r="L252" t="s">
        <v>2799</v>
      </c>
      <c r="M252" t="s">
        <v>2800</v>
      </c>
    </row>
    <row r="253" spans="1:13">
      <c r="A253" t="s">
        <v>1764</v>
      </c>
      <c r="B253" t="s">
        <v>422</v>
      </c>
      <c r="C253" t="s">
        <v>3331</v>
      </c>
      <c r="E253" t="s">
        <v>3332</v>
      </c>
      <c r="G253" t="s">
        <v>2788</v>
      </c>
      <c r="H253" t="s">
        <v>2789</v>
      </c>
      <c r="I253" t="s">
        <v>2796</v>
      </c>
      <c r="J253" t="s">
        <v>2797</v>
      </c>
      <c r="K253" t="s">
        <v>2798</v>
      </c>
      <c r="L253" t="s">
        <v>2799</v>
      </c>
      <c r="M253" t="s">
        <v>2800</v>
      </c>
    </row>
    <row r="254" spans="1:13">
      <c r="A254" t="s">
        <v>1765</v>
      </c>
      <c r="B254" t="s">
        <v>423</v>
      </c>
      <c r="C254" t="s">
        <v>3331</v>
      </c>
      <c r="E254" t="s">
        <v>3333</v>
      </c>
      <c r="G254" t="s">
        <v>2788</v>
      </c>
      <c r="H254" t="s">
        <v>2789</v>
      </c>
      <c r="I254" t="s">
        <v>2796</v>
      </c>
      <c r="J254" t="s">
        <v>2797</v>
      </c>
      <c r="K254" t="s">
        <v>2798</v>
      </c>
      <c r="L254" t="s">
        <v>2799</v>
      </c>
      <c r="M254" t="s">
        <v>2800</v>
      </c>
    </row>
    <row r="255" spans="1:13">
      <c r="A255" t="s">
        <v>1766</v>
      </c>
      <c r="B255" t="s">
        <v>424</v>
      </c>
      <c r="C255" t="s">
        <v>3334</v>
      </c>
      <c r="E255" t="s">
        <v>3335</v>
      </c>
      <c r="G255" t="s">
        <v>2788</v>
      </c>
      <c r="H255" t="s">
        <v>2789</v>
      </c>
      <c r="I255" t="s">
        <v>2796</v>
      </c>
      <c r="J255" t="s">
        <v>2797</v>
      </c>
      <c r="K255" t="s">
        <v>2798</v>
      </c>
      <c r="L255" t="s">
        <v>2799</v>
      </c>
      <c r="M255" t="s">
        <v>2800</v>
      </c>
    </row>
    <row r="256" spans="1:13">
      <c r="A256" t="s">
        <v>1767</v>
      </c>
      <c r="B256" t="s">
        <v>425</v>
      </c>
      <c r="C256" t="s">
        <v>3334</v>
      </c>
      <c r="E256" t="s">
        <v>3336</v>
      </c>
      <c r="G256" t="s">
        <v>2788</v>
      </c>
      <c r="H256" t="s">
        <v>2789</v>
      </c>
      <c r="I256" t="s">
        <v>2796</v>
      </c>
      <c r="J256" t="s">
        <v>2797</v>
      </c>
      <c r="K256" t="s">
        <v>2798</v>
      </c>
      <c r="L256" t="s">
        <v>2799</v>
      </c>
      <c r="M256" t="s">
        <v>2800</v>
      </c>
    </row>
    <row r="257" spans="1:13">
      <c r="A257" t="s">
        <v>1768</v>
      </c>
      <c r="B257" t="s">
        <v>426</v>
      </c>
      <c r="C257" t="s">
        <v>3337</v>
      </c>
      <c r="E257" t="s">
        <v>3338</v>
      </c>
      <c r="G257" t="s">
        <v>2788</v>
      </c>
      <c r="H257" t="s">
        <v>2789</v>
      </c>
      <c r="I257" t="s">
        <v>2796</v>
      </c>
      <c r="J257" t="s">
        <v>2797</v>
      </c>
      <c r="K257" t="s">
        <v>2798</v>
      </c>
      <c r="L257" t="s">
        <v>2799</v>
      </c>
      <c r="M257" t="s">
        <v>2800</v>
      </c>
    </row>
    <row r="258" spans="1:13">
      <c r="A258" t="s">
        <v>1769</v>
      </c>
      <c r="B258" t="s">
        <v>427</v>
      </c>
      <c r="C258" t="s">
        <v>3337</v>
      </c>
      <c r="E258" t="s">
        <v>3339</v>
      </c>
      <c r="G258" t="s">
        <v>2788</v>
      </c>
      <c r="H258" t="s">
        <v>2789</v>
      </c>
      <c r="I258" t="s">
        <v>2796</v>
      </c>
      <c r="J258" t="s">
        <v>2797</v>
      </c>
      <c r="K258" t="s">
        <v>2798</v>
      </c>
      <c r="L258" t="s">
        <v>2799</v>
      </c>
      <c r="M258" t="s">
        <v>2800</v>
      </c>
    </row>
    <row r="259" spans="1:13">
      <c r="A259" t="s">
        <v>1770</v>
      </c>
      <c r="B259" t="s">
        <v>428</v>
      </c>
      <c r="C259" t="s">
        <v>3340</v>
      </c>
      <c r="E259" t="s">
        <v>3341</v>
      </c>
      <c r="G259" t="s">
        <v>2788</v>
      </c>
      <c r="H259" t="s">
        <v>2789</v>
      </c>
      <c r="I259" t="s">
        <v>2796</v>
      </c>
      <c r="J259" t="s">
        <v>2797</v>
      </c>
      <c r="K259" t="s">
        <v>2798</v>
      </c>
      <c r="L259" t="s">
        <v>2799</v>
      </c>
      <c r="M259" t="s">
        <v>2800</v>
      </c>
    </row>
    <row r="260" spans="1:13">
      <c r="A260" t="s">
        <v>1771</v>
      </c>
      <c r="B260" t="s">
        <v>429</v>
      </c>
      <c r="C260" t="s">
        <v>3340</v>
      </c>
      <c r="E260" t="s">
        <v>3342</v>
      </c>
      <c r="G260" t="s">
        <v>2788</v>
      </c>
      <c r="H260" t="s">
        <v>2789</v>
      </c>
      <c r="I260" t="s">
        <v>2796</v>
      </c>
      <c r="J260" t="s">
        <v>2797</v>
      </c>
      <c r="K260" t="s">
        <v>2798</v>
      </c>
      <c r="L260" t="s">
        <v>2799</v>
      </c>
      <c r="M260" t="s">
        <v>2800</v>
      </c>
    </row>
    <row r="261" spans="1:13">
      <c r="A261" t="s">
        <v>1774</v>
      </c>
      <c r="B261" t="s">
        <v>432</v>
      </c>
      <c r="C261" t="s">
        <v>3343</v>
      </c>
      <c r="E261" t="s">
        <v>3344</v>
      </c>
      <c r="G261" t="s">
        <v>2788</v>
      </c>
      <c r="H261" t="s">
        <v>2789</v>
      </c>
      <c r="I261" t="s">
        <v>2796</v>
      </c>
      <c r="J261" t="s">
        <v>2797</v>
      </c>
      <c r="K261" t="s">
        <v>2798</v>
      </c>
      <c r="L261" t="s">
        <v>2799</v>
      </c>
      <c r="M261" t="s">
        <v>2800</v>
      </c>
    </row>
    <row r="262" spans="1:13">
      <c r="A262" t="s">
        <v>1775</v>
      </c>
      <c r="B262" t="s">
        <v>433</v>
      </c>
      <c r="C262" t="s">
        <v>3343</v>
      </c>
      <c r="E262" t="s">
        <v>3345</v>
      </c>
      <c r="G262" t="s">
        <v>2788</v>
      </c>
      <c r="H262" t="s">
        <v>2789</v>
      </c>
      <c r="I262" t="s">
        <v>2796</v>
      </c>
      <c r="J262" t="s">
        <v>2797</v>
      </c>
      <c r="K262" t="s">
        <v>2798</v>
      </c>
      <c r="L262" t="s">
        <v>2799</v>
      </c>
      <c r="M262" t="s">
        <v>2800</v>
      </c>
    </row>
    <row r="263" spans="1:13">
      <c r="A263" t="s">
        <v>1776</v>
      </c>
      <c r="B263" t="s">
        <v>434</v>
      </c>
      <c r="C263" t="s">
        <v>3346</v>
      </c>
      <c r="E263" t="s">
        <v>3347</v>
      </c>
      <c r="G263" t="s">
        <v>2788</v>
      </c>
      <c r="H263" t="s">
        <v>2789</v>
      </c>
      <c r="I263" t="s">
        <v>2796</v>
      </c>
      <c r="J263" t="s">
        <v>2797</v>
      </c>
      <c r="K263" t="s">
        <v>2798</v>
      </c>
      <c r="L263" t="s">
        <v>2799</v>
      </c>
      <c r="M263" t="s">
        <v>2800</v>
      </c>
    </row>
    <row r="264" spans="1:13">
      <c r="A264" t="s">
        <v>1777</v>
      </c>
      <c r="B264" t="s">
        <v>435</v>
      </c>
      <c r="C264" t="s">
        <v>3346</v>
      </c>
      <c r="E264" t="s">
        <v>3348</v>
      </c>
      <c r="G264" t="s">
        <v>2788</v>
      </c>
      <c r="H264" t="s">
        <v>2789</v>
      </c>
      <c r="I264" t="s">
        <v>2796</v>
      </c>
      <c r="J264" t="s">
        <v>2797</v>
      </c>
      <c r="K264" t="s">
        <v>2798</v>
      </c>
      <c r="L264" t="s">
        <v>2799</v>
      </c>
      <c r="M264" t="s">
        <v>2800</v>
      </c>
    </row>
    <row r="265" spans="1:13">
      <c r="A265" t="s">
        <v>1778</v>
      </c>
      <c r="B265" t="s">
        <v>436</v>
      </c>
      <c r="C265" t="s">
        <v>3349</v>
      </c>
      <c r="E265" t="s">
        <v>3350</v>
      </c>
      <c r="G265" t="s">
        <v>2788</v>
      </c>
      <c r="H265" t="s">
        <v>2789</v>
      </c>
      <c r="I265" t="s">
        <v>2796</v>
      </c>
      <c r="J265" t="s">
        <v>2797</v>
      </c>
      <c r="K265" t="s">
        <v>2798</v>
      </c>
      <c r="L265" t="s">
        <v>2799</v>
      </c>
      <c r="M265" t="s">
        <v>2800</v>
      </c>
    </row>
    <row r="266" spans="1:13">
      <c r="A266" t="s">
        <v>1779</v>
      </c>
      <c r="B266" t="s">
        <v>437</v>
      </c>
      <c r="C266" t="s">
        <v>3349</v>
      </c>
      <c r="E266" t="s">
        <v>3351</v>
      </c>
      <c r="G266" t="s">
        <v>2788</v>
      </c>
      <c r="H266" t="s">
        <v>2789</v>
      </c>
      <c r="I266" t="s">
        <v>2796</v>
      </c>
      <c r="J266" t="s">
        <v>2797</v>
      </c>
      <c r="K266" t="s">
        <v>2798</v>
      </c>
      <c r="L266" t="s">
        <v>2799</v>
      </c>
      <c r="M266" t="s">
        <v>2800</v>
      </c>
    </row>
    <row r="267" spans="1:13">
      <c r="A267" t="s">
        <v>1780</v>
      </c>
      <c r="B267" t="s">
        <v>438</v>
      </c>
      <c r="C267" t="s">
        <v>3352</v>
      </c>
      <c r="E267" t="s">
        <v>3353</v>
      </c>
      <c r="G267" t="s">
        <v>2788</v>
      </c>
      <c r="H267" t="s">
        <v>2789</v>
      </c>
      <c r="I267" t="s">
        <v>2796</v>
      </c>
      <c r="J267" t="s">
        <v>2797</v>
      </c>
      <c r="K267" t="s">
        <v>2798</v>
      </c>
      <c r="L267" t="s">
        <v>2799</v>
      </c>
      <c r="M267" t="s">
        <v>2800</v>
      </c>
    </row>
    <row r="268" spans="1:13">
      <c r="A268" t="s">
        <v>1781</v>
      </c>
      <c r="B268" t="s">
        <v>439</v>
      </c>
      <c r="C268" t="s">
        <v>3352</v>
      </c>
      <c r="E268" t="s">
        <v>3354</v>
      </c>
      <c r="G268" t="s">
        <v>2788</v>
      </c>
      <c r="H268" t="s">
        <v>2789</v>
      </c>
      <c r="I268" t="s">
        <v>2796</v>
      </c>
      <c r="J268" t="s">
        <v>2797</v>
      </c>
      <c r="K268" t="s">
        <v>2798</v>
      </c>
      <c r="L268" t="s">
        <v>2799</v>
      </c>
      <c r="M268" t="s">
        <v>2800</v>
      </c>
    </row>
    <row r="269" spans="1:13">
      <c r="A269" t="s">
        <v>1782</v>
      </c>
      <c r="B269" t="s">
        <v>440</v>
      </c>
      <c r="C269" t="s">
        <v>3355</v>
      </c>
      <c r="E269" t="s">
        <v>3356</v>
      </c>
      <c r="G269" t="s">
        <v>2788</v>
      </c>
      <c r="H269" t="s">
        <v>2789</v>
      </c>
      <c r="I269" t="s">
        <v>2796</v>
      </c>
      <c r="J269" t="s">
        <v>2797</v>
      </c>
      <c r="K269" t="s">
        <v>2798</v>
      </c>
      <c r="L269" t="s">
        <v>2799</v>
      </c>
      <c r="M269" t="s">
        <v>2800</v>
      </c>
    </row>
    <row r="270" spans="1:13">
      <c r="A270" t="s">
        <v>1783</v>
      </c>
      <c r="B270" t="s">
        <v>441</v>
      </c>
      <c r="C270" t="s">
        <v>3357</v>
      </c>
      <c r="E270" t="s">
        <v>3358</v>
      </c>
      <c r="G270" t="s">
        <v>2788</v>
      </c>
      <c r="H270" t="s">
        <v>2789</v>
      </c>
      <c r="I270" t="s">
        <v>2796</v>
      </c>
      <c r="J270" t="s">
        <v>2797</v>
      </c>
      <c r="K270" t="s">
        <v>2798</v>
      </c>
      <c r="L270" t="s">
        <v>2799</v>
      </c>
      <c r="M270" t="s">
        <v>2800</v>
      </c>
    </row>
    <row r="271" spans="1:13">
      <c r="A271" t="s">
        <v>1784</v>
      </c>
      <c r="B271" t="s">
        <v>442</v>
      </c>
      <c r="C271" t="s">
        <v>3357</v>
      </c>
      <c r="E271" t="s">
        <v>3359</v>
      </c>
      <c r="G271" t="s">
        <v>2788</v>
      </c>
      <c r="H271" t="s">
        <v>2789</v>
      </c>
      <c r="I271" t="s">
        <v>2796</v>
      </c>
      <c r="J271" t="s">
        <v>2797</v>
      </c>
      <c r="K271" t="s">
        <v>2798</v>
      </c>
      <c r="L271" t="s">
        <v>2799</v>
      </c>
      <c r="M271" t="s">
        <v>2800</v>
      </c>
    </row>
    <row r="272" spans="1:13">
      <c r="A272" t="s">
        <v>1785</v>
      </c>
      <c r="B272" t="s">
        <v>443</v>
      </c>
      <c r="C272" t="s">
        <v>3360</v>
      </c>
      <c r="E272" t="s">
        <v>3361</v>
      </c>
      <c r="G272" t="s">
        <v>2788</v>
      </c>
      <c r="H272" t="s">
        <v>2789</v>
      </c>
      <c r="I272" t="s">
        <v>2796</v>
      </c>
      <c r="J272" t="s">
        <v>2797</v>
      </c>
      <c r="K272" t="s">
        <v>2798</v>
      </c>
      <c r="L272" t="s">
        <v>2799</v>
      </c>
      <c r="M272" t="s">
        <v>2800</v>
      </c>
    </row>
    <row r="273" spans="1:13">
      <c r="A273" t="s">
        <v>1786</v>
      </c>
      <c r="B273" t="s">
        <v>444</v>
      </c>
      <c r="C273" t="s">
        <v>3362</v>
      </c>
      <c r="E273" t="s">
        <v>3363</v>
      </c>
      <c r="G273" t="s">
        <v>2788</v>
      </c>
      <c r="H273" t="s">
        <v>2789</v>
      </c>
      <c r="I273" t="s">
        <v>2796</v>
      </c>
      <c r="J273" t="s">
        <v>2797</v>
      </c>
      <c r="K273" t="s">
        <v>2798</v>
      </c>
      <c r="L273" t="s">
        <v>2799</v>
      </c>
      <c r="M273" t="s">
        <v>2800</v>
      </c>
    </row>
    <row r="274" spans="1:13">
      <c r="A274" t="s">
        <v>1787</v>
      </c>
      <c r="B274" t="s">
        <v>445</v>
      </c>
      <c r="C274" t="s">
        <v>3362</v>
      </c>
      <c r="E274" t="s">
        <v>3364</v>
      </c>
      <c r="G274" t="s">
        <v>2788</v>
      </c>
      <c r="H274" t="s">
        <v>2789</v>
      </c>
      <c r="I274" t="s">
        <v>2796</v>
      </c>
      <c r="J274" t="s">
        <v>2797</v>
      </c>
      <c r="K274" t="s">
        <v>2798</v>
      </c>
      <c r="L274" t="s">
        <v>2799</v>
      </c>
      <c r="M274" t="s">
        <v>2800</v>
      </c>
    </row>
    <row r="275" spans="1:13">
      <c r="A275" t="s">
        <v>1788</v>
      </c>
      <c r="B275" t="s">
        <v>446</v>
      </c>
      <c r="C275" t="s">
        <v>3365</v>
      </c>
      <c r="E275" t="s">
        <v>3366</v>
      </c>
      <c r="G275" t="s">
        <v>2788</v>
      </c>
      <c r="H275" t="s">
        <v>2789</v>
      </c>
      <c r="I275" t="s">
        <v>2796</v>
      </c>
      <c r="J275" t="s">
        <v>2797</v>
      </c>
      <c r="K275" t="s">
        <v>2798</v>
      </c>
      <c r="L275" t="s">
        <v>2799</v>
      </c>
      <c r="M275" t="s">
        <v>2800</v>
      </c>
    </row>
    <row r="276" spans="1:13">
      <c r="A276" t="s">
        <v>1789</v>
      </c>
      <c r="B276" t="s">
        <v>447</v>
      </c>
      <c r="C276" t="s">
        <v>3365</v>
      </c>
      <c r="E276" t="s">
        <v>3367</v>
      </c>
      <c r="G276" t="s">
        <v>2788</v>
      </c>
      <c r="H276" t="s">
        <v>2789</v>
      </c>
      <c r="I276" t="s">
        <v>2796</v>
      </c>
      <c r="J276" t="s">
        <v>2797</v>
      </c>
      <c r="K276" t="s">
        <v>2798</v>
      </c>
      <c r="L276" t="s">
        <v>2799</v>
      </c>
      <c r="M276" t="s">
        <v>2800</v>
      </c>
    </row>
    <row r="277" spans="1:13">
      <c r="A277" t="s">
        <v>1790</v>
      </c>
      <c r="B277" t="s">
        <v>448</v>
      </c>
      <c r="C277" t="s">
        <v>3365</v>
      </c>
      <c r="E277" t="s">
        <v>3368</v>
      </c>
      <c r="G277" t="s">
        <v>2788</v>
      </c>
      <c r="H277" t="s">
        <v>2789</v>
      </c>
      <c r="I277" t="s">
        <v>2796</v>
      </c>
      <c r="J277" t="s">
        <v>2797</v>
      </c>
      <c r="K277" t="s">
        <v>2798</v>
      </c>
      <c r="L277" t="s">
        <v>2799</v>
      </c>
      <c r="M277" t="s">
        <v>2800</v>
      </c>
    </row>
    <row r="278" spans="1:13">
      <c r="A278" t="s">
        <v>1793</v>
      </c>
      <c r="B278" t="s">
        <v>451</v>
      </c>
      <c r="C278" t="s">
        <v>3369</v>
      </c>
      <c r="E278" t="s">
        <v>3370</v>
      </c>
      <c r="G278" t="s">
        <v>2788</v>
      </c>
      <c r="H278" t="s">
        <v>2789</v>
      </c>
      <c r="I278" t="s">
        <v>2796</v>
      </c>
      <c r="J278" t="s">
        <v>2797</v>
      </c>
      <c r="K278" t="s">
        <v>2798</v>
      </c>
      <c r="L278" t="s">
        <v>2799</v>
      </c>
      <c r="M278" t="s">
        <v>2800</v>
      </c>
    </row>
    <row r="279" spans="1:13">
      <c r="A279" t="s">
        <v>1794</v>
      </c>
      <c r="B279" t="s">
        <v>452</v>
      </c>
      <c r="C279" t="s">
        <v>3369</v>
      </c>
      <c r="E279" t="s">
        <v>3371</v>
      </c>
      <c r="G279" t="s">
        <v>2788</v>
      </c>
      <c r="H279" t="s">
        <v>2789</v>
      </c>
      <c r="I279" t="s">
        <v>2796</v>
      </c>
      <c r="J279" t="s">
        <v>2797</v>
      </c>
      <c r="K279" t="s">
        <v>2798</v>
      </c>
      <c r="L279" t="s">
        <v>2799</v>
      </c>
      <c r="M279" t="s">
        <v>2800</v>
      </c>
    </row>
    <row r="280" spans="1:13">
      <c r="A280" t="s">
        <v>1795</v>
      </c>
      <c r="B280" t="s">
        <v>453</v>
      </c>
      <c r="C280" t="s">
        <v>3372</v>
      </c>
      <c r="E280" t="s">
        <v>3373</v>
      </c>
      <c r="G280" t="s">
        <v>2788</v>
      </c>
      <c r="H280" t="s">
        <v>2789</v>
      </c>
      <c r="I280" t="s">
        <v>2796</v>
      </c>
      <c r="J280" t="s">
        <v>2797</v>
      </c>
      <c r="K280" t="s">
        <v>2798</v>
      </c>
      <c r="L280" t="s">
        <v>2799</v>
      </c>
      <c r="M280" t="s">
        <v>2800</v>
      </c>
    </row>
    <row r="281" spans="1:13">
      <c r="A281" t="s">
        <v>1796</v>
      </c>
      <c r="B281" t="s">
        <v>454</v>
      </c>
      <c r="C281" t="s">
        <v>3372</v>
      </c>
      <c r="E281" t="s">
        <v>3374</v>
      </c>
      <c r="G281" t="s">
        <v>2788</v>
      </c>
      <c r="H281" t="s">
        <v>2789</v>
      </c>
      <c r="I281" t="s">
        <v>2796</v>
      </c>
      <c r="J281" t="s">
        <v>2797</v>
      </c>
      <c r="K281" t="s">
        <v>2798</v>
      </c>
      <c r="L281" t="s">
        <v>2799</v>
      </c>
      <c r="M281" t="s">
        <v>2800</v>
      </c>
    </row>
    <row r="282" spans="1:13">
      <c r="A282" t="s">
        <v>1801</v>
      </c>
      <c r="B282" t="s">
        <v>459</v>
      </c>
      <c r="C282" t="s">
        <v>3375</v>
      </c>
      <c r="E282" t="s">
        <v>3376</v>
      </c>
      <c r="G282" t="s">
        <v>2788</v>
      </c>
      <c r="H282" t="s">
        <v>2789</v>
      </c>
      <c r="I282" t="s">
        <v>2796</v>
      </c>
      <c r="J282" t="s">
        <v>2797</v>
      </c>
      <c r="K282" t="s">
        <v>2798</v>
      </c>
      <c r="L282" t="s">
        <v>2799</v>
      </c>
      <c r="M282" t="s">
        <v>2800</v>
      </c>
    </row>
    <row r="283" spans="1:13">
      <c r="A283" t="s">
        <v>1802</v>
      </c>
      <c r="B283" t="s">
        <v>460</v>
      </c>
      <c r="C283" t="s">
        <v>3375</v>
      </c>
      <c r="E283" t="s">
        <v>3377</v>
      </c>
      <c r="G283" t="s">
        <v>2788</v>
      </c>
      <c r="H283" t="s">
        <v>2789</v>
      </c>
      <c r="I283" t="s">
        <v>2796</v>
      </c>
      <c r="J283" t="s">
        <v>2797</v>
      </c>
      <c r="K283" t="s">
        <v>2798</v>
      </c>
      <c r="L283" t="s">
        <v>2799</v>
      </c>
      <c r="M283" t="s">
        <v>2800</v>
      </c>
    </row>
    <row r="284" spans="1:13">
      <c r="A284" t="s">
        <v>1805</v>
      </c>
      <c r="B284" t="s">
        <v>463</v>
      </c>
      <c r="C284" t="s">
        <v>3378</v>
      </c>
      <c r="E284" t="s">
        <v>3379</v>
      </c>
      <c r="G284" t="s">
        <v>2788</v>
      </c>
      <c r="H284" t="s">
        <v>2789</v>
      </c>
      <c r="I284" t="s">
        <v>2796</v>
      </c>
      <c r="J284" t="s">
        <v>2797</v>
      </c>
      <c r="K284" t="s">
        <v>2798</v>
      </c>
      <c r="L284" t="s">
        <v>3380</v>
      </c>
    </row>
    <row r="285" spans="1:13">
      <c r="A285" t="s">
        <v>1806</v>
      </c>
      <c r="B285" t="s">
        <v>464</v>
      </c>
      <c r="C285" t="s">
        <v>3378</v>
      </c>
      <c r="E285" t="s">
        <v>3381</v>
      </c>
      <c r="G285" t="s">
        <v>2788</v>
      </c>
      <c r="H285" t="s">
        <v>2789</v>
      </c>
      <c r="I285" t="s">
        <v>2796</v>
      </c>
      <c r="J285" t="s">
        <v>2797</v>
      </c>
      <c r="K285" t="s">
        <v>2798</v>
      </c>
      <c r="L285" t="s">
        <v>3380</v>
      </c>
    </row>
    <row r="286" spans="1:13">
      <c r="A286" t="s">
        <v>1807</v>
      </c>
      <c r="B286" t="s">
        <v>465</v>
      </c>
      <c r="C286" t="s">
        <v>3382</v>
      </c>
      <c r="E286" t="s">
        <v>3383</v>
      </c>
      <c r="G286" t="s">
        <v>2788</v>
      </c>
      <c r="H286" t="s">
        <v>2789</v>
      </c>
      <c r="I286" t="s">
        <v>2796</v>
      </c>
      <c r="J286" t="s">
        <v>2797</v>
      </c>
      <c r="K286" t="s">
        <v>2798</v>
      </c>
      <c r="L286" t="s">
        <v>2799</v>
      </c>
      <c r="M286" t="s">
        <v>2800</v>
      </c>
    </row>
    <row r="287" spans="1:13">
      <c r="A287" t="s">
        <v>1808</v>
      </c>
      <c r="B287" t="s">
        <v>466</v>
      </c>
      <c r="C287" t="s">
        <v>3382</v>
      </c>
      <c r="E287" t="s">
        <v>3384</v>
      </c>
      <c r="G287" t="s">
        <v>2788</v>
      </c>
      <c r="H287" t="s">
        <v>2789</v>
      </c>
      <c r="I287" t="s">
        <v>2796</v>
      </c>
      <c r="J287" t="s">
        <v>2797</v>
      </c>
      <c r="K287" t="s">
        <v>2798</v>
      </c>
      <c r="L287" t="s">
        <v>2799</v>
      </c>
      <c r="M287" t="s">
        <v>2800</v>
      </c>
    </row>
    <row r="288" spans="1:13">
      <c r="A288" t="s">
        <v>1809</v>
      </c>
      <c r="B288" t="s">
        <v>467</v>
      </c>
      <c r="C288" t="s">
        <v>3385</v>
      </c>
      <c r="E288" t="s">
        <v>3386</v>
      </c>
      <c r="G288" t="s">
        <v>2788</v>
      </c>
      <c r="H288" t="s">
        <v>2789</v>
      </c>
      <c r="I288" t="s">
        <v>2796</v>
      </c>
      <c r="J288" t="s">
        <v>2797</v>
      </c>
      <c r="K288" t="s">
        <v>2798</v>
      </c>
      <c r="L288" t="s">
        <v>2799</v>
      </c>
      <c r="M288" t="s">
        <v>2800</v>
      </c>
    </row>
    <row r="289" spans="1:13">
      <c r="A289" t="s">
        <v>1810</v>
      </c>
      <c r="B289" t="s">
        <v>468</v>
      </c>
      <c r="C289" t="s">
        <v>3385</v>
      </c>
      <c r="E289" t="s">
        <v>3387</v>
      </c>
      <c r="G289" t="s">
        <v>2788</v>
      </c>
      <c r="H289" t="s">
        <v>2789</v>
      </c>
      <c r="I289" t="s">
        <v>2796</v>
      </c>
      <c r="J289" t="s">
        <v>2797</v>
      </c>
      <c r="K289" t="s">
        <v>2798</v>
      </c>
      <c r="L289" t="s">
        <v>2799</v>
      </c>
      <c r="M289" t="s">
        <v>2800</v>
      </c>
    </row>
    <row r="290" spans="1:13">
      <c r="A290" t="s">
        <v>1813</v>
      </c>
      <c r="B290" t="s">
        <v>471</v>
      </c>
      <c r="C290" t="s">
        <v>3388</v>
      </c>
      <c r="E290" t="s">
        <v>3389</v>
      </c>
      <c r="G290" t="s">
        <v>2788</v>
      </c>
      <c r="H290" t="s">
        <v>2789</v>
      </c>
      <c r="I290" t="s">
        <v>2796</v>
      </c>
      <c r="J290" t="s">
        <v>2797</v>
      </c>
      <c r="K290" t="s">
        <v>2798</v>
      </c>
      <c r="L290" t="s">
        <v>2799</v>
      </c>
      <c r="M290" t="s">
        <v>2800</v>
      </c>
    </row>
    <row r="291" spans="1:13">
      <c r="A291" t="s">
        <v>1814</v>
      </c>
      <c r="B291" t="s">
        <v>472</v>
      </c>
      <c r="C291" t="s">
        <v>3388</v>
      </c>
      <c r="E291" t="s">
        <v>3390</v>
      </c>
      <c r="G291" t="s">
        <v>2788</v>
      </c>
      <c r="H291" t="s">
        <v>2789</v>
      </c>
      <c r="I291" t="s">
        <v>2796</v>
      </c>
      <c r="J291" t="s">
        <v>2797</v>
      </c>
      <c r="K291" t="s">
        <v>2798</v>
      </c>
      <c r="L291" t="s">
        <v>2799</v>
      </c>
      <c r="M291" t="s">
        <v>2800</v>
      </c>
    </row>
    <row r="292" spans="1:13">
      <c r="A292" t="s">
        <v>1815</v>
      </c>
      <c r="B292" t="s">
        <v>473</v>
      </c>
      <c r="C292" t="s">
        <v>3391</v>
      </c>
      <c r="E292" t="s">
        <v>3392</v>
      </c>
      <c r="G292" t="s">
        <v>2788</v>
      </c>
      <c r="H292" t="s">
        <v>2789</v>
      </c>
      <c r="I292" t="s">
        <v>2796</v>
      </c>
      <c r="J292" t="s">
        <v>2797</v>
      </c>
      <c r="K292" t="s">
        <v>2798</v>
      </c>
      <c r="L292" t="s">
        <v>2799</v>
      </c>
      <c r="M292" t="s">
        <v>2800</v>
      </c>
    </row>
    <row r="293" spans="1:13">
      <c r="A293" t="s">
        <v>1816</v>
      </c>
      <c r="B293" t="s">
        <v>474</v>
      </c>
      <c r="C293" t="s">
        <v>3391</v>
      </c>
      <c r="E293" t="s">
        <v>3393</v>
      </c>
      <c r="G293" t="s">
        <v>2788</v>
      </c>
      <c r="H293" t="s">
        <v>2789</v>
      </c>
      <c r="I293" t="s">
        <v>2796</v>
      </c>
      <c r="J293" t="s">
        <v>2797</v>
      </c>
      <c r="K293" t="s">
        <v>2798</v>
      </c>
      <c r="L293" t="s">
        <v>2799</v>
      </c>
      <c r="M293" t="s">
        <v>2800</v>
      </c>
    </row>
    <row r="294" spans="1:13">
      <c r="A294" t="s">
        <v>1819</v>
      </c>
      <c r="B294" t="s">
        <v>477</v>
      </c>
      <c r="C294" t="s">
        <v>3394</v>
      </c>
      <c r="E294" t="s">
        <v>3395</v>
      </c>
      <c r="G294" t="s">
        <v>2788</v>
      </c>
      <c r="H294" t="s">
        <v>2789</v>
      </c>
      <c r="I294" t="s">
        <v>2796</v>
      </c>
      <c r="J294" t="s">
        <v>2797</v>
      </c>
      <c r="K294" t="s">
        <v>2798</v>
      </c>
      <c r="L294" t="s">
        <v>2799</v>
      </c>
      <c r="M294" t="s">
        <v>2800</v>
      </c>
    </row>
    <row r="295" spans="1:13">
      <c r="A295" t="s">
        <v>1820</v>
      </c>
      <c r="B295" t="s">
        <v>478</v>
      </c>
      <c r="C295" t="s">
        <v>3394</v>
      </c>
      <c r="E295" t="s">
        <v>3396</v>
      </c>
      <c r="G295" t="s">
        <v>2788</v>
      </c>
      <c r="H295" t="s">
        <v>2789</v>
      </c>
      <c r="I295" t="s">
        <v>2796</v>
      </c>
      <c r="J295" t="s">
        <v>2797</v>
      </c>
      <c r="K295" t="s">
        <v>2798</v>
      </c>
      <c r="L295" t="s">
        <v>2799</v>
      </c>
      <c r="M295" t="s">
        <v>2800</v>
      </c>
    </row>
    <row r="296" spans="1:13">
      <c r="A296" t="s">
        <v>1821</v>
      </c>
      <c r="B296" t="s">
        <v>479</v>
      </c>
      <c r="C296" t="s">
        <v>3397</v>
      </c>
      <c r="E296" t="s">
        <v>3398</v>
      </c>
      <c r="G296" t="s">
        <v>2788</v>
      </c>
      <c r="H296" t="s">
        <v>2789</v>
      </c>
      <c r="I296" t="s">
        <v>2796</v>
      </c>
      <c r="J296" t="s">
        <v>2797</v>
      </c>
      <c r="K296" t="s">
        <v>2798</v>
      </c>
      <c r="L296" t="s">
        <v>2799</v>
      </c>
      <c r="M296" t="s">
        <v>2800</v>
      </c>
    </row>
    <row r="297" spans="1:13">
      <c r="A297" t="s">
        <v>1822</v>
      </c>
      <c r="B297" t="s">
        <v>480</v>
      </c>
      <c r="C297" t="s">
        <v>3397</v>
      </c>
      <c r="E297" t="s">
        <v>3399</v>
      </c>
      <c r="G297" t="s">
        <v>2788</v>
      </c>
      <c r="H297" t="s">
        <v>2789</v>
      </c>
      <c r="I297" t="s">
        <v>2796</v>
      </c>
      <c r="J297" t="s">
        <v>2797</v>
      </c>
      <c r="K297" t="s">
        <v>2798</v>
      </c>
      <c r="L297" t="s">
        <v>2799</v>
      </c>
      <c r="M297" t="s">
        <v>2800</v>
      </c>
    </row>
    <row r="298" spans="1:13">
      <c r="A298" t="s">
        <v>1823</v>
      </c>
      <c r="B298" t="s">
        <v>481</v>
      </c>
      <c r="C298" t="s">
        <v>3400</v>
      </c>
      <c r="E298" t="s">
        <v>3401</v>
      </c>
      <c r="G298" t="s">
        <v>2788</v>
      </c>
      <c r="H298" t="s">
        <v>2789</v>
      </c>
      <c r="I298" t="s">
        <v>2796</v>
      </c>
      <c r="J298" t="s">
        <v>2797</v>
      </c>
      <c r="K298" t="s">
        <v>2798</v>
      </c>
      <c r="L298" t="s">
        <v>2799</v>
      </c>
      <c r="M298" t="s">
        <v>2800</v>
      </c>
    </row>
    <row r="299" spans="1:13">
      <c r="A299" t="s">
        <v>1824</v>
      </c>
      <c r="B299" t="s">
        <v>482</v>
      </c>
      <c r="C299" t="s">
        <v>3400</v>
      </c>
      <c r="E299" t="s">
        <v>3402</v>
      </c>
      <c r="G299" t="s">
        <v>2788</v>
      </c>
      <c r="H299" t="s">
        <v>2789</v>
      </c>
      <c r="I299" t="s">
        <v>2796</v>
      </c>
      <c r="J299" t="s">
        <v>2797</v>
      </c>
      <c r="K299" t="s">
        <v>2798</v>
      </c>
      <c r="L299" t="s">
        <v>2799</v>
      </c>
      <c r="M299" t="s">
        <v>2800</v>
      </c>
    </row>
    <row r="300" spans="1:13">
      <c r="A300" t="s">
        <v>1825</v>
      </c>
      <c r="B300" t="s">
        <v>483</v>
      </c>
      <c r="C300" t="s">
        <v>3403</v>
      </c>
      <c r="E300" t="s">
        <v>3404</v>
      </c>
      <c r="G300" t="s">
        <v>2788</v>
      </c>
      <c r="H300" t="s">
        <v>2789</v>
      </c>
      <c r="I300" t="s">
        <v>2796</v>
      </c>
      <c r="J300" t="s">
        <v>2797</v>
      </c>
      <c r="K300" t="s">
        <v>2798</v>
      </c>
      <c r="L300" t="s">
        <v>2799</v>
      </c>
      <c r="M300" t="s">
        <v>2800</v>
      </c>
    </row>
    <row r="301" spans="1:13">
      <c r="A301" t="s">
        <v>1826</v>
      </c>
      <c r="B301" t="s">
        <v>484</v>
      </c>
      <c r="C301" t="s">
        <v>3403</v>
      </c>
      <c r="E301" t="s">
        <v>3405</v>
      </c>
      <c r="G301" t="s">
        <v>2788</v>
      </c>
      <c r="H301" t="s">
        <v>2789</v>
      </c>
      <c r="I301" t="s">
        <v>2796</v>
      </c>
      <c r="J301" t="s">
        <v>2797</v>
      </c>
      <c r="K301" t="s">
        <v>2798</v>
      </c>
      <c r="L301" t="s">
        <v>2799</v>
      </c>
      <c r="M301" t="s">
        <v>2800</v>
      </c>
    </row>
    <row r="302" spans="1:13">
      <c r="A302" t="s">
        <v>1827</v>
      </c>
      <c r="B302" t="s">
        <v>485</v>
      </c>
      <c r="C302" t="s">
        <v>3406</v>
      </c>
      <c r="E302" t="s">
        <v>3407</v>
      </c>
      <c r="G302" t="s">
        <v>2788</v>
      </c>
      <c r="H302" t="s">
        <v>2789</v>
      </c>
      <c r="I302" t="s">
        <v>2796</v>
      </c>
      <c r="J302" t="s">
        <v>2797</v>
      </c>
      <c r="K302" t="s">
        <v>2798</v>
      </c>
      <c r="L302" t="s">
        <v>2799</v>
      </c>
      <c r="M302" t="s">
        <v>2800</v>
      </c>
    </row>
    <row r="303" spans="1:13">
      <c r="A303" t="s">
        <v>1828</v>
      </c>
      <c r="B303" t="s">
        <v>486</v>
      </c>
      <c r="C303" t="s">
        <v>3406</v>
      </c>
      <c r="E303" t="s">
        <v>3408</v>
      </c>
      <c r="G303" t="s">
        <v>2788</v>
      </c>
      <c r="H303" t="s">
        <v>2789</v>
      </c>
      <c r="I303" t="s">
        <v>2796</v>
      </c>
      <c r="J303" t="s">
        <v>2797</v>
      </c>
      <c r="K303" t="s">
        <v>2798</v>
      </c>
      <c r="L303" t="s">
        <v>2799</v>
      </c>
      <c r="M303" t="s">
        <v>2800</v>
      </c>
    </row>
    <row r="304" spans="1:13">
      <c r="A304" t="s">
        <v>1829</v>
      </c>
      <c r="B304" t="s">
        <v>487</v>
      </c>
      <c r="C304" t="s">
        <v>3409</v>
      </c>
      <c r="E304" t="s">
        <v>3410</v>
      </c>
      <c r="G304" t="s">
        <v>2788</v>
      </c>
      <c r="H304" t="s">
        <v>2789</v>
      </c>
      <c r="I304" t="s">
        <v>2796</v>
      </c>
      <c r="J304" t="s">
        <v>2797</v>
      </c>
      <c r="K304" t="s">
        <v>2798</v>
      </c>
      <c r="L304" t="s">
        <v>2799</v>
      </c>
      <c r="M304" t="s">
        <v>2800</v>
      </c>
    </row>
    <row r="305" spans="1:13">
      <c r="A305" t="s">
        <v>1830</v>
      </c>
      <c r="B305" t="s">
        <v>488</v>
      </c>
      <c r="C305" t="s">
        <v>3409</v>
      </c>
      <c r="E305" t="s">
        <v>3411</v>
      </c>
      <c r="G305" t="s">
        <v>2788</v>
      </c>
      <c r="H305" t="s">
        <v>2789</v>
      </c>
      <c r="I305" t="s">
        <v>2796</v>
      </c>
      <c r="J305" t="s">
        <v>2797</v>
      </c>
      <c r="K305" t="s">
        <v>2798</v>
      </c>
      <c r="L305" t="s">
        <v>2799</v>
      </c>
      <c r="M305" t="s">
        <v>2800</v>
      </c>
    </row>
    <row r="306" spans="1:13">
      <c r="A306" t="s">
        <v>1831</v>
      </c>
      <c r="B306" t="s">
        <v>489</v>
      </c>
      <c r="C306" t="s">
        <v>3412</v>
      </c>
      <c r="E306" t="s">
        <v>3413</v>
      </c>
      <c r="G306" t="s">
        <v>2788</v>
      </c>
      <c r="H306" t="s">
        <v>2789</v>
      </c>
      <c r="I306" t="s">
        <v>2796</v>
      </c>
      <c r="J306" t="s">
        <v>2797</v>
      </c>
      <c r="K306" t="s">
        <v>2798</v>
      </c>
      <c r="L306" t="s">
        <v>2799</v>
      </c>
      <c r="M306" t="s">
        <v>2800</v>
      </c>
    </row>
    <row r="307" spans="1:13">
      <c r="A307" t="s">
        <v>1832</v>
      </c>
      <c r="B307" t="s">
        <v>490</v>
      </c>
      <c r="C307" t="s">
        <v>3412</v>
      </c>
      <c r="E307" t="s">
        <v>3414</v>
      </c>
      <c r="G307" t="s">
        <v>2788</v>
      </c>
      <c r="H307" t="s">
        <v>2789</v>
      </c>
      <c r="I307" t="s">
        <v>2796</v>
      </c>
      <c r="J307" t="s">
        <v>2797</v>
      </c>
      <c r="K307" t="s">
        <v>2798</v>
      </c>
      <c r="L307" t="s">
        <v>2799</v>
      </c>
      <c r="M307" t="s">
        <v>2800</v>
      </c>
    </row>
    <row r="308" spans="1:13">
      <c r="A308" t="s">
        <v>1833</v>
      </c>
      <c r="B308" t="s">
        <v>491</v>
      </c>
      <c r="C308" t="s">
        <v>3415</v>
      </c>
      <c r="E308" t="s">
        <v>3416</v>
      </c>
      <c r="G308" t="s">
        <v>2788</v>
      </c>
      <c r="H308" t="s">
        <v>2789</v>
      </c>
      <c r="I308" t="s">
        <v>2796</v>
      </c>
      <c r="J308" t="s">
        <v>2797</v>
      </c>
      <c r="K308" t="s">
        <v>2798</v>
      </c>
      <c r="L308" t="s">
        <v>2799</v>
      </c>
      <c r="M308" t="s">
        <v>2800</v>
      </c>
    </row>
    <row r="309" spans="1:13">
      <c r="A309" t="s">
        <v>1834</v>
      </c>
      <c r="B309" t="s">
        <v>492</v>
      </c>
      <c r="C309" t="s">
        <v>3415</v>
      </c>
      <c r="E309" t="s">
        <v>3417</v>
      </c>
      <c r="G309" t="s">
        <v>2788</v>
      </c>
      <c r="H309" t="s">
        <v>2789</v>
      </c>
      <c r="I309" t="s">
        <v>2796</v>
      </c>
      <c r="J309" t="s">
        <v>2797</v>
      </c>
      <c r="K309" t="s">
        <v>2798</v>
      </c>
      <c r="L309" t="s">
        <v>2799</v>
      </c>
      <c r="M309" t="s">
        <v>2800</v>
      </c>
    </row>
    <row r="310" spans="1:13">
      <c r="A310" t="s">
        <v>1835</v>
      </c>
      <c r="B310" t="s">
        <v>493</v>
      </c>
      <c r="C310" t="s">
        <v>3418</v>
      </c>
      <c r="E310" t="s">
        <v>3419</v>
      </c>
      <c r="G310" t="s">
        <v>2788</v>
      </c>
      <c r="H310" t="s">
        <v>2804</v>
      </c>
      <c r="I310" t="s">
        <v>2805</v>
      </c>
      <c r="J310" t="s">
        <v>2819</v>
      </c>
      <c r="K310" t="s">
        <v>2825</v>
      </c>
      <c r="L310" t="s">
        <v>3247</v>
      </c>
      <c r="M310" t="s">
        <v>3248</v>
      </c>
    </row>
    <row r="311" spans="1:13">
      <c r="A311" t="s">
        <v>1844</v>
      </c>
      <c r="B311" t="s">
        <v>502</v>
      </c>
      <c r="C311" t="s">
        <v>3420</v>
      </c>
      <c r="E311" t="s">
        <v>3421</v>
      </c>
      <c r="G311" t="s">
        <v>2788</v>
      </c>
      <c r="H311" t="s">
        <v>2804</v>
      </c>
      <c r="I311" t="s">
        <v>2805</v>
      </c>
      <c r="J311" t="s">
        <v>2819</v>
      </c>
      <c r="K311" t="s">
        <v>2825</v>
      </c>
      <c r="L311" t="s">
        <v>2858</v>
      </c>
      <c r="M311" t="s">
        <v>2859</v>
      </c>
    </row>
    <row r="312" spans="1:13">
      <c r="A312" t="s">
        <v>1847</v>
      </c>
      <c r="B312" t="s">
        <v>505</v>
      </c>
      <c r="C312" t="s">
        <v>3422</v>
      </c>
      <c r="E312" t="s">
        <v>3423</v>
      </c>
      <c r="G312" t="s">
        <v>2788</v>
      </c>
      <c r="H312" t="s">
        <v>2804</v>
      </c>
      <c r="I312" t="s">
        <v>2841</v>
      </c>
      <c r="J312" t="s">
        <v>2842</v>
      </c>
      <c r="K312" t="s">
        <v>2843</v>
      </c>
      <c r="L312" t="s">
        <v>2844</v>
      </c>
      <c r="M312" t="s">
        <v>2845</v>
      </c>
    </row>
    <row r="313" spans="1:13">
      <c r="A313" t="s">
        <v>1848</v>
      </c>
      <c r="B313" t="s">
        <v>506</v>
      </c>
      <c r="C313" t="s">
        <v>3424</v>
      </c>
      <c r="E313" t="s">
        <v>3425</v>
      </c>
      <c r="G313" t="s">
        <v>2788</v>
      </c>
      <c r="H313" t="s">
        <v>2789</v>
      </c>
      <c r="I313" t="s">
        <v>2811</v>
      </c>
      <c r="J313" t="s">
        <v>2812</v>
      </c>
      <c r="K313" t="s">
        <v>2813</v>
      </c>
      <c r="L313" t="s">
        <v>3426</v>
      </c>
    </row>
    <row r="314" spans="1:13">
      <c r="A314" t="s">
        <v>1852</v>
      </c>
      <c r="B314" t="s">
        <v>510</v>
      </c>
      <c r="C314" t="s">
        <v>3427</v>
      </c>
      <c r="E314" t="s">
        <v>3428</v>
      </c>
      <c r="G314" t="s">
        <v>2788</v>
      </c>
      <c r="H314" t="s">
        <v>2789</v>
      </c>
      <c r="I314" t="s">
        <v>2790</v>
      </c>
      <c r="J314" t="s">
        <v>2791</v>
      </c>
      <c r="K314" t="s">
        <v>2880</v>
      </c>
      <c r="L314" t="s">
        <v>3429</v>
      </c>
    </row>
    <row r="315" spans="1:13">
      <c r="A315" t="s">
        <v>1853</v>
      </c>
      <c r="B315" t="s">
        <v>511</v>
      </c>
      <c r="C315" t="s">
        <v>3427</v>
      </c>
      <c r="E315" t="s">
        <v>3430</v>
      </c>
      <c r="G315" t="s">
        <v>2788</v>
      </c>
      <c r="H315" t="s">
        <v>2789</v>
      </c>
      <c r="I315" t="s">
        <v>2790</v>
      </c>
      <c r="J315" t="s">
        <v>2791</v>
      </c>
      <c r="K315" t="s">
        <v>2880</v>
      </c>
      <c r="L315" t="s">
        <v>3429</v>
      </c>
    </row>
    <row r="316" spans="1:13">
      <c r="A316" t="s">
        <v>1854</v>
      </c>
      <c r="B316" t="s">
        <v>512</v>
      </c>
      <c r="C316" t="s">
        <v>3431</v>
      </c>
      <c r="E316" t="s">
        <v>3432</v>
      </c>
      <c r="G316" t="s">
        <v>2788</v>
      </c>
      <c r="H316" t="s">
        <v>2789</v>
      </c>
      <c r="I316" t="s">
        <v>2790</v>
      </c>
      <c r="J316" t="s">
        <v>2791</v>
      </c>
      <c r="K316" t="s">
        <v>2792</v>
      </c>
      <c r="L316" t="s">
        <v>2793</v>
      </c>
    </row>
    <row r="317" spans="1:13">
      <c r="A317" t="s">
        <v>1855</v>
      </c>
      <c r="B317" t="s">
        <v>513</v>
      </c>
      <c r="C317" t="s">
        <v>3431</v>
      </c>
      <c r="E317" t="s">
        <v>3433</v>
      </c>
      <c r="G317" t="s">
        <v>2788</v>
      </c>
      <c r="H317" t="s">
        <v>2789</v>
      </c>
      <c r="I317" t="s">
        <v>2790</v>
      </c>
      <c r="J317" t="s">
        <v>2791</v>
      </c>
      <c r="K317" t="s">
        <v>2792</v>
      </c>
      <c r="L317" t="s">
        <v>2793</v>
      </c>
    </row>
    <row r="318" spans="1:13">
      <c r="A318" t="s">
        <v>1856</v>
      </c>
      <c r="B318" t="s">
        <v>514</v>
      </c>
      <c r="C318" t="s">
        <v>3431</v>
      </c>
      <c r="E318" t="s">
        <v>3434</v>
      </c>
      <c r="G318" t="s">
        <v>2788</v>
      </c>
      <c r="H318" t="s">
        <v>2789</v>
      </c>
      <c r="I318" t="s">
        <v>2790</v>
      </c>
      <c r="J318" t="s">
        <v>2791</v>
      </c>
      <c r="K318" t="s">
        <v>2792</v>
      </c>
      <c r="L318" t="s">
        <v>2793</v>
      </c>
    </row>
    <row r="319" spans="1:13">
      <c r="A319" t="s">
        <v>1857</v>
      </c>
      <c r="B319" t="s">
        <v>515</v>
      </c>
      <c r="C319" t="s">
        <v>3431</v>
      </c>
      <c r="E319" t="s">
        <v>3435</v>
      </c>
      <c r="G319" t="s">
        <v>2788</v>
      </c>
      <c r="H319" t="s">
        <v>2789</v>
      </c>
      <c r="I319" t="s">
        <v>2790</v>
      </c>
      <c r="J319" t="s">
        <v>2791</v>
      </c>
      <c r="K319" t="s">
        <v>2792</v>
      </c>
      <c r="L319" t="s">
        <v>2793</v>
      </c>
    </row>
    <row r="320" spans="1:13">
      <c r="A320" t="s">
        <v>1858</v>
      </c>
      <c r="B320" t="s">
        <v>516</v>
      </c>
      <c r="C320" t="s">
        <v>3431</v>
      </c>
      <c r="E320" t="s">
        <v>3436</v>
      </c>
      <c r="G320" t="s">
        <v>2788</v>
      </c>
      <c r="H320" t="s">
        <v>2789</v>
      </c>
      <c r="I320" t="s">
        <v>2790</v>
      </c>
      <c r="J320" t="s">
        <v>2791</v>
      </c>
      <c r="K320" t="s">
        <v>2792</v>
      </c>
      <c r="L320" t="s">
        <v>2793</v>
      </c>
    </row>
    <row r="321" spans="1:13">
      <c r="A321" t="s">
        <v>1859</v>
      </c>
      <c r="B321" t="s">
        <v>517</v>
      </c>
      <c r="C321" t="s">
        <v>3431</v>
      </c>
      <c r="E321" t="s">
        <v>3437</v>
      </c>
      <c r="G321" t="s">
        <v>2788</v>
      </c>
      <c r="H321" t="s">
        <v>2789</v>
      </c>
      <c r="I321" t="s">
        <v>2790</v>
      </c>
      <c r="J321" t="s">
        <v>2791</v>
      </c>
      <c r="K321" t="s">
        <v>2792</v>
      </c>
      <c r="L321" t="s">
        <v>2793</v>
      </c>
    </row>
    <row r="322" spans="1:13">
      <c r="A322" t="s">
        <v>1860</v>
      </c>
      <c r="B322" t="s">
        <v>518</v>
      </c>
      <c r="C322" t="s">
        <v>3438</v>
      </c>
      <c r="E322" t="s">
        <v>3439</v>
      </c>
      <c r="G322" t="s">
        <v>2788</v>
      </c>
      <c r="H322" t="s">
        <v>2804</v>
      </c>
      <c r="I322" t="s">
        <v>2805</v>
      </c>
      <c r="J322" t="s">
        <v>2819</v>
      </c>
      <c r="K322" t="s">
        <v>2825</v>
      </c>
      <c r="L322" t="s">
        <v>2858</v>
      </c>
      <c r="M322" t="s">
        <v>2859</v>
      </c>
    </row>
    <row r="323" spans="1:13">
      <c r="A323" t="s">
        <v>1861</v>
      </c>
      <c r="B323" t="s">
        <v>519</v>
      </c>
      <c r="C323" t="s">
        <v>3440</v>
      </c>
      <c r="E323" t="s">
        <v>3441</v>
      </c>
      <c r="G323" t="s">
        <v>2788</v>
      </c>
      <c r="H323" t="s">
        <v>2804</v>
      </c>
      <c r="I323" t="s">
        <v>2805</v>
      </c>
      <c r="J323" t="s">
        <v>2819</v>
      </c>
      <c r="K323" t="s">
        <v>2864</v>
      </c>
      <c r="L323" t="s">
        <v>2865</v>
      </c>
      <c r="M323" t="s">
        <v>3088</v>
      </c>
    </row>
    <row r="324" spans="1:13">
      <c r="A324" t="s">
        <v>1862</v>
      </c>
      <c r="B324" t="s">
        <v>520</v>
      </c>
      <c r="C324" t="s">
        <v>3442</v>
      </c>
      <c r="E324" t="s">
        <v>3443</v>
      </c>
      <c r="G324" t="s">
        <v>2788</v>
      </c>
      <c r="H324" t="s">
        <v>2789</v>
      </c>
      <c r="I324" t="s">
        <v>2796</v>
      </c>
      <c r="J324" t="s">
        <v>2899</v>
      </c>
      <c r="K324" t="s">
        <v>2900</v>
      </c>
      <c r="L324" t="s">
        <v>2901</v>
      </c>
    </row>
    <row r="325" spans="1:13">
      <c r="A325" t="s">
        <v>1864</v>
      </c>
      <c r="B325" t="s">
        <v>522</v>
      </c>
      <c r="C325" t="s">
        <v>3444</v>
      </c>
      <c r="E325" t="s">
        <v>3445</v>
      </c>
      <c r="G325" t="s">
        <v>2788</v>
      </c>
      <c r="H325" t="s">
        <v>2789</v>
      </c>
      <c r="I325" t="s">
        <v>2790</v>
      </c>
      <c r="J325" t="s">
        <v>2791</v>
      </c>
      <c r="K325" t="s">
        <v>2904</v>
      </c>
      <c r="L325" t="s">
        <v>2905</v>
      </c>
    </row>
    <row r="326" spans="1:13">
      <c r="A326" t="s">
        <v>1865</v>
      </c>
      <c r="B326" t="s">
        <v>523</v>
      </c>
      <c r="C326" t="s">
        <v>3444</v>
      </c>
      <c r="E326" t="s">
        <v>3446</v>
      </c>
      <c r="G326" t="s">
        <v>2788</v>
      </c>
      <c r="H326" t="s">
        <v>2789</v>
      </c>
      <c r="I326" t="s">
        <v>2790</v>
      </c>
      <c r="J326" t="s">
        <v>2791</v>
      </c>
      <c r="K326" t="s">
        <v>2904</v>
      </c>
      <c r="L326" t="s">
        <v>2905</v>
      </c>
    </row>
    <row r="327" spans="1:13">
      <c r="A327" t="s">
        <v>1866</v>
      </c>
      <c r="B327" t="s">
        <v>524</v>
      </c>
      <c r="C327" t="s">
        <v>3447</v>
      </c>
      <c r="E327" t="s">
        <v>3448</v>
      </c>
      <c r="G327" t="s">
        <v>2788</v>
      </c>
      <c r="H327" t="s">
        <v>2804</v>
      </c>
      <c r="I327" t="s">
        <v>2805</v>
      </c>
      <c r="J327" t="s">
        <v>2819</v>
      </c>
      <c r="K327" t="s">
        <v>2836</v>
      </c>
      <c r="L327" t="s">
        <v>3449</v>
      </c>
      <c r="M327" t="s">
        <v>3450</v>
      </c>
    </row>
    <row r="328" spans="1:13">
      <c r="A328" t="s">
        <v>1867</v>
      </c>
      <c r="B328" t="s">
        <v>525</v>
      </c>
      <c r="C328" t="s">
        <v>3451</v>
      </c>
      <c r="E328" t="s">
        <v>3452</v>
      </c>
      <c r="G328" t="s">
        <v>2788</v>
      </c>
      <c r="H328" t="s">
        <v>2804</v>
      </c>
      <c r="I328" t="s">
        <v>2805</v>
      </c>
      <c r="J328" t="s">
        <v>2806</v>
      </c>
      <c r="K328" t="s">
        <v>2807</v>
      </c>
      <c r="L328" t="s">
        <v>2808</v>
      </c>
    </row>
    <row r="329" spans="1:13">
      <c r="A329" t="s">
        <v>1868</v>
      </c>
      <c r="B329" t="s">
        <v>526</v>
      </c>
      <c r="C329" t="s">
        <v>3453</v>
      </c>
      <c r="E329" t="s">
        <v>3454</v>
      </c>
      <c r="G329" t="s">
        <v>2788</v>
      </c>
      <c r="H329" t="s">
        <v>2789</v>
      </c>
      <c r="I329" t="s">
        <v>2790</v>
      </c>
      <c r="J329" t="s">
        <v>3455</v>
      </c>
    </row>
    <row r="330" spans="1:13">
      <c r="A330" t="s">
        <v>1869</v>
      </c>
      <c r="B330" t="s">
        <v>527</v>
      </c>
      <c r="C330" t="s">
        <v>3453</v>
      </c>
      <c r="E330" t="s">
        <v>3456</v>
      </c>
      <c r="G330" t="s">
        <v>2788</v>
      </c>
      <c r="H330" t="s">
        <v>2789</v>
      </c>
      <c r="I330" t="s">
        <v>2790</v>
      </c>
      <c r="J330" t="s">
        <v>3455</v>
      </c>
    </row>
    <row r="331" spans="1:13">
      <c r="A331" t="s">
        <v>1870</v>
      </c>
      <c r="B331" t="s">
        <v>528</v>
      </c>
      <c r="C331" t="s">
        <v>3453</v>
      </c>
      <c r="E331" t="s">
        <v>3457</v>
      </c>
      <c r="G331" t="s">
        <v>2788</v>
      </c>
      <c r="H331" t="s">
        <v>2789</v>
      </c>
      <c r="I331" t="s">
        <v>2790</v>
      </c>
      <c r="J331" t="s">
        <v>3455</v>
      </c>
    </row>
    <row r="332" spans="1:13">
      <c r="A332" t="s">
        <v>1871</v>
      </c>
      <c r="B332" t="s">
        <v>529</v>
      </c>
      <c r="C332" t="s">
        <v>3453</v>
      </c>
      <c r="E332" t="s">
        <v>3458</v>
      </c>
      <c r="G332" t="s">
        <v>2788</v>
      </c>
      <c r="H332" t="s">
        <v>2789</v>
      </c>
      <c r="I332" t="s">
        <v>2790</v>
      </c>
      <c r="J332" t="s">
        <v>3455</v>
      </c>
    </row>
    <row r="333" spans="1:13">
      <c r="A333" t="s">
        <v>1872</v>
      </c>
      <c r="B333" t="s">
        <v>530</v>
      </c>
      <c r="C333" t="s">
        <v>3453</v>
      </c>
      <c r="E333" t="s">
        <v>3459</v>
      </c>
      <c r="G333" t="s">
        <v>2788</v>
      </c>
      <c r="H333" t="s">
        <v>2789</v>
      </c>
      <c r="I333" t="s">
        <v>2790</v>
      </c>
      <c r="J333" t="s">
        <v>3455</v>
      </c>
    </row>
    <row r="334" spans="1:13">
      <c r="A334" t="s">
        <v>1873</v>
      </c>
      <c r="B334" t="s">
        <v>531</v>
      </c>
      <c r="C334" t="s">
        <v>3460</v>
      </c>
      <c r="E334" t="s">
        <v>3461</v>
      </c>
      <c r="G334" t="s">
        <v>2788</v>
      </c>
      <c r="H334" t="s">
        <v>2789</v>
      </c>
      <c r="I334" t="s">
        <v>2796</v>
      </c>
      <c r="J334" t="s">
        <v>2899</v>
      </c>
      <c r="K334" t="s">
        <v>2900</v>
      </c>
      <c r="L334" t="s">
        <v>2901</v>
      </c>
    </row>
    <row r="335" spans="1:13">
      <c r="A335" t="s">
        <v>1875</v>
      </c>
      <c r="B335" t="s">
        <v>533</v>
      </c>
      <c r="C335" t="s">
        <v>3462</v>
      </c>
      <c r="E335" t="s">
        <v>3463</v>
      </c>
      <c r="G335" t="s">
        <v>2788</v>
      </c>
      <c r="H335" t="s">
        <v>2789</v>
      </c>
      <c r="I335" t="s">
        <v>2790</v>
      </c>
      <c r="J335" t="s">
        <v>2791</v>
      </c>
      <c r="K335" t="s">
        <v>2792</v>
      </c>
      <c r="L335" t="s">
        <v>2793</v>
      </c>
    </row>
    <row r="336" spans="1:13">
      <c r="A336" t="s">
        <v>1876</v>
      </c>
      <c r="B336" t="s">
        <v>534</v>
      </c>
      <c r="C336" t="s">
        <v>3462</v>
      </c>
      <c r="E336" t="s">
        <v>3464</v>
      </c>
      <c r="G336" t="s">
        <v>2788</v>
      </c>
      <c r="H336" t="s">
        <v>2789</v>
      </c>
      <c r="I336" t="s">
        <v>2790</v>
      </c>
      <c r="J336" t="s">
        <v>2791</v>
      </c>
      <c r="K336" t="s">
        <v>2792</v>
      </c>
      <c r="L336" t="s">
        <v>2793</v>
      </c>
    </row>
    <row r="337" spans="1:12">
      <c r="A337" t="s">
        <v>1877</v>
      </c>
      <c r="B337" t="s">
        <v>535</v>
      </c>
      <c r="C337" t="s">
        <v>3462</v>
      </c>
      <c r="E337" t="s">
        <v>3465</v>
      </c>
      <c r="G337" t="s">
        <v>2788</v>
      </c>
      <c r="H337" t="s">
        <v>2789</v>
      </c>
      <c r="I337" t="s">
        <v>2790</v>
      </c>
      <c r="J337" t="s">
        <v>2791</v>
      </c>
      <c r="K337" t="s">
        <v>2792</v>
      </c>
      <c r="L337" t="s">
        <v>2793</v>
      </c>
    </row>
    <row r="338" spans="1:12">
      <c r="A338" t="s">
        <v>1878</v>
      </c>
      <c r="B338" t="s">
        <v>536</v>
      </c>
      <c r="C338" t="s">
        <v>3462</v>
      </c>
      <c r="E338" t="s">
        <v>3466</v>
      </c>
      <c r="G338" t="s">
        <v>2788</v>
      </c>
      <c r="H338" t="s">
        <v>2789</v>
      </c>
      <c r="I338" t="s">
        <v>2790</v>
      </c>
      <c r="J338" t="s">
        <v>2791</v>
      </c>
      <c r="K338" t="s">
        <v>2792</v>
      </c>
      <c r="L338" t="s">
        <v>2793</v>
      </c>
    </row>
    <row r="339" spans="1:12">
      <c r="A339" t="s">
        <v>1879</v>
      </c>
      <c r="B339" t="s">
        <v>537</v>
      </c>
      <c r="C339" t="s">
        <v>3467</v>
      </c>
      <c r="E339" t="s">
        <v>3468</v>
      </c>
      <c r="G339" t="s">
        <v>2788</v>
      </c>
      <c r="H339" t="s">
        <v>2789</v>
      </c>
      <c r="I339" t="s">
        <v>2790</v>
      </c>
      <c r="J339" t="s">
        <v>2791</v>
      </c>
      <c r="K339" t="s">
        <v>2792</v>
      </c>
      <c r="L339" t="s">
        <v>2793</v>
      </c>
    </row>
    <row r="340" spans="1:12">
      <c r="A340" t="s">
        <v>1882</v>
      </c>
      <c r="B340" t="s">
        <v>540</v>
      </c>
      <c r="C340" t="s">
        <v>3469</v>
      </c>
      <c r="E340" t="s">
        <v>3470</v>
      </c>
      <c r="G340" t="s">
        <v>2788</v>
      </c>
      <c r="H340" t="s">
        <v>2789</v>
      </c>
      <c r="I340" t="s">
        <v>2796</v>
      </c>
      <c r="J340" t="s">
        <v>2797</v>
      </c>
      <c r="K340" t="s">
        <v>3243</v>
      </c>
      <c r="L340" t="s">
        <v>3471</v>
      </c>
    </row>
    <row r="341" spans="1:12">
      <c r="A341" t="s">
        <v>1883</v>
      </c>
      <c r="B341" t="s">
        <v>541</v>
      </c>
      <c r="C341" t="s">
        <v>3472</v>
      </c>
      <c r="E341" t="s">
        <v>3473</v>
      </c>
      <c r="G341" t="s">
        <v>2788</v>
      </c>
      <c r="H341" t="s">
        <v>2789</v>
      </c>
      <c r="I341" t="s">
        <v>2790</v>
      </c>
      <c r="J341" t="s">
        <v>2791</v>
      </c>
      <c r="K341" t="s">
        <v>2830</v>
      </c>
      <c r="L341" t="s">
        <v>3111</v>
      </c>
    </row>
    <row r="342" spans="1:12">
      <c r="A342" t="s">
        <v>1884</v>
      </c>
      <c r="B342" t="s">
        <v>542</v>
      </c>
      <c r="C342" t="s">
        <v>3472</v>
      </c>
      <c r="E342" t="s">
        <v>3474</v>
      </c>
      <c r="G342" t="s">
        <v>2788</v>
      </c>
      <c r="H342" t="s">
        <v>2789</v>
      </c>
      <c r="I342" t="s">
        <v>2790</v>
      </c>
      <c r="J342" t="s">
        <v>2791</v>
      </c>
      <c r="K342" t="s">
        <v>2830</v>
      </c>
      <c r="L342" t="s">
        <v>3111</v>
      </c>
    </row>
    <row r="343" spans="1:12">
      <c r="A343" t="s">
        <v>1885</v>
      </c>
      <c r="B343" t="s">
        <v>543</v>
      </c>
      <c r="C343" t="s">
        <v>3472</v>
      </c>
      <c r="E343" t="s">
        <v>3475</v>
      </c>
      <c r="G343" t="s">
        <v>2788</v>
      </c>
      <c r="H343" t="s">
        <v>2789</v>
      </c>
      <c r="I343" t="s">
        <v>2790</v>
      </c>
      <c r="J343" t="s">
        <v>2791</v>
      </c>
      <c r="K343" t="s">
        <v>2830</v>
      </c>
      <c r="L343" t="s">
        <v>3111</v>
      </c>
    </row>
    <row r="344" spans="1:12">
      <c r="A344" t="s">
        <v>1886</v>
      </c>
      <c r="B344" t="s">
        <v>544</v>
      </c>
      <c r="C344" t="s">
        <v>3472</v>
      </c>
      <c r="E344" t="s">
        <v>3476</v>
      </c>
      <c r="G344" t="s">
        <v>2788</v>
      </c>
      <c r="H344" t="s">
        <v>2789</v>
      </c>
      <c r="I344" t="s">
        <v>2790</v>
      </c>
      <c r="J344" t="s">
        <v>2791</v>
      </c>
      <c r="K344" t="s">
        <v>2830</v>
      </c>
      <c r="L344" t="s">
        <v>3111</v>
      </c>
    </row>
    <row r="345" spans="1:12">
      <c r="A345" t="s">
        <v>1887</v>
      </c>
      <c r="B345" t="s">
        <v>545</v>
      </c>
      <c r="C345" t="s">
        <v>3477</v>
      </c>
      <c r="E345" t="s">
        <v>3478</v>
      </c>
      <c r="G345" t="s">
        <v>2788</v>
      </c>
      <c r="H345" t="s">
        <v>2789</v>
      </c>
      <c r="I345" t="s">
        <v>2790</v>
      </c>
      <c r="J345" t="s">
        <v>2791</v>
      </c>
      <c r="K345" t="s">
        <v>2880</v>
      </c>
      <c r="L345" t="s">
        <v>3479</v>
      </c>
    </row>
    <row r="346" spans="1:12">
      <c r="A346" t="s">
        <v>1888</v>
      </c>
      <c r="B346" t="s">
        <v>546</v>
      </c>
      <c r="C346" t="s">
        <v>3477</v>
      </c>
      <c r="E346" t="s">
        <v>3480</v>
      </c>
      <c r="G346" t="s">
        <v>2788</v>
      </c>
      <c r="H346" t="s">
        <v>2789</v>
      </c>
      <c r="I346" t="s">
        <v>2790</v>
      </c>
      <c r="J346" t="s">
        <v>2791</v>
      </c>
      <c r="K346" t="s">
        <v>2880</v>
      </c>
      <c r="L346" t="s">
        <v>3479</v>
      </c>
    </row>
    <row r="347" spans="1:12">
      <c r="A347" t="s">
        <v>1889</v>
      </c>
      <c r="B347" t="s">
        <v>547</v>
      </c>
      <c r="C347" t="s">
        <v>3477</v>
      </c>
      <c r="E347" t="s">
        <v>3481</v>
      </c>
      <c r="G347" t="s">
        <v>2788</v>
      </c>
      <c r="H347" t="s">
        <v>2789</v>
      </c>
      <c r="I347" t="s">
        <v>2790</v>
      </c>
      <c r="J347" t="s">
        <v>2791</v>
      </c>
      <c r="K347" t="s">
        <v>2880</v>
      </c>
      <c r="L347" t="s">
        <v>3479</v>
      </c>
    </row>
    <row r="348" spans="1:12">
      <c r="A348" t="s">
        <v>1890</v>
      </c>
      <c r="B348" t="s">
        <v>548</v>
      </c>
      <c r="C348" t="s">
        <v>3482</v>
      </c>
      <c r="E348" t="s">
        <v>3483</v>
      </c>
      <c r="G348" t="s">
        <v>2788</v>
      </c>
      <c r="H348" t="s">
        <v>2789</v>
      </c>
      <c r="I348" t="s">
        <v>2790</v>
      </c>
      <c r="J348" t="s">
        <v>2791</v>
      </c>
      <c r="K348" t="s">
        <v>2792</v>
      </c>
      <c r="L348" t="s">
        <v>2793</v>
      </c>
    </row>
    <row r="349" spans="1:12">
      <c r="A349" t="s">
        <v>1891</v>
      </c>
      <c r="B349" t="s">
        <v>549</v>
      </c>
      <c r="C349" t="s">
        <v>3482</v>
      </c>
      <c r="E349" t="s">
        <v>3484</v>
      </c>
      <c r="G349" t="s">
        <v>2788</v>
      </c>
      <c r="H349" t="s">
        <v>2789</v>
      </c>
      <c r="I349" t="s">
        <v>2790</v>
      </c>
      <c r="J349" t="s">
        <v>2791</v>
      </c>
      <c r="K349" t="s">
        <v>2792</v>
      </c>
      <c r="L349" t="s">
        <v>2793</v>
      </c>
    </row>
    <row r="350" spans="1:12">
      <c r="A350" t="s">
        <v>1892</v>
      </c>
      <c r="B350" t="s">
        <v>550</v>
      </c>
      <c r="C350" t="s">
        <v>3482</v>
      </c>
      <c r="E350" t="s">
        <v>3485</v>
      </c>
      <c r="G350" t="s">
        <v>2788</v>
      </c>
      <c r="H350" t="s">
        <v>2789</v>
      </c>
      <c r="I350" t="s">
        <v>2790</v>
      </c>
      <c r="J350" t="s">
        <v>2791</v>
      </c>
      <c r="K350" t="s">
        <v>2792</v>
      </c>
      <c r="L350" t="s">
        <v>2793</v>
      </c>
    </row>
    <row r="351" spans="1:12">
      <c r="A351" t="s">
        <v>1893</v>
      </c>
      <c r="B351" t="s">
        <v>551</v>
      </c>
      <c r="C351" t="s">
        <v>3482</v>
      </c>
      <c r="E351" t="s">
        <v>3486</v>
      </c>
      <c r="G351" t="s">
        <v>2788</v>
      </c>
      <c r="H351" t="s">
        <v>2789</v>
      </c>
      <c r="I351" t="s">
        <v>2790</v>
      </c>
      <c r="J351" t="s">
        <v>2791</v>
      </c>
      <c r="K351" t="s">
        <v>2792</v>
      </c>
      <c r="L351" t="s">
        <v>2793</v>
      </c>
    </row>
    <row r="352" spans="1:12">
      <c r="A352" t="s">
        <v>1894</v>
      </c>
      <c r="B352" t="s">
        <v>552</v>
      </c>
      <c r="C352" t="s">
        <v>3482</v>
      </c>
      <c r="E352" t="s">
        <v>3487</v>
      </c>
      <c r="G352" t="s">
        <v>2788</v>
      </c>
      <c r="H352" t="s">
        <v>2789</v>
      </c>
      <c r="I352" t="s">
        <v>2790</v>
      </c>
      <c r="J352" t="s">
        <v>2791</v>
      </c>
      <c r="K352" t="s">
        <v>2792</v>
      </c>
      <c r="L352" t="s">
        <v>2793</v>
      </c>
    </row>
    <row r="353" spans="1:13">
      <c r="A353" t="s">
        <v>1895</v>
      </c>
      <c r="B353" t="s">
        <v>553</v>
      </c>
      <c r="C353" t="s">
        <v>3482</v>
      </c>
      <c r="E353" t="s">
        <v>3488</v>
      </c>
      <c r="G353" t="s">
        <v>2788</v>
      </c>
      <c r="H353" t="s">
        <v>2789</v>
      </c>
      <c r="I353" t="s">
        <v>2790</v>
      </c>
      <c r="J353" t="s">
        <v>2791</v>
      </c>
      <c r="K353" t="s">
        <v>2792</v>
      </c>
      <c r="L353" t="s">
        <v>2793</v>
      </c>
    </row>
    <row r="354" spans="1:13">
      <c r="A354" t="s">
        <v>1896</v>
      </c>
      <c r="B354" t="s">
        <v>554</v>
      </c>
      <c r="C354" t="s">
        <v>3482</v>
      </c>
      <c r="E354" t="s">
        <v>3489</v>
      </c>
      <c r="G354" t="s">
        <v>2788</v>
      </c>
      <c r="H354" t="s">
        <v>2789</v>
      </c>
      <c r="I354" t="s">
        <v>2790</v>
      </c>
      <c r="J354" t="s">
        <v>2791</v>
      </c>
      <c r="K354" t="s">
        <v>2792</v>
      </c>
      <c r="L354" t="s">
        <v>2793</v>
      </c>
    </row>
    <row r="355" spans="1:13">
      <c r="A355" t="s">
        <v>1897</v>
      </c>
      <c r="B355" t="s">
        <v>555</v>
      </c>
      <c r="C355" t="s">
        <v>3490</v>
      </c>
      <c r="E355" t="s">
        <v>3491</v>
      </c>
      <c r="G355" t="s">
        <v>2788</v>
      </c>
      <c r="H355" t="s">
        <v>2804</v>
      </c>
      <c r="I355" t="s">
        <v>2805</v>
      </c>
      <c r="J355" t="s">
        <v>2819</v>
      </c>
      <c r="K355" t="s">
        <v>2825</v>
      </c>
      <c r="L355" t="s">
        <v>2858</v>
      </c>
      <c r="M355" t="s">
        <v>2859</v>
      </c>
    </row>
    <row r="356" spans="1:13">
      <c r="A356" t="s">
        <v>1899</v>
      </c>
      <c r="B356" t="s">
        <v>557</v>
      </c>
      <c r="C356" t="s">
        <v>3492</v>
      </c>
      <c r="E356" t="s">
        <v>3493</v>
      </c>
      <c r="G356" t="s">
        <v>2788</v>
      </c>
      <c r="H356" t="s">
        <v>2804</v>
      </c>
      <c r="I356" t="s">
        <v>2805</v>
      </c>
      <c r="J356" t="s">
        <v>2819</v>
      </c>
      <c r="K356" t="s">
        <v>2848</v>
      </c>
      <c r="L356" t="s">
        <v>2849</v>
      </c>
      <c r="M356" t="s">
        <v>3494</v>
      </c>
    </row>
    <row r="357" spans="1:13">
      <c r="A357" t="s">
        <v>1901</v>
      </c>
      <c r="B357" t="s">
        <v>559</v>
      </c>
      <c r="C357" t="s">
        <v>3495</v>
      </c>
      <c r="E357" t="s">
        <v>3496</v>
      </c>
      <c r="G357" t="s">
        <v>2788</v>
      </c>
      <c r="H357" t="s">
        <v>2789</v>
      </c>
      <c r="I357" t="s">
        <v>2796</v>
      </c>
      <c r="J357" t="s">
        <v>2899</v>
      </c>
      <c r="K357" t="s">
        <v>3234</v>
      </c>
      <c r="L357" t="s">
        <v>3235</v>
      </c>
    </row>
    <row r="358" spans="1:13">
      <c r="A358" t="s">
        <v>1902</v>
      </c>
      <c r="B358" t="s">
        <v>560</v>
      </c>
      <c r="C358" t="s">
        <v>3497</v>
      </c>
      <c r="E358" t="s">
        <v>3498</v>
      </c>
      <c r="G358" t="s">
        <v>2788</v>
      </c>
      <c r="H358" t="s">
        <v>2789</v>
      </c>
      <c r="I358" t="s">
        <v>2790</v>
      </c>
      <c r="J358" t="s">
        <v>2791</v>
      </c>
      <c r="K358" t="s">
        <v>2880</v>
      </c>
      <c r="L358" t="s">
        <v>3214</v>
      </c>
    </row>
    <row r="359" spans="1:13">
      <c r="A359" t="s">
        <v>1903</v>
      </c>
      <c r="B359" t="s">
        <v>561</v>
      </c>
      <c r="C359" t="s">
        <v>3497</v>
      </c>
      <c r="E359" t="s">
        <v>3499</v>
      </c>
      <c r="G359" t="s">
        <v>2788</v>
      </c>
      <c r="H359" t="s">
        <v>2789</v>
      </c>
      <c r="I359" t="s">
        <v>2790</v>
      </c>
      <c r="J359" t="s">
        <v>2791</v>
      </c>
      <c r="K359" t="s">
        <v>2880</v>
      </c>
      <c r="L359" t="s">
        <v>3214</v>
      </c>
    </row>
    <row r="360" spans="1:13">
      <c r="A360" t="s">
        <v>1907</v>
      </c>
      <c r="B360" t="s">
        <v>565</v>
      </c>
      <c r="C360" t="s">
        <v>3500</v>
      </c>
      <c r="E360" t="s">
        <v>3501</v>
      </c>
      <c r="G360" t="s">
        <v>2788</v>
      </c>
      <c r="H360" t="s">
        <v>2789</v>
      </c>
      <c r="I360" t="s">
        <v>2790</v>
      </c>
      <c r="J360" t="s">
        <v>2791</v>
      </c>
      <c r="K360" t="s">
        <v>2972</v>
      </c>
      <c r="L360" t="s">
        <v>3136</v>
      </c>
    </row>
    <row r="361" spans="1:13">
      <c r="A361" t="s">
        <v>1908</v>
      </c>
      <c r="B361" t="s">
        <v>566</v>
      </c>
      <c r="C361" t="s">
        <v>3502</v>
      </c>
      <c r="E361" t="s">
        <v>3503</v>
      </c>
      <c r="G361" t="s">
        <v>2788</v>
      </c>
      <c r="H361" t="s">
        <v>2789</v>
      </c>
      <c r="I361" t="s">
        <v>2790</v>
      </c>
      <c r="J361" t="s">
        <v>2869</v>
      </c>
      <c r="K361" t="s">
        <v>3016</v>
      </c>
      <c r="L361" t="s">
        <v>3017</v>
      </c>
    </row>
    <row r="362" spans="1:13">
      <c r="A362" t="s">
        <v>1909</v>
      </c>
      <c r="B362" t="s">
        <v>567</v>
      </c>
      <c r="C362" t="s">
        <v>3504</v>
      </c>
      <c r="E362" t="s">
        <v>3505</v>
      </c>
      <c r="G362" t="s">
        <v>2788</v>
      </c>
      <c r="H362" t="s">
        <v>2804</v>
      </c>
      <c r="I362" t="s">
        <v>2805</v>
      </c>
      <c r="J362" t="s">
        <v>2819</v>
      </c>
      <c r="K362" t="s">
        <v>2836</v>
      </c>
      <c r="L362" t="s">
        <v>3506</v>
      </c>
      <c r="M362" t="s">
        <v>3507</v>
      </c>
    </row>
    <row r="363" spans="1:13">
      <c r="A363" t="s">
        <v>1910</v>
      </c>
      <c r="B363" t="s">
        <v>568</v>
      </c>
      <c r="C363" t="s">
        <v>3508</v>
      </c>
      <c r="E363" t="s">
        <v>3509</v>
      </c>
      <c r="G363" t="s">
        <v>2788</v>
      </c>
      <c r="H363" t="s">
        <v>2804</v>
      </c>
      <c r="I363" t="s">
        <v>2841</v>
      </c>
      <c r="J363" t="s">
        <v>2842</v>
      </c>
      <c r="K363" t="s">
        <v>2843</v>
      </c>
      <c r="L363" t="s">
        <v>2844</v>
      </c>
      <c r="M363" t="s">
        <v>3510</v>
      </c>
    </row>
    <row r="364" spans="1:13">
      <c r="A364" t="s">
        <v>1911</v>
      </c>
      <c r="B364" t="s">
        <v>569</v>
      </c>
      <c r="C364" t="s">
        <v>3511</v>
      </c>
      <c r="E364" t="s">
        <v>3512</v>
      </c>
      <c r="G364" t="s">
        <v>2788</v>
      </c>
      <c r="H364" t="s">
        <v>2804</v>
      </c>
      <c r="I364" t="s">
        <v>2805</v>
      </c>
      <c r="J364" t="s">
        <v>2819</v>
      </c>
      <c r="K364" t="s">
        <v>2848</v>
      </c>
      <c r="L364" t="s">
        <v>2849</v>
      </c>
      <c r="M364" t="s">
        <v>3513</v>
      </c>
    </row>
    <row r="365" spans="1:13">
      <c r="A365" t="s">
        <v>1912</v>
      </c>
      <c r="B365" t="s">
        <v>570</v>
      </c>
      <c r="C365" t="s">
        <v>3514</v>
      </c>
      <c r="E365" t="s">
        <v>3515</v>
      </c>
      <c r="G365" t="s">
        <v>2788</v>
      </c>
      <c r="H365" t="s">
        <v>2804</v>
      </c>
      <c r="I365" t="s">
        <v>2841</v>
      </c>
      <c r="J365" t="s">
        <v>2842</v>
      </c>
      <c r="K365" t="s">
        <v>2843</v>
      </c>
      <c r="L365" t="s">
        <v>2844</v>
      </c>
      <c r="M365" t="s">
        <v>3516</v>
      </c>
    </row>
    <row r="366" spans="1:13">
      <c r="A366" t="s">
        <v>1913</v>
      </c>
      <c r="B366" t="s">
        <v>571</v>
      </c>
      <c r="C366" t="s">
        <v>3517</v>
      </c>
      <c r="E366" t="s">
        <v>3518</v>
      </c>
      <c r="G366" t="s">
        <v>2788</v>
      </c>
      <c r="H366" t="s">
        <v>2804</v>
      </c>
      <c r="I366" t="s">
        <v>2805</v>
      </c>
      <c r="J366" t="s">
        <v>2819</v>
      </c>
      <c r="K366" t="s">
        <v>2836</v>
      </c>
      <c r="L366" t="s">
        <v>3519</v>
      </c>
      <c r="M366" t="s">
        <v>3520</v>
      </c>
    </row>
    <row r="367" spans="1:13">
      <c r="A367" t="s">
        <v>1914</v>
      </c>
      <c r="B367" t="s">
        <v>572</v>
      </c>
      <c r="C367" t="s">
        <v>3521</v>
      </c>
      <c r="E367" t="s">
        <v>3522</v>
      </c>
      <c r="G367" t="s">
        <v>2788</v>
      </c>
      <c r="H367" t="s">
        <v>2804</v>
      </c>
      <c r="I367" t="s">
        <v>2805</v>
      </c>
      <c r="J367" t="s">
        <v>2819</v>
      </c>
      <c r="K367" t="s">
        <v>3523</v>
      </c>
      <c r="L367" t="s">
        <v>3524</v>
      </c>
      <c r="M367" t="s">
        <v>3525</v>
      </c>
    </row>
    <row r="368" spans="1:13">
      <c r="A368" t="s">
        <v>1915</v>
      </c>
      <c r="B368" t="s">
        <v>573</v>
      </c>
      <c r="C368" t="s">
        <v>3526</v>
      </c>
      <c r="E368" t="s">
        <v>3527</v>
      </c>
      <c r="G368" t="s">
        <v>2788</v>
      </c>
      <c r="H368" t="s">
        <v>2804</v>
      </c>
      <c r="I368" t="s">
        <v>2805</v>
      </c>
      <c r="J368" t="s">
        <v>2819</v>
      </c>
      <c r="K368" t="s">
        <v>2836</v>
      </c>
      <c r="L368" t="s">
        <v>3528</v>
      </c>
      <c r="M368" t="s">
        <v>3529</v>
      </c>
    </row>
    <row r="369" spans="1:12">
      <c r="A369" t="s">
        <v>1916</v>
      </c>
      <c r="B369" t="s">
        <v>574</v>
      </c>
      <c r="C369" t="s">
        <v>3530</v>
      </c>
      <c r="E369" t="s">
        <v>3531</v>
      </c>
      <c r="G369" t="s">
        <v>2788</v>
      </c>
      <c r="H369" t="s">
        <v>2789</v>
      </c>
      <c r="I369" t="s">
        <v>2790</v>
      </c>
      <c r="J369" t="s">
        <v>2791</v>
      </c>
      <c r="K369" t="s">
        <v>2972</v>
      </c>
      <c r="L369" t="s">
        <v>3136</v>
      </c>
    </row>
    <row r="370" spans="1:12">
      <c r="A370" t="s">
        <v>1917</v>
      </c>
      <c r="B370" t="s">
        <v>575</v>
      </c>
      <c r="C370" t="s">
        <v>3532</v>
      </c>
      <c r="E370" t="s">
        <v>3533</v>
      </c>
      <c r="G370" t="s">
        <v>2788</v>
      </c>
      <c r="H370" t="s">
        <v>2789</v>
      </c>
      <c r="I370" t="s">
        <v>2796</v>
      </c>
      <c r="J370" t="s">
        <v>2899</v>
      </c>
      <c r="K370" t="s">
        <v>2900</v>
      </c>
      <c r="L370" t="s">
        <v>2901</v>
      </c>
    </row>
    <row r="371" spans="1:12">
      <c r="A371" t="s">
        <v>1920</v>
      </c>
      <c r="B371" t="s">
        <v>578</v>
      </c>
      <c r="C371" t="s">
        <v>3534</v>
      </c>
      <c r="E371" t="s">
        <v>3535</v>
      </c>
      <c r="G371" t="s">
        <v>2788</v>
      </c>
      <c r="H371" t="s">
        <v>2789</v>
      </c>
      <c r="I371" t="s">
        <v>2796</v>
      </c>
      <c r="J371" t="s">
        <v>2899</v>
      </c>
      <c r="K371" t="s">
        <v>3234</v>
      </c>
      <c r="L371" t="s">
        <v>3235</v>
      </c>
    </row>
    <row r="372" spans="1:12">
      <c r="A372" t="s">
        <v>1921</v>
      </c>
      <c r="B372" t="s">
        <v>579</v>
      </c>
      <c r="C372" t="s">
        <v>3536</v>
      </c>
      <c r="E372" t="s">
        <v>3537</v>
      </c>
      <c r="G372" t="s">
        <v>2788</v>
      </c>
      <c r="H372" t="s">
        <v>2789</v>
      </c>
      <c r="I372" t="s">
        <v>2796</v>
      </c>
      <c r="J372" t="s">
        <v>2899</v>
      </c>
      <c r="K372" t="s">
        <v>3234</v>
      </c>
      <c r="L372" t="s">
        <v>3235</v>
      </c>
    </row>
    <row r="373" spans="1:12">
      <c r="A373" t="s">
        <v>1922</v>
      </c>
      <c r="B373" t="s">
        <v>580</v>
      </c>
      <c r="C373" t="s">
        <v>3538</v>
      </c>
      <c r="E373" t="s">
        <v>3539</v>
      </c>
      <c r="G373" t="s">
        <v>2788</v>
      </c>
      <c r="H373" t="s">
        <v>2789</v>
      </c>
      <c r="I373" t="s">
        <v>2796</v>
      </c>
      <c r="J373" t="s">
        <v>2899</v>
      </c>
      <c r="K373" t="s">
        <v>3234</v>
      </c>
      <c r="L373" t="s">
        <v>3235</v>
      </c>
    </row>
    <row r="374" spans="1:12">
      <c r="A374" t="s">
        <v>1924</v>
      </c>
      <c r="B374" t="s">
        <v>582</v>
      </c>
      <c r="C374" t="s">
        <v>3540</v>
      </c>
      <c r="E374" t="s">
        <v>3541</v>
      </c>
      <c r="G374" t="s">
        <v>2788</v>
      </c>
      <c r="H374" t="s">
        <v>2789</v>
      </c>
      <c r="I374" t="s">
        <v>2796</v>
      </c>
      <c r="J374" t="s">
        <v>2899</v>
      </c>
      <c r="K374" t="s">
        <v>3234</v>
      </c>
      <c r="L374" t="s">
        <v>3235</v>
      </c>
    </row>
    <row r="375" spans="1:12">
      <c r="A375" t="s">
        <v>1925</v>
      </c>
      <c r="B375" t="s">
        <v>583</v>
      </c>
      <c r="C375" t="s">
        <v>3542</v>
      </c>
      <c r="E375" t="s">
        <v>3543</v>
      </c>
      <c r="G375" t="s">
        <v>2788</v>
      </c>
      <c r="H375" t="s">
        <v>2789</v>
      </c>
      <c r="I375" t="s">
        <v>2796</v>
      </c>
      <c r="J375" t="s">
        <v>2899</v>
      </c>
      <c r="K375" t="s">
        <v>3234</v>
      </c>
      <c r="L375" t="s">
        <v>3235</v>
      </c>
    </row>
    <row r="376" spans="1:12">
      <c r="A376" t="s">
        <v>1926</v>
      </c>
      <c r="B376" t="s">
        <v>584</v>
      </c>
      <c r="C376" t="s">
        <v>3544</v>
      </c>
      <c r="E376" t="s">
        <v>3545</v>
      </c>
      <c r="G376" t="s">
        <v>2788</v>
      </c>
      <c r="H376" t="s">
        <v>2789</v>
      </c>
      <c r="I376" t="s">
        <v>2796</v>
      </c>
      <c r="J376" t="s">
        <v>2899</v>
      </c>
      <c r="K376" t="s">
        <v>3234</v>
      </c>
      <c r="L376" t="s">
        <v>3235</v>
      </c>
    </row>
    <row r="377" spans="1:12">
      <c r="A377" t="s">
        <v>1927</v>
      </c>
      <c r="B377" t="s">
        <v>585</v>
      </c>
      <c r="C377" t="s">
        <v>3546</v>
      </c>
      <c r="E377" t="s">
        <v>3547</v>
      </c>
      <c r="G377" t="s">
        <v>2788</v>
      </c>
      <c r="H377" t="s">
        <v>2789</v>
      </c>
      <c r="I377" t="s">
        <v>2796</v>
      </c>
      <c r="J377" t="s">
        <v>2899</v>
      </c>
      <c r="K377" t="s">
        <v>3234</v>
      </c>
      <c r="L377" t="s">
        <v>3235</v>
      </c>
    </row>
    <row r="378" spans="1:12">
      <c r="A378" t="s">
        <v>1928</v>
      </c>
      <c r="B378" t="s">
        <v>586</v>
      </c>
      <c r="C378" t="s">
        <v>3548</v>
      </c>
      <c r="E378" t="s">
        <v>3549</v>
      </c>
      <c r="G378" t="s">
        <v>2788</v>
      </c>
      <c r="H378" t="s">
        <v>2789</v>
      </c>
      <c r="I378" t="s">
        <v>2796</v>
      </c>
      <c r="J378" t="s">
        <v>2899</v>
      </c>
      <c r="K378" t="s">
        <v>3234</v>
      </c>
      <c r="L378" t="s">
        <v>3235</v>
      </c>
    </row>
    <row r="379" spans="1:12">
      <c r="A379" t="s">
        <v>1929</v>
      </c>
      <c r="B379" t="s">
        <v>587</v>
      </c>
      <c r="C379" t="s">
        <v>3550</v>
      </c>
      <c r="E379" t="s">
        <v>3551</v>
      </c>
      <c r="G379" t="s">
        <v>2788</v>
      </c>
      <c r="H379" t="s">
        <v>2789</v>
      </c>
      <c r="I379" t="s">
        <v>2796</v>
      </c>
      <c r="J379" t="s">
        <v>2899</v>
      </c>
      <c r="K379" t="s">
        <v>3234</v>
      </c>
      <c r="L379" t="s">
        <v>3235</v>
      </c>
    </row>
    <row r="380" spans="1:12">
      <c r="A380" t="s">
        <v>1930</v>
      </c>
      <c r="B380" t="s">
        <v>588</v>
      </c>
      <c r="C380" t="s">
        <v>3552</v>
      </c>
      <c r="E380" t="s">
        <v>3553</v>
      </c>
      <c r="G380" t="s">
        <v>2788</v>
      </c>
      <c r="H380" t="s">
        <v>2789</v>
      </c>
      <c r="I380" t="s">
        <v>2796</v>
      </c>
      <c r="J380" t="s">
        <v>2899</v>
      </c>
      <c r="K380" t="s">
        <v>3234</v>
      </c>
      <c r="L380" t="s">
        <v>3235</v>
      </c>
    </row>
    <row r="381" spans="1:12">
      <c r="A381" t="s">
        <v>1931</v>
      </c>
      <c r="B381" t="s">
        <v>589</v>
      </c>
      <c r="C381" t="s">
        <v>3554</v>
      </c>
      <c r="E381" t="s">
        <v>3555</v>
      </c>
      <c r="G381" t="s">
        <v>2788</v>
      </c>
      <c r="H381" t="s">
        <v>2789</v>
      </c>
      <c r="I381" t="s">
        <v>2796</v>
      </c>
      <c r="J381" t="s">
        <v>2899</v>
      </c>
      <c r="K381" t="s">
        <v>3234</v>
      </c>
      <c r="L381" t="s">
        <v>3235</v>
      </c>
    </row>
    <row r="382" spans="1:12">
      <c r="A382" t="s">
        <v>1932</v>
      </c>
      <c r="B382" t="s">
        <v>590</v>
      </c>
      <c r="C382" t="s">
        <v>3556</v>
      </c>
      <c r="E382" t="s">
        <v>3557</v>
      </c>
      <c r="G382" t="s">
        <v>2788</v>
      </c>
      <c r="H382" t="s">
        <v>2789</v>
      </c>
      <c r="I382" t="s">
        <v>2796</v>
      </c>
      <c r="J382" t="s">
        <v>2899</v>
      </c>
      <c r="K382" t="s">
        <v>2900</v>
      </c>
      <c r="L382" t="s">
        <v>2901</v>
      </c>
    </row>
    <row r="383" spans="1:12">
      <c r="A383" t="s">
        <v>1933</v>
      </c>
      <c r="B383" t="s">
        <v>591</v>
      </c>
      <c r="C383" t="s">
        <v>3556</v>
      </c>
      <c r="E383" t="s">
        <v>3558</v>
      </c>
      <c r="G383" t="s">
        <v>2788</v>
      </c>
      <c r="H383" t="s">
        <v>2789</v>
      </c>
      <c r="I383" t="s">
        <v>2796</v>
      </c>
      <c r="J383" t="s">
        <v>2899</v>
      </c>
      <c r="K383" t="s">
        <v>2900</v>
      </c>
      <c r="L383" t="s">
        <v>2901</v>
      </c>
    </row>
    <row r="384" spans="1:12">
      <c r="A384" t="s">
        <v>1934</v>
      </c>
      <c r="B384" t="s">
        <v>592</v>
      </c>
      <c r="C384" t="s">
        <v>3559</v>
      </c>
      <c r="E384" t="s">
        <v>3560</v>
      </c>
      <c r="G384" t="s">
        <v>2788</v>
      </c>
      <c r="H384" t="s">
        <v>2789</v>
      </c>
      <c r="I384" t="s">
        <v>2796</v>
      </c>
      <c r="J384" t="s">
        <v>2899</v>
      </c>
      <c r="K384" t="s">
        <v>2900</v>
      </c>
      <c r="L384" t="s">
        <v>2901</v>
      </c>
    </row>
    <row r="385" spans="1:13">
      <c r="A385" t="s">
        <v>1938</v>
      </c>
      <c r="B385" t="s">
        <v>596</v>
      </c>
      <c r="C385" t="s">
        <v>3561</v>
      </c>
      <c r="E385" t="s">
        <v>3562</v>
      </c>
      <c r="G385" t="s">
        <v>2788</v>
      </c>
      <c r="H385" t="s">
        <v>2789</v>
      </c>
      <c r="I385" t="s">
        <v>2796</v>
      </c>
      <c r="J385" t="s">
        <v>2899</v>
      </c>
      <c r="K385" t="s">
        <v>3234</v>
      </c>
      <c r="L385" t="s">
        <v>3235</v>
      </c>
    </row>
    <row r="386" spans="1:13">
      <c r="A386" t="s">
        <v>1940</v>
      </c>
      <c r="B386" t="s">
        <v>598</v>
      </c>
      <c r="C386" t="s">
        <v>3563</v>
      </c>
      <c r="E386" t="s">
        <v>3564</v>
      </c>
      <c r="G386" t="s">
        <v>2788</v>
      </c>
      <c r="H386" t="s">
        <v>2789</v>
      </c>
      <c r="I386" t="s">
        <v>2796</v>
      </c>
      <c r="J386" t="s">
        <v>2899</v>
      </c>
      <c r="K386" t="s">
        <v>2900</v>
      </c>
      <c r="L386" t="s">
        <v>2901</v>
      </c>
    </row>
    <row r="387" spans="1:13">
      <c r="A387" t="s">
        <v>1941</v>
      </c>
      <c r="B387" t="s">
        <v>599</v>
      </c>
      <c r="C387" t="s">
        <v>3565</v>
      </c>
      <c r="E387" t="s">
        <v>3566</v>
      </c>
      <c r="G387" t="s">
        <v>2788</v>
      </c>
      <c r="H387" t="s">
        <v>2804</v>
      </c>
      <c r="I387" t="s">
        <v>2805</v>
      </c>
      <c r="J387" t="s">
        <v>2819</v>
      </c>
      <c r="K387" t="s">
        <v>2825</v>
      </c>
      <c r="L387" t="s">
        <v>2858</v>
      </c>
      <c r="M387" t="s">
        <v>2859</v>
      </c>
    </row>
    <row r="388" spans="1:13">
      <c r="A388" t="s">
        <v>1942</v>
      </c>
      <c r="B388" t="s">
        <v>600</v>
      </c>
      <c r="C388" t="s">
        <v>3567</v>
      </c>
      <c r="E388" t="s">
        <v>3568</v>
      </c>
      <c r="G388" t="s">
        <v>2788</v>
      </c>
      <c r="H388" t="s">
        <v>2789</v>
      </c>
      <c r="I388" t="s">
        <v>2790</v>
      </c>
      <c r="J388" t="s">
        <v>2791</v>
      </c>
      <c r="K388" t="s">
        <v>2853</v>
      </c>
      <c r="L388" t="s">
        <v>2854</v>
      </c>
    </row>
    <row r="389" spans="1:13">
      <c r="A389" t="s">
        <v>1943</v>
      </c>
      <c r="B389" t="s">
        <v>601</v>
      </c>
      <c r="C389" t="s">
        <v>3567</v>
      </c>
      <c r="E389" t="s">
        <v>3569</v>
      </c>
      <c r="G389" t="s">
        <v>2788</v>
      </c>
      <c r="H389" t="s">
        <v>2789</v>
      </c>
      <c r="I389" t="s">
        <v>2790</v>
      </c>
      <c r="J389" t="s">
        <v>2791</v>
      </c>
      <c r="K389" t="s">
        <v>2853</v>
      </c>
      <c r="L389" t="s">
        <v>2854</v>
      </c>
    </row>
    <row r="390" spans="1:13">
      <c r="A390" t="s">
        <v>1944</v>
      </c>
      <c r="B390" t="s">
        <v>602</v>
      </c>
      <c r="C390" t="s">
        <v>3570</v>
      </c>
      <c r="E390" t="s">
        <v>3571</v>
      </c>
      <c r="G390" t="s">
        <v>2788</v>
      </c>
      <c r="H390" t="s">
        <v>2804</v>
      </c>
      <c r="I390" t="s">
        <v>2841</v>
      </c>
      <c r="J390" t="s">
        <v>2842</v>
      </c>
      <c r="K390" t="s">
        <v>2843</v>
      </c>
      <c r="L390" t="s">
        <v>2844</v>
      </c>
      <c r="M390" t="s">
        <v>3164</v>
      </c>
    </row>
    <row r="391" spans="1:13">
      <c r="A391" t="s">
        <v>1945</v>
      </c>
      <c r="B391" t="s">
        <v>603</v>
      </c>
      <c r="C391" t="s">
        <v>3572</v>
      </c>
      <c r="E391" t="s">
        <v>3573</v>
      </c>
      <c r="G391" t="s">
        <v>2788</v>
      </c>
      <c r="H391" t="s">
        <v>2804</v>
      </c>
      <c r="I391" t="s">
        <v>2841</v>
      </c>
      <c r="J391" t="s">
        <v>2842</v>
      </c>
      <c r="K391" t="s">
        <v>2843</v>
      </c>
      <c r="L391" t="s">
        <v>2844</v>
      </c>
      <c r="M391" t="s">
        <v>3574</v>
      </c>
    </row>
    <row r="392" spans="1:13">
      <c r="A392" t="s">
        <v>1946</v>
      </c>
      <c r="B392" t="s">
        <v>604</v>
      </c>
      <c r="C392" t="s">
        <v>3572</v>
      </c>
      <c r="E392" t="s">
        <v>3575</v>
      </c>
      <c r="G392" t="s">
        <v>2788</v>
      </c>
      <c r="H392" t="s">
        <v>2804</v>
      </c>
      <c r="I392" t="s">
        <v>2841</v>
      </c>
      <c r="J392" t="s">
        <v>2842</v>
      </c>
      <c r="K392" t="s">
        <v>2843</v>
      </c>
      <c r="L392" t="s">
        <v>2844</v>
      </c>
      <c r="M392" t="s">
        <v>3574</v>
      </c>
    </row>
    <row r="393" spans="1:13">
      <c r="A393" t="s">
        <v>1947</v>
      </c>
      <c r="B393" t="s">
        <v>605</v>
      </c>
      <c r="C393" t="s">
        <v>3572</v>
      </c>
      <c r="E393" t="s">
        <v>3576</v>
      </c>
      <c r="G393" t="s">
        <v>2788</v>
      </c>
      <c r="H393" t="s">
        <v>2804</v>
      </c>
      <c r="I393" t="s">
        <v>2841</v>
      </c>
      <c r="J393" t="s">
        <v>2842</v>
      </c>
      <c r="K393" t="s">
        <v>2843</v>
      </c>
      <c r="L393" t="s">
        <v>2844</v>
      </c>
      <c r="M393" t="s">
        <v>3574</v>
      </c>
    </row>
    <row r="394" spans="1:13">
      <c r="A394" t="s">
        <v>1948</v>
      </c>
      <c r="B394" t="s">
        <v>606</v>
      </c>
      <c r="C394" t="s">
        <v>3572</v>
      </c>
      <c r="E394" t="s">
        <v>3577</v>
      </c>
      <c r="G394" t="s">
        <v>2788</v>
      </c>
      <c r="H394" t="s">
        <v>2804</v>
      </c>
      <c r="I394" t="s">
        <v>2841</v>
      </c>
      <c r="J394" t="s">
        <v>2842</v>
      </c>
      <c r="K394" t="s">
        <v>2843</v>
      </c>
      <c r="L394" t="s">
        <v>2844</v>
      </c>
      <c r="M394" t="s">
        <v>3574</v>
      </c>
    </row>
    <row r="395" spans="1:13">
      <c r="A395" t="s">
        <v>1949</v>
      </c>
      <c r="B395" t="s">
        <v>607</v>
      </c>
      <c r="C395" t="s">
        <v>3578</v>
      </c>
      <c r="E395" t="s">
        <v>3579</v>
      </c>
      <c r="G395" t="s">
        <v>2788</v>
      </c>
      <c r="H395" t="s">
        <v>2804</v>
      </c>
      <c r="I395" t="s">
        <v>2805</v>
      </c>
      <c r="J395" t="s">
        <v>2819</v>
      </c>
      <c r="K395" t="s">
        <v>3580</v>
      </c>
      <c r="L395" t="s">
        <v>3581</v>
      </c>
      <c r="M395" t="s">
        <v>3582</v>
      </c>
    </row>
    <row r="396" spans="1:13">
      <c r="A396" t="s">
        <v>1950</v>
      </c>
      <c r="B396" t="s">
        <v>608</v>
      </c>
      <c r="C396" t="s">
        <v>3583</v>
      </c>
      <c r="E396" t="s">
        <v>3584</v>
      </c>
      <c r="G396" t="s">
        <v>2788</v>
      </c>
      <c r="H396" t="s">
        <v>2789</v>
      </c>
      <c r="I396" t="s">
        <v>2796</v>
      </c>
      <c r="J396" t="s">
        <v>2899</v>
      </c>
      <c r="K396" t="s">
        <v>3234</v>
      </c>
      <c r="L396" t="s">
        <v>3235</v>
      </c>
    </row>
    <row r="397" spans="1:13">
      <c r="A397" t="s">
        <v>1951</v>
      </c>
      <c r="B397" t="s">
        <v>609</v>
      </c>
      <c r="C397" t="s">
        <v>3585</v>
      </c>
      <c r="E397" t="s">
        <v>3586</v>
      </c>
      <c r="G397" t="s">
        <v>2788</v>
      </c>
      <c r="H397" t="s">
        <v>2789</v>
      </c>
      <c r="I397" t="s">
        <v>2796</v>
      </c>
      <c r="J397" t="s">
        <v>2899</v>
      </c>
      <c r="K397" t="s">
        <v>3234</v>
      </c>
      <c r="L397" t="s">
        <v>3235</v>
      </c>
    </row>
    <row r="398" spans="1:13">
      <c r="A398" t="s">
        <v>1952</v>
      </c>
      <c r="B398" t="s">
        <v>610</v>
      </c>
      <c r="C398" t="s">
        <v>3587</v>
      </c>
      <c r="E398" t="s">
        <v>3588</v>
      </c>
      <c r="G398" t="s">
        <v>2788</v>
      </c>
      <c r="H398" t="s">
        <v>2789</v>
      </c>
      <c r="I398" t="s">
        <v>2796</v>
      </c>
      <c r="J398" t="s">
        <v>2899</v>
      </c>
      <c r="K398" t="s">
        <v>3234</v>
      </c>
      <c r="L398" t="s">
        <v>3235</v>
      </c>
    </row>
    <row r="399" spans="1:13">
      <c r="A399" t="s">
        <v>1953</v>
      </c>
      <c r="B399" t="s">
        <v>611</v>
      </c>
      <c r="C399" t="s">
        <v>3589</v>
      </c>
      <c r="E399" t="s">
        <v>3590</v>
      </c>
      <c r="G399" t="s">
        <v>2788</v>
      </c>
      <c r="H399" t="s">
        <v>2789</v>
      </c>
      <c r="I399" t="s">
        <v>2796</v>
      </c>
      <c r="J399" t="s">
        <v>2899</v>
      </c>
      <c r="K399" t="s">
        <v>3234</v>
      </c>
      <c r="L399" t="s">
        <v>3235</v>
      </c>
    </row>
    <row r="400" spans="1:13">
      <c r="A400" t="s">
        <v>1955</v>
      </c>
      <c r="B400" t="s">
        <v>613</v>
      </c>
      <c r="C400" t="s">
        <v>3591</v>
      </c>
      <c r="E400" t="s">
        <v>3592</v>
      </c>
      <c r="G400" t="s">
        <v>2788</v>
      </c>
      <c r="H400" t="s">
        <v>2789</v>
      </c>
      <c r="I400" t="s">
        <v>2796</v>
      </c>
      <c r="J400" t="s">
        <v>2899</v>
      </c>
      <c r="K400" t="s">
        <v>3234</v>
      </c>
      <c r="L400" t="s">
        <v>3235</v>
      </c>
    </row>
    <row r="401" spans="1:13">
      <c r="A401" t="s">
        <v>1956</v>
      </c>
      <c r="B401" t="s">
        <v>614</v>
      </c>
      <c r="C401" t="s">
        <v>3593</v>
      </c>
      <c r="E401" t="s">
        <v>3594</v>
      </c>
      <c r="G401" t="s">
        <v>2788</v>
      </c>
      <c r="H401" t="s">
        <v>2789</v>
      </c>
      <c r="I401" t="s">
        <v>2796</v>
      </c>
      <c r="J401" t="s">
        <v>2899</v>
      </c>
      <c r="K401" t="s">
        <v>3234</v>
      </c>
      <c r="L401" t="s">
        <v>3235</v>
      </c>
    </row>
    <row r="402" spans="1:13">
      <c r="A402" t="s">
        <v>1958</v>
      </c>
      <c r="B402" t="s">
        <v>616</v>
      </c>
      <c r="C402" t="s">
        <v>3595</v>
      </c>
      <c r="E402" t="s">
        <v>3596</v>
      </c>
      <c r="G402" t="s">
        <v>2788</v>
      </c>
      <c r="H402" t="s">
        <v>2789</v>
      </c>
      <c r="I402" t="s">
        <v>2796</v>
      </c>
      <c r="J402" t="s">
        <v>2899</v>
      </c>
      <c r="K402" t="s">
        <v>3234</v>
      </c>
      <c r="L402" t="s">
        <v>3235</v>
      </c>
    </row>
    <row r="403" spans="1:13">
      <c r="A403" t="s">
        <v>1960</v>
      </c>
      <c r="B403" t="s">
        <v>618</v>
      </c>
      <c r="C403" t="s">
        <v>3597</v>
      </c>
      <c r="E403" t="s">
        <v>3598</v>
      </c>
      <c r="G403" t="s">
        <v>2788</v>
      </c>
      <c r="H403" t="s">
        <v>2789</v>
      </c>
      <c r="I403" t="s">
        <v>2796</v>
      </c>
      <c r="J403" t="s">
        <v>2899</v>
      </c>
      <c r="K403" t="s">
        <v>3234</v>
      </c>
      <c r="L403" t="s">
        <v>3235</v>
      </c>
    </row>
    <row r="404" spans="1:13">
      <c r="A404" t="s">
        <v>1961</v>
      </c>
      <c r="B404" t="s">
        <v>619</v>
      </c>
      <c r="C404" t="s">
        <v>3599</v>
      </c>
      <c r="E404" t="s">
        <v>3600</v>
      </c>
      <c r="G404" t="s">
        <v>2788</v>
      </c>
      <c r="H404" t="s">
        <v>2789</v>
      </c>
      <c r="I404" t="s">
        <v>2796</v>
      </c>
      <c r="J404" t="s">
        <v>2899</v>
      </c>
      <c r="K404" t="s">
        <v>3234</v>
      </c>
      <c r="L404" t="s">
        <v>3235</v>
      </c>
    </row>
    <row r="405" spans="1:13">
      <c r="A405" t="s">
        <v>1962</v>
      </c>
      <c r="B405" t="s">
        <v>620</v>
      </c>
      <c r="C405" t="s">
        <v>3601</v>
      </c>
      <c r="E405" t="s">
        <v>3602</v>
      </c>
      <c r="G405" t="s">
        <v>2788</v>
      </c>
      <c r="H405" t="s">
        <v>2789</v>
      </c>
      <c r="I405" t="s">
        <v>2811</v>
      </c>
      <c r="J405" t="s">
        <v>2812</v>
      </c>
      <c r="K405" t="s">
        <v>2813</v>
      </c>
      <c r="L405" t="s">
        <v>3603</v>
      </c>
    </row>
    <row r="406" spans="1:13">
      <c r="A406" t="s">
        <v>3604</v>
      </c>
      <c r="B406" t="s">
        <v>621</v>
      </c>
      <c r="C406" t="s">
        <v>3605</v>
      </c>
      <c r="E406" t="s">
        <v>3606</v>
      </c>
      <c r="G406" t="s">
        <v>2788</v>
      </c>
      <c r="H406" t="s">
        <v>2789</v>
      </c>
      <c r="I406" t="s">
        <v>2790</v>
      </c>
      <c r="J406" t="s">
        <v>2791</v>
      </c>
      <c r="K406" t="s">
        <v>2880</v>
      </c>
      <c r="L406" t="s">
        <v>2881</v>
      </c>
    </row>
    <row r="407" spans="1:13">
      <c r="A407" t="s">
        <v>3607</v>
      </c>
      <c r="B407" t="s">
        <v>622</v>
      </c>
      <c r="C407" t="s">
        <v>3605</v>
      </c>
      <c r="E407" t="s">
        <v>3608</v>
      </c>
      <c r="G407" t="s">
        <v>2788</v>
      </c>
      <c r="H407" t="s">
        <v>2789</v>
      </c>
      <c r="I407" t="s">
        <v>2790</v>
      </c>
      <c r="J407" t="s">
        <v>2791</v>
      </c>
      <c r="K407" t="s">
        <v>2880</v>
      </c>
      <c r="L407" t="s">
        <v>2881</v>
      </c>
    </row>
    <row r="408" spans="1:13">
      <c r="A408" t="s">
        <v>3609</v>
      </c>
      <c r="B408" t="s">
        <v>623</v>
      </c>
      <c r="C408" t="s">
        <v>3605</v>
      </c>
      <c r="E408" t="s">
        <v>3610</v>
      </c>
      <c r="G408" t="s">
        <v>2788</v>
      </c>
      <c r="H408" t="s">
        <v>2789</v>
      </c>
      <c r="I408" t="s">
        <v>2790</v>
      </c>
      <c r="J408" t="s">
        <v>2791</v>
      </c>
      <c r="K408" t="s">
        <v>2880</v>
      </c>
      <c r="L408" t="s">
        <v>2881</v>
      </c>
    </row>
    <row r="409" spans="1:13">
      <c r="A409" t="s">
        <v>1966</v>
      </c>
      <c r="B409" t="s">
        <v>624</v>
      </c>
      <c r="C409" t="s">
        <v>3611</v>
      </c>
      <c r="E409" t="s">
        <v>3612</v>
      </c>
      <c r="G409" t="s">
        <v>2788</v>
      </c>
      <c r="H409" t="s">
        <v>2789</v>
      </c>
      <c r="I409" t="s">
        <v>2811</v>
      </c>
      <c r="J409" t="s">
        <v>2812</v>
      </c>
      <c r="K409" t="s">
        <v>2813</v>
      </c>
      <c r="L409" t="s">
        <v>3613</v>
      </c>
    </row>
    <row r="410" spans="1:13">
      <c r="A410" t="s">
        <v>3614</v>
      </c>
      <c r="B410" t="s">
        <v>625</v>
      </c>
      <c r="C410" t="s">
        <v>3615</v>
      </c>
      <c r="E410" t="s">
        <v>3616</v>
      </c>
      <c r="G410" t="s">
        <v>2788</v>
      </c>
      <c r="H410" t="s">
        <v>2789</v>
      </c>
      <c r="I410" t="s">
        <v>2811</v>
      </c>
      <c r="J410" t="s">
        <v>2812</v>
      </c>
      <c r="K410" t="s">
        <v>2813</v>
      </c>
      <c r="L410" t="s">
        <v>3617</v>
      </c>
    </row>
    <row r="411" spans="1:13">
      <c r="A411" t="s">
        <v>1968</v>
      </c>
      <c r="B411" t="s">
        <v>626</v>
      </c>
      <c r="C411" t="s">
        <v>3618</v>
      </c>
      <c r="E411" t="s">
        <v>3619</v>
      </c>
      <c r="G411" t="s">
        <v>2788</v>
      </c>
      <c r="H411" t="s">
        <v>2789</v>
      </c>
      <c r="I411" t="s">
        <v>2790</v>
      </c>
      <c r="J411" t="s">
        <v>2869</v>
      </c>
      <c r="K411" t="s">
        <v>3016</v>
      </c>
      <c r="L411" t="s">
        <v>3620</v>
      </c>
      <c r="M411" t="s">
        <v>3621</v>
      </c>
    </row>
    <row r="412" spans="1:13">
      <c r="A412" t="s">
        <v>3622</v>
      </c>
      <c r="B412" t="s">
        <v>630</v>
      </c>
      <c r="C412" t="s">
        <v>3623</v>
      </c>
      <c r="E412" t="s">
        <v>3624</v>
      </c>
      <c r="G412" t="s">
        <v>2788</v>
      </c>
      <c r="H412" t="s">
        <v>2789</v>
      </c>
      <c r="I412" t="s">
        <v>2790</v>
      </c>
      <c r="J412" t="s">
        <v>2791</v>
      </c>
      <c r="K412" t="s">
        <v>3006</v>
      </c>
      <c r="L412" t="s">
        <v>3129</v>
      </c>
    </row>
    <row r="413" spans="1:13">
      <c r="A413" t="s">
        <v>3625</v>
      </c>
      <c r="B413" t="s">
        <v>631</v>
      </c>
      <c r="C413" t="s">
        <v>3623</v>
      </c>
      <c r="E413" t="s">
        <v>3626</v>
      </c>
      <c r="G413" t="s">
        <v>2788</v>
      </c>
      <c r="H413" t="s">
        <v>2789</v>
      </c>
      <c r="I413" t="s">
        <v>2790</v>
      </c>
      <c r="J413" t="s">
        <v>2791</v>
      </c>
      <c r="K413" t="s">
        <v>3006</v>
      </c>
      <c r="L413" t="s">
        <v>3129</v>
      </c>
    </row>
    <row r="414" spans="1:13">
      <c r="A414" t="s">
        <v>3627</v>
      </c>
      <c r="B414" t="s">
        <v>632</v>
      </c>
      <c r="C414" t="s">
        <v>3623</v>
      </c>
      <c r="E414" t="s">
        <v>3628</v>
      </c>
      <c r="G414" t="s">
        <v>2788</v>
      </c>
      <c r="H414" t="s">
        <v>2789</v>
      </c>
      <c r="I414" t="s">
        <v>2790</v>
      </c>
      <c r="J414" t="s">
        <v>2791</v>
      </c>
      <c r="K414" t="s">
        <v>3006</v>
      </c>
      <c r="L414" t="s">
        <v>3129</v>
      </c>
    </row>
    <row r="415" spans="1:13">
      <c r="A415" t="s">
        <v>1975</v>
      </c>
      <c r="B415" t="s">
        <v>633</v>
      </c>
      <c r="C415" t="s">
        <v>3629</v>
      </c>
      <c r="E415" t="s">
        <v>3630</v>
      </c>
      <c r="G415" t="s">
        <v>2788</v>
      </c>
      <c r="H415" t="s">
        <v>2804</v>
      </c>
      <c r="I415" t="s">
        <v>2805</v>
      </c>
      <c r="J415" t="s">
        <v>2819</v>
      </c>
      <c r="K415" t="s">
        <v>2951</v>
      </c>
      <c r="L415" t="s">
        <v>2952</v>
      </c>
      <c r="M415" t="s">
        <v>2953</v>
      </c>
    </row>
    <row r="416" spans="1:13">
      <c r="A416" t="s">
        <v>1976</v>
      </c>
      <c r="B416" t="s">
        <v>634</v>
      </c>
      <c r="C416" t="s">
        <v>3631</v>
      </c>
      <c r="E416" t="s">
        <v>3632</v>
      </c>
      <c r="G416" t="s">
        <v>2788</v>
      </c>
      <c r="H416" t="s">
        <v>2789</v>
      </c>
      <c r="I416" t="s">
        <v>2796</v>
      </c>
      <c r="J416" t="s">
        <v>2899</v>
      </c>
      <c r="K416" t="s">
        <v>3234</v>
      </c>
      <c r="L416" t="s">
        <v>3235</v>
      </c>
    </row>
    <row r="417" spans="1:14">
      <c r="A417" t="s">
        <v>1978</v>
      </c>
      <c r="B417" t="s">
        <v>636</v>
      </c>
      <c r="C417" t="s">
        <v>3633</v>
      </c>
      <c r="E417" t="s">
        <v>3634</v>
      </c>
      <c r="G417" t="s">
        <v>2788</v>
      </c>
      <c r="H417" t="s">
        <v>2789</v>
      </c>
      <c r="I417" t="s">
        <v>2796</v>
      </c>
      <c r="J417" t="s">
        <v>2899</v>
      </c>
      <c r="K417" t="s">
        <v>2900</v>
      </c>
      <c r="L417" t="s">
        <v>2901</v>
      </c>
    </row>
    <row r="418" spans="1:14">
      <c r="A418" t="s">
        <v>1979</v>
      </c>
      <c r="B418" t="s">
        <v>637</v>
      </c>
      <c r="C418" t="s">
        <v>3633</v>
      </c>
      <c r="E418" t="s">
        <v>3635</v>
      </c>
      <c r="G418" t="s">
        <v>2788</v>
      </c>
      <c r="H418" t="s">
        <v>2789</v>
      </c>
      <c r="I418" t="s">
        <v>2796</v>
      </c>
      <c r="J418" t="s">
        <v>2899</v>
      </c>
      <c r="K418" t="s">
        <v>2900</v>
      </c>
      <c r="L418" t="s">
        <v>2901</v>
      </c>
    </row>
    <row r="419" spans="1:14">
      <c r="A419" t="s">
        <v>1980</v>
      </c>
      <c r="B419" t="s">
        <v>638</v>
      </c>
      <c r="C419" t="s">
        <v>3636</v>
      </c>
      <c r="E419" t="s">
        <v>3637</v>
      </c>
      <c r="G419" t="s">
        <v>2788</v>
      </c>
      <c r="H419" t="s">
        <v>2789</v>
      </c>
      <c r="I419" t="s">
        <v>2796</v>
      </c>
      <c r="J419" t="s">
        <v>2899</v>
      </c>
      <c r="K419" t="s">
        <v>2900</v>
      </c>
      <c r="L419" t="s">
        <v>2901</v>
      </c>
    </row>
    <row r="420" spans="1:14">
      <c r="A420" t="s">
        <v>1981</v>
      </c>
      <c r="B420" t="s">
        <v>639</v>
      </c>
      <c r="C420" t="s">
        <v>3638</v>
      </c>
      <c r="E420" t="s">
        <v>3639</v>
      </c>
      <c r="G420" t="s">
        <v>2788</v>
      </c>
      <c r="H420" t="s">
        <v>2789</v>
      </c>
      <c r="I420" t="s">
        <v>2796</v>
      </c>
      <c r="J420" t="s">
        <v>2899</v>
      </c>
      <c r="K420" t="s">
        <v>2900</v>
      </c>
      <c r="L420" t="s">
        <v>2901</v>
      </c>
    </row>
    <row r="421" spans="1:14">
      <c r="A421" t="s">
        <v>1983</v>
      </c>
      <c r="B421" t="s">
        <v>641</v>
      </c>
      <c r="C421" t="s">
        <v>3640</v>
      </c>
      <c r="E421" t="s">
        <v>3641</v>
      </c>
      <c r="G421" t="s">
        <v>2788</v>
      </c>
      <c r="H421" t="s">
        <v>2804</v>
      </c>
      <c r="I421" t="s">
        <v>2805</v>
      </c>
      <c r="J421" t="s">
        <v>2819</v>
      </c>
      <c r="K421" t="s">
        <v>2825</v>
      </c>
      <c r="L421" t="s">
        <v>3642</v>
      </c>
      <c r="M421" t="s">
        <v>3643</v>
      </c>
    </row>
    <row r="422" spans="1:14">
      <c r="A422" t="s">
        <v>1984</v>
      </c>
      <c r="B422" t="s">
        <v>642</v>
      </c>
      <c r="C422" t="s">
        <v>3644</v>
      </c>
      <c r="E422" t="s">
        <v>3645</v>
      </c>
      <c r="G422" t="s">
        <v>2788</v>
      </c>
      <c r="H422" t="s">
        <v>2789</v>
      </c>
      <c r="I422" t="s">
        <v>2796</v>
      </c>
      <c r="J422" t="s">
        <v>2899</v>
      </c>
      <c r="K422" t="s">
        <v>2900</v>
      </c>
      <c r="L422" t="s">
        <v>2901</v>
      </c>
    </row>
    <row r="423" spans="1:14">
      <c r="A423" t="s">
        <v>1985</v>
      </c>
      <c r="B423" t="s">
        <v>643</v>
      </c>
      <c r="C423" t="s">
        <v>3646</v>
      </c>
      <c r="E423" t="s">
        <v>3647</v>
      </c>
      <c r="G423" t="s">
        <v>2788</v>
      </c>
      <c r="H423" t="s">
        <v>2804</v>
      </c>
      <c r="I423" t="s">
        <v>2841</v>
      </c>
      <c r="J423" t="s">
        <v>2842</v>
      </c>
      <c r="K423" t="s">
        <v>2843</v>
      </c>
      <c r="L423" t="s">
        <v>2844</v>
      </c>
      <c r="M423" t="s">
        <v>3516</v>
      </c>
    </row>
    <row r="424" spans="1:14">
      <c r="A424" t="s">
        <v>1986</v>
      </c>
      <c r="B424" t="s">
        <v>644</v>
      </c>
      <c r="C424" t="s">
        <v>3648</v>
      </c>
      <c r="E424" t="s">
        <v>3649</v>
      </c>
      <c r="G424" t="s">
        <v>2788</v>
      </c>
      <c r="H424" t="s">
        <v>2804</v>
      </c>
      <c r="I424" t="s">
        <v>2805</v>
      </c>
      <c r="J424" t="s">
        <v>2819</v>
      </c>
      <c r="K424" t="s">
        <v>2930</v>
      </c>
      <c r="L424" t="s">
        <v>2931</v>
      </c>
      <c r="M424" t="s">
        <v>2932</v>
      </c>
    </row>
    <row r="425" spans="1:14">
      <c r="A425" t="s">
        <v>1987</v>
      </c>
      <c r="B425" t="s">
        <v>645</v>
      </c>
      <c r="C425" t="s">
        <v>3650</v>
      </c>
      <c r="E425" t="s">
        <v>3651</v>
      </c>
      <c r="G425" t="s">
        <v>2788</v>
      </c>
      <c r="H425" t="s">
        <v>2804</v>
      </c>
      <c r="I425" t="s">
        <v>2805</v>
      </c>
      <c r="J425" t="s">
        <v>2819</v>
      </c>
      <c r="K425" t="s">
        <v>2930</v>
      </c>
      <c r="L425" t="s">
        <v>2931</v>
      </c>
      <c r="M425" t="s">
        <v>3652</v>
      </c>
      <c r="N425" t="s">
        <v>3653</v>
      </c>
    </row>
    <row r="426" spans="1:14">
      <c r="A426" t="s">
        <v>1988</v>
      </c>
      <c r="B426" t="s">
        <v>646</v>
      </c>
      <c r="C426" t="s">
        <v>3654</v>
      </c>
      <c r="E426" t="s">
        <v>3655</v>
      </c>
      <c r="G426" t="s">
        <v>2788</v>
      </c>
      <c r="H426" t="s">
        <v>3656</v>
      </c>
      <c r="I426" t="s">
        <v>3657</v>
      </c>
      <c r="J426" t="s">
        <v>3658</v>
      </c>
      <c r="K426" t="s">
        <v>3659</v>
      </c>
    </row>
    <row r="427" spans="1:14">
      <c r="A427" t="s">
        <v>1989</v>
      </c>
      <c r="B427" t="s">
        <v>647</v>
      </c>
      <c r="C427" t="s">
        <v>3660</v>
      </c>
      <c r="E427" t="s">
        <v>3661</v>
      </c>
      <c r="G427" t="s">
        <v>2788</v>
      </c>
      <c r="H427" t="s">
        <v>2804</v>
      </c>
      <c r="I427" t="s">
        <v>2805</v>
      </c>
      <c r="J427" t="s">
        <v>2819</v>
      </c>
      <c r="K427" t="s">
        <v>2836</v>
      </c>
      <c r="L427" t="s">
        <v>3662</v>
      </c>
      <c r="M427" t="s">
        <v>3663</v>
      </c>
    </row>
    <row r="428" spans="1:14">
      <c r="A428" t="s">
        <v>1990</v>
      </c>
      <c r="B428" t="s">
        <v>648</v>
      </c>
      <c r="C428" t="s">
        <v>3664</v>
      </c>
      <c r="E428" t="s">
        <v>3665</v>
      </c>
      <c r="G428" t="s">
        <v>2788</v>
      </c>
      <c r="H428" t="s">
        <v>2789</v>
      </c>
      <c r="I428" t="s">
        <v>2811</v>
      </c>
      <c r="J428" t="s">
        <v>2812</v>
      </c>
      <c r="K428" t="s">
        <v>2813</v>
      </c>
      <c r="L428" t="s">
        <v>3426</v>
      </c>
    </row>
    <row r="429" spans="1:14">
      <c r="A429" t="s">
        <v>1991</v>
      </c>
      <c r="B429" t="s">
        <v>649</v>
      </c>
      <c r="C429" t="s">
        <v>3666</v>
      </c>
      <c r="E429" t="s">
        <v>3667</v>
      </c>
      <c r="G429" t="s">
        <v>2788</v>
      </c>
      <c r="H429" t="s">
        <v>2804</v>
      </c>
      <c r="I429" t="s">
        <v>2805</v>
      </c>
      <c r="J429" t="s">
        <v>2819</v>
      </c>
      <c r="K429" t="s">
        <v>2836</v>
      </c>
      <c r="L429" t="s">
        <v>3668</v>
      </c>
      <c r="M429" t="s">
        <v>3669</v>
      </c>
    </row>
    <row r="430" spans="1:14">
      <c r="A430" t="s">
        <v>1992</v>
      </c>
      <c r="B430" t="s">
        <v>650</v>
      </c>
      <c r="C430" t="s">
        <v>3666</v>
      </c>
      <c r="E430" t="s">
        <v>3670</v>
      </c>
      <c r="G430" t="s">
        <v>2788</v>
      </c>
      <c r="H430" t="s">
        <v>2804</v>
      </c>
      <c r="I430" t="s">
        <v>2805</v>
      </c>
      <c r="J430" t="s">
        <v>2819</v>
      </c>
      <c r="K430" t="s">
        <v>2836</v>
      </c>
      <c r="L430" t="s">
        <v>3668</v>
      </c>
      <c r="M430" t="s">
        <v>3669</v>
      </c>
    </row>
    <row r="431" spans="1:14">
      <c r="A431" t="s">
        <v>1993</v>
      </c>
      <c r="B431" t="s">
        <v>651</v>
      </c>
      <c r="C431" t="s">
        <v>3666</v>
      </c>
      <c r="E431" t="s">
        <v>3671</v>
      </c>
      <c r="G431" t="s">
        <v>2788</v>
      </c>
      <c r="H431" t="s">
        <v>2804</v>
      </c>
      <c r="I431" t="s">
        <v>2805</v>
      </c>
      <c r="J431" t="s">
        <v>2819</v>
      </c>
      <c r="K431" t="s">
        <v>2836</v>
      </c>
      <c r="L431" t="s">
        <v>3668</v>
      </c>
      <c r="M431" t="s">
        <v>3669</v>
      </c>
    </row>
    <row r="432" spans="1:14">
      <c r="A432" t="s">
        <v>1994</v>
      </c>
      <c r="B432" t="s">
        <v>652</v>
      </c>
      <c r="C432" t="s">
        <v>3672</v>
      </c>
      <c r="E432" t="s">
        <v>3673</v>
      </c>
      <c r="G432" t="s">
        <v>2788</v>
      </c>
      <c r="H432" t="s">
        <v>2890</v>
      </c>
      <c r="I432" t="s">
        <v>3674</v>
      </c>
      <c r="J432" t="s">
        <v>3675</v>
      </c>
      <c r="K432" t="s">
        <v>3676</v>
      </c>
      <c r="L432" t="s">
        <v>3677</v>
      </c>
      <c r="M432" t="s">
        <v>3678</v>
      </c>
    </row>
    <row r="433" spans="1:13">
      <c r="A433" t="s">
        <v>1995</v>
      </c>
      <c r="B433" t="s">
        <v>654</v>
      </c>
      <c r="C433" t="s">
        <v>3679</v>
      </c>
      <c r="E433" t="s">
        <v>3680</v>
      </c>
      <c r="G433" t="s">
        <v>2788</v>
      </c>
      <c r="H433" t="s">
        <v>3681</v>
      </c>
    </row>
    <row r="434" spans="1:13">
      <c r="A434" t="s">
        <v>1996</v>
      </c>
      <c r="B434" t="s">
        <v>655</v>
      </c>
      <c r="C434" t="s">
        <v>3679</v>
      </c>
      <c r="E434" t="s">
        <v>3682</v>
      </c>
      <c r="G434" t="s">
        <v>2788</v>
      </c>
      <c r="H434" t="s">
        <v>3681</v>
      </c>
    </row>
    <row r="435" spans="1:13">
      <c r="A435" t="s">
        <v>1997</v>
      </c>
      <c r="B435" t="s">
        <v>657</v>
      </c>
      <c r="C435" t="s">
        <v>3679</v>
      </c>
      <c r="E435" t="s">
        <v>3683</v>
      </c>
      <c r="G435" t="s">
        <v>2788</v>
      </c>
      <c r="H435" t="s">
        <v>3681</v>
      </c>
    </row>
    <row r="436" spans="1:13">
      <c r="A436" t="s">
        <v>2001</v>
      </c>
      <c r="B436" t="s">
        <v>662</v>
      </c>
      <c r="C436" t="s">
        <v>3684</v>
      </c>
      <c r="E436" t="s">
        <v>3685</v>
      </c>
      <c r="G436" t="s">
        <v>2788</v>
      </c>
      <c r="H436" t="s">
        <v>2804</v>
      </c>
      <c r="I436" t="s">
        <v>2805</v>
      </c>
      <c r="J436" t="s">
        <v>2806</v>
      </c>
      <c r="K436" t="s">
        <v>2807</v>
      </c>
      <c r="L436" t="s">
        <v>2808</v>
      </c>
    </row>
    <row r="437" spans="1:13">
      <c r="A437" t="s">
        <v>2002</v>
      </c>
      <c r="B437" t="s">
        <v>663</v>
      </c>
      <c r="C437" t="s">
        <v>3686</v>
      </c>
      <c r="E437" t="s">
        <v>3687</v>
      </c>
      <c r="G437" t="s">
        <v>2788</v>
      </c>
      <c r="H437" t="s">
        <v>2789</v>
      </c>
      <c r="I437" t="s">
        <v>2790</v>
      </c>
      <c r="J437" t="s">
        <v>2791</v>
      </c>
      <c r="K437" t="s">
        <v>2972</v>
      </c>
      <c r="L437" t="s">
        <v>3688</v>
      </c>
    </row>
    <row r="438" spans="1:13">
      <c r="A438" t="s">
        <v>2003</v>
      </c>
      <c r="B438" t="s">
        <v>664</v>
      </c>
      <c r="C438" t="s">
        <v>3686</v>
      </c>
      <c r="E438" t="s">
        <v>3689</v>
      </c>
      <c r="G438" t="s">
        <v>2788</v>
      </c>
      <c r="H438" t="s">
        <v>2789</v>
      </c>
      <c r="I438" t="s">
        <v>2790</v>
      </c>
      <c r="J438" t="s">
        <v>2791</v>
      </c>
      <c r="K438" t="s">
        <v>2972</v>
      </c>
      <c r="L438" t="s">
        <v>3688</v>
      </c>
    </row>
    <row r="439" spans="1:13">
      <c r="A439" t="s">
        <v>3690</v>
      </c>
      <c r="B439" t="s">
        <v>667</v>
      </c>
      <c r="C439" t="s">
        <v>3691</v>
      </c>
      <c r="E439" t="s">
        <v>3692</v>
      </c>
      <c r="G439" t="s">
        <v>2788</v>
      </c>
      <c r="H439" t="s">
        <v>2789</v>
      </c>
      <c r="I439" t="s">
        <v>2796</v>
      </c>
      <c r="J439" t="s">
        <v>2899</v>
      </c>
      <c r="K439" t="s">
        <v>2900</v>
      </c>
      <c r="L439" t="s">
        <v>2901</v>
      </c>
    </row>
    <row r="440" spans="1:13">
      <c r="A440" t="s">
        <v>2007</v>
      </c>
      <c r="B440" t="s">
        <v>668</v>
      </c>
      <c r="C440" t="s">
        <v>3693</v>
      </c>
      <c r="E440" t="s">
        <v>3694</v>
      </c>
      <c r="G440" t="s">
        <v>2788</v>
      </c>
      <c r="H440" t="s">
        <v>2789</v>
      </c>
      <c r="I440" t="s">
        <v>2811</v>
      </c>
      <c r="J440" t="s">
        <v>2812</v>
      </c>
      <c r="K440" t="s">
        <v>2813</v>
      </c>
      <c r="L440" t="s">
        <v>3426</v>
      </c>
    </row>
    <row r="441" spans="1:13">
      <c r="A441" t="s">
        <v>2008</v>
      </c>
      <c r="B441" t="s">
        <v>669</v>
      </c>
      <c r="C441" t="s">
        <v>3695</v>
      </c>
      <c r="E441" t="s">
        <v>3696</v>
      </c>
      <c r="G441" t="s">
        <v>2788</v>
      </c>
      <c r="H441" t="s">
        <v>2804</v>
      </c>
      <c r="I441" t="s">
        <v>2805</v>
      </c>
      <c r="J441" t="s">
        <v>2819</v>
      </c>
      <c r="K441" t="s">
        <v>3697</v>
      </c>
      <c r="L441" t="s">
        <v>3698</v>
      </c>
      <c r="M441" t="s">
        <v>3699</v>
      </c>
    </row>
    <row r="442" spans="1:13">
      <c r="A442" t="s">
        <v>2009</v>
      </c>
      <c r="B442" t="s">
        <v>670</v>
      </c>
      <c r="C442" t="s">
        <v>3700</v>
      </c>
      <c r="E442" t="s">
        <v>3701</v>
      </c>
      <c r="G442" t="s">
        <v>2788</v>
      </c>
      <c r="H442" t="s">
        <v>2789</v>
      </c>
      <c r="I442" t="s">
        <v>2796</v>
      </c>
      <c r="J442" t="s">
        <v>2899</v>
      </c>
      <c r="K442" t="s">
        <v>2900</v>
      </c>
      <c r="L442" t="s">
        <v>3702</v>
      </c>
    </row>
    <row r="443" spans="1:13">
      <c r="A443" t="s">
        <v>2010</v>
      </c>
      <c r="B443" t="s">
        <v>671</v>
      </c>
      <c r="C443" t="s">
        <v>3703</v>
      </c>
      <c r="E443" t="s">
        <v>3704</v>
      </c>
      <c r="G443" t="s">
        <v>2788</v>
      </c>
      <c r="H443" t="s">
        <v>2804</v>
      </c>
      <c r="I443" t="s">
        <v>2805</v>
      </c>
      <c r="J443" t="s">
        <v>2819</v>
      </c>
      <c r="K443" t="s">
        <v>2820</v>
      </c>
      <c r="L443" t="s">
        <v>2821</v>
      </c>
      <c r="M443" t="s">
        <v>3705</v>
      </c>
    </row>
    <row r="444" spans="1:13">
      <c r="A444" t="s">
        <v>2011</v>
      </c>
      <c r="B444" t="s">
        <v>672</v>
      </c>
      <c r="C444" t="s">
        <v>3706</v>
      </c>
      <c r="E444" t="s">
        <v>3707</v>
      </c>
      <c r="G444" t="s">
        <v>2788</v>
      </c>
      <c r="H444" t="s">
        <v>2804</v>
      </c>
      <c r="I444" t="s">
        <v>2805</v>
      </c>
      <c r="J444" t="s">
        <v>2806</v>
      </c>
      <c r="K444" t="s">
        <v>2807</v>
      </c>
      <c r="L444" t="s">
        <v>3708</v>
      </c>
    </row>
    <row r="445" spans="1:13">
      <c r="A445" t="s">
        <v>2012</v>
      </c>
      <c r="B445" t="s">
        <v>673</v>
      </c>
      <c r="C445" t="s">
        <v>3709</v>
      </c>
      <c r="E445" t="s">
        <v>3710</v>
      </c>
      <c r="G445" t="s">
        <v>2788</v>
      </c>
      <c r="H445" t="s">
        <v>2804</v>
      </c>
      <c r="I445" t="s">
        <v>2805</v>
      </c>
      <c r="J445" t="s">
        <v>2819</v>
      </c>
      <c r="K445" t="s">
        <v>3580</v>
      </c>
      <c r="L445" t="s">
        <v>3711</v>
      </c>
      <c r="M445" t="s">
        <v>3712</v>
      </c>
    </row>
    <row r="446" spans="1:13">
      <c r="A446" t="s">
        <v>3713</v>
      </c>
      <c r="B446" t="s">
        <v>674</v>
      </c>
      <c r="C446" t="s">
        <v>3714</v>
      </c>
      <c r="E446" t="s">
        <v>3715</v>
      </c>
      <c r="G446" t="s">
        <v>2788</v>
      </c>
      <c r="H446" t="s">
        <v>2789</v>
      </c>
      <c r="I446" t="s">
        <v>2790</v>
      </c>
      <c r="J446" t="s">
        <v>2791</v>
      </c>
      <c r="K446" t="s">
        <v>2961</v>
      </c>
    </row>
    <row r="447" spans="1:13">
      <c r="A447" t="s">
        <v>3716</v>
      </c>
      <c r="B447" t="s">
        <v>675</v>
      </c>
      <c r="C447" t="s">
        <v>3714</v>
      </c>
      <c r="E447" t="s">
        <v>3717</v>
      </c>
      <c r="G447" t="s">
        <v>2788</v>
      </c>
      <c r="H447" t="s">
        <v>2789</v>
      </c>
      <c r="I447" t="s">
        <v>2790</v>
      </c>
      <c r="J447" t="s">
        <v>2791</v>
      </c>
      <c r="K447" t="s">
        <v>2961</v>
      </c>
    </row>
    <row r="448" spans="1:13">
      <c r="A448" t="s">
        <v>3718</v>
      </c>
      <c r="B448" t="s">
        <v>676</v>
      </c>
      <c r="C448" t="s">
        <v>3714</v>
      </c>
      <c r="E448" t="s">
        <v>3719</v>
      </c>
      <c r="G448" t="s">
        <v>2788</v>
      </c>
      <c r="H448" t="s">
        <v>2789</v>
      </c>
      <c r="I448" t="s">
        <v>2790</v>
      </c>
      <c r="J448" t="s">
        <v>2791</v>
      </c>
      <c r="K448" t="s">
        <v>2961</v>
      </c>
    </row>
    <row r="449" spans="1:12">
      <c r="A449" t="s">
        <v>3720</v>
      </c>
      <c r="B449" t="s">
        <v>677</v>
      </c>
      <c r="C449" t="s">
        <v>3714</v>
      </c>
      <c r="E449" t="s">
        <v>3721</v>
      </c>
      <c r="G449" t="s">
        <v>2788</v>
      </c>
      <c r="H449" t="s">
        <v>2789</v>
      </c>
      <c r="I449" t="s">
        <v>2790</v>
      </c>
      <c r="J449" t="s">
        <v>2791</v>
      </c>
      <c r="K449" t="s">
        <v>2961</v>
      </c>
    </row>
    <row r="450" spans="1:12">
      <c r="A450" t="s">
        <v>2017</v>
      </c>
      <c r="B450" t="s">
        <v>678</v>
      </c>
      <c r="C450" t="s">
        <v>3722</v>
      </c>
      <c r="E450" t="s">
        <v>3723</v>
      </c>
      <c r="G450" t="s">
        <v>2788</v>
      </c>
      <c r="H450" t="s">
        <v>2804</v>
      </c>
      <c r="I450" t="s">
        <v>3724</v>
      </c>
      <c r="J450" t="s">
        <v>3725</v>
      </c>
      <c r="K450" t="s">
        <v>3726</v>
      </c>
      <c r="L450" t="s">
        <v>3727</v>
      </c>
    </row>
    <row r="451" spans="1:12">
      <c r="A451" t="s">
        <v>2018</v>
      </c>
      <c r="B451" t="s">
        <v>679</v>
      </c>
      <c r="C451" t="s">
        <v>3722</v>
      </c>
      <c r="E451" t="s">
        <v>3728</v>
      </c>
      <c r="G451" t="s">
        <v>2788</v>
      </c>
      <c r="H451" t="s">
        <v>2804</v>
      </c>
      <c r="I451" t="s">
        <v>3724</v>
      </c>
      <c r="J451" t="s">
        <v>3725</v>
      </c>
      <c r="K451" t="s">
        <v>3726</v>
      </c>
      <c r="L451" t="s">
        <v>3727</v>
      </c>
    </row>
    <row r="452" spans="1:12">
      <c r="A452" t="s">
        <v>2019</v>
      </c>
      <c r="B452" t="s">
        <v>680</v>
      </c>
      <c r="C452" t="s">
        <v>3729</v>
      </c>
      <c r="E452" t="s">
        <v>3730</v>
      </c>
      <c r="G452" t="s">
        <v>2788</v>
      </c>
      <c r="H452" t="s">
        <v>2789</v>
      </c>
      <c r="I452" t="s">
        <v>2796</v>
      </c>
      <c r="J452" t="s">
        <v>2899</v>
      </c>
      <c r="K452" t="s">
        <v>3234</v>
      </c>
      <c r="L452" t="s">
        <v>3235</v>
      </c>
    </row>
    <row r="453" spans="1:12">
      <c r="A453" t="s">
        <v>2020</v>
      </c>
      <c r="B453" t="s">
        <v>681</v>
      </c>
      <c r="C453" t="s">
        <v>3731</v>
      </c>
      <c r="E453" t="s">
        <v>3732</v>
      </c>
      <c r="G453" t="s">
        <v>2788</v>
      </c>
      <c r="H453" t="s">
        <v>2789</v>
      </c>
      <c r="I453" t="s">
        <v>2790</v>
      </c>
      <c r="J453" t="s">
        <v>2791</v>
      </c>
      <c r="K453" t="s">
        <v>3006</v>
      </c>
      <c r="L453" t="s">
        <v>3733</v>
      </c>
    </row>
    <row r="454" spans="1:12">
      <c r="A454" t="s">
        <v>2021</v>
      </c>
      <c r="B454" t="s">
        <v>682</v>
      </c>
      <c r="C454" t="s">
        <v>3731</v>
      </c>
      <c r="E454" t="s">
        <v>3734</v>
      </c>
      <c r="G454" t="s">
        <v>2788</v>
      </c>
      <c r="H454" t="s">
        <v>2789</v>
      </c>
      <c r="I454" t="s">
        <v>2790</v>
      </c>
      <c r="J454" t="s">
        <v>2791</v>
      </c>
      <c r="K454" t="s">
        <v>3006</v>
      </c>
      <c r="L454" t="s">
        <v>3733</v>
      </c>
    </row>
    <row r="455" spans="1:12">
      <c r="A455" t="s">
        <v>2022</v>
      </c>
      <c r="B455" t="s">
        <v>683</v>
      </c>
      <c r="C455" t="s">
        <v>3735</v>
      </c>
      <c r="E455" t="s">
        <v>3736</v>
      </c>
      <c r="G455" t="s">
        <v>2788</v>
      </c>
      <c r="H455" t="s">
        <v>3253</v>
      </c>
      <c r="I455" t="s">
        <v>3254</v>
      </c>
      <c r="J455" t="s">
        <v>3737</v>
      </c>
      <c r="K455" t="s">
        <v>3738</v>
      </c>
      <c r="L455" t="s">
        <v>3739</v>
      </c>
    </row>
    <row r="456" spans="1:12">
      <c r="A456" t="s">
        <v>2023</v>
      </c>
      <c r="B456" t="s">
        <v>684</v>
      </c>
      <c r="C456" t="s">
        <v>3740</v>
      </c>
      <c r="E456" t="s">
        <v>3741</v>
      </c>
      <c r="G456" t="s">
        <v>2788</v>
      </c>
      <c r="H456" t="s">
        <v>2804</v>
      </c>
      <c r="I456" t="s">
        <v>2805</v>
      </c>
      <c r="J456" t="s">
        <v>2806</v>
      </c>
      <c r="K456" t="s">
        <v>2807</v>
      </c>
      <c r="L456" t="s">
        <v>2808</v>
      </c>
    </row>
    <row r="457" spans="1:12">
      <c r="A457" t="s">
        <v>2024</v>
      </c>
      <c r="B457" t="s">
        <v>685</v>
      </c>
      <c r="C457" t="s">
        <v>3742</v>
      </c>
      <c r="E457" t="s">
        <v>3743</v>
      </c>
      <c r="G457" t="s">
        <v>2788</v>
      </c>
      <c r="H457" t="s">
        <v>2789</v>
      </c>
      <c r="I457" t="s">
        <v>2790</v>
      </c>
      <c r="J457" t="s">
        <v>2869</v>
      </c>
      <c r="K457" t="s">
        <v>3016</v>
      </c>
      <c r="L457" t="s">
        <v>3017</v>
      </c>
    </row>
    <row r="458" spans="1:12">
      <c r="A458" t="s">
        <v>2025</v>
      </c>
      <c r="B458" t="s">
        <v>686</v>
      </c>
      <c r="C458" t="s">
        <v>3744</v>
      </c>
      <c r="E458" t="s">
        <v>3745</v>
      </c>
      <c r="G458" t="s">
        <v>2788</v>
      </c>
      <c r="H458" t="s">
        <v>2789</v>
      </c>
      <c r="I458" t="s">
        <v>2790</v>
      </c>
      <c r="J458" t="s">
        <v>2791</v>
      </c>
      <c r="K458" t="s">
        <v>2792</v>
      </c>
      <c r="L458" t="s">
        <v>2793</v>
      </c>
    </row>
    <row r="459" spans="1:12">
      <c r="A459" t="s">
        <v>2026</v>
      </c>
      <c r="B459" t="s">
        <v>687</v>
      </c>
      <c r="C459" t="s">
        <v>3744</v>
      </c>
      <c r="E459" t="s">
        <v>3746</v>
      </c>
      <c r="G459" t="s">
        <v>2788</v>
      </c>
      <c r="H459" t="s">
        <v>2789</v>
      </c>
      <c r="I459" t="s">
        <v>2790</v>
      </c>
      <c r="J459" t="s">
        <v>2791</v>
      </c>
      <c r="K459" t="s">
        <v>2792</v>
      </c>
      <c r="L459" t="s">
        <v>2793</v>
      </c>
    </row>
    <row r="460" spans="1:12">
      <c r="A460" t="s">
        <v>2027</v>
      </c>
      <c r="B460" t="s">
        <v>688</v>
      </c>
      <c r="C460" t="s">
        <v>3747</v>
      </c>
      <c r="E460" t="s">
        <v>3748</v>
      </c>
      <c r="G460" t="s">
        <v>2788</v>
      </c>
      <c r="H460" t="s">
        <v>2789</v>
      </c>
      <c r="I460" t="s">
        <v>2790</v>
      </c>
      <c r="J460" t="s">
        <v>2791</v>
      </c>
      <c r="K460" t="s">
        <v>2880</v>
      </c>
      <c r="L460" t="s">
        <v>3301</v>
      </c>
    </row>
    <row r="461" spans="1:12">
      <c r="A461" t="s">
        <v>2028</v>
      </c>
      <c r="B461" t="s">
        <v>689</v>
      </c>
      <c r="C461" t="s">
        <v>3749</v>
      </c>
      <c r="E461" t="s">
        <v>3750</v>
      </c>
      <c r="G461" t="s">
        <v>2788</v>
      </c>
      <c r="H461" t="s">
        <v>2789</v>
      </c>
      <c r="I461" t="s">
        <v>2796</v>
      </c>
      <c r="J461" t="s">
        <v>2899</v>
      </c>
      <c r="K461" t="s">
        <v>3234</v>
      </c>
      <c r="L461" t="s">
        <v>3235</v>
      </c>
    </row>
    <row r="462" spans="1:12">
      <c r="A462" t="s">
        <v>2029</v>
      </c>
      <c r="B462" t="s">
        <v>690</v>
      </c>
      <c r="C462" t="s">
        <v>3751</v>
      </c>
      <c r="E462" t="s">
        <v>3752</v>
      </c>
      <c r="G462" t="s">
        <v>2788</v>
      </c>
      <c r="H462" t="s">
        <v>2789</v>
      </c>
      <c r="I462" t="s">
        <v>2796</v>
      </c>
      <c r="J462" t="s">
        <v>2899</v>
      </c>
      <c r="K462" t="s">
        <v>3234</v>
      </c>
      <c r="L462" t="s">
        <v>3235</v>
      </c>
    </row>
    <row r="463" spans="1:12">
      <c r="A463" t="s">
        <v>2032</v>
      </c>
      <c r="B463" t="s">
        <v>693</v>
      </c>
      <c r="C463" t="s">
        <v>3753</v>
      </c>
      <c r="E463" t="s">
        <v>3754</v>
      </c>
      <c r="G463" t="s">
        <v>2788</v>
      </c>
      <c r="H463" t="s">
        <v>2789</v>
      </c>
      <c r="I463" t="s">
        <v>2790</v>
      </c>
      <c r="J463" t="s">
        <v>2791</v>
      </c>
      <c r="K463" t="s">
        <v>2880</v>
      </c>
      <c r="L463" t="s">
        <v>3755</v>
      </c>
    </row>
    <row r="464" spans="1:12">
      <c r="A464" t="s">
        <v>2033</v>
      </c>
      <c r="B464" t="s">
        <v>694</v>
      </c>
      <c r="C464" t="s">
        <v>3756</v>
      </c>
      <c r="E464" t="s">
        <v>3757</v>
      </c>
      <c r="G464" t="s">
        <v>2788</v>
      </c>
      <c r="H464" t="s">
        <v>2789</v>
      </c>
      <c r="I464" t="s">
        <v>2790</v>
      </c>
      <c r="J464" t="s">
        <v>2791</v>
      </c>
      <c r="K464" t="s">
        <v>2880</v>
      </c>
      <c r="L464" t="s">
        <v>2977</v>
      </c>
    </row>
    <row r="465" spans="1:12">
      <c r="A465" t="s">
        <v>2034</v>
      </c>
      <c r="B465" t="s">
        <v>695</v>
      </c>
      <c r="C465" t="s">
        <v>3756</v>
      </c>
      <c r="E465" t="s">
        <v>3758</v>
      </c>
      <c r="G465" t="s">
        <v>2788</v>
      </c>
      <c r="H465" t="s">
        <v>2789</v>
      </c>
      <c r="I465" t="s">
        <v>2790</v>
      </c>
      <c r="J465" t="s">
        <v>2791</v>
      </c>
      <c r="K465" t="s">
        <v>2880</v>
      </c>
      <c r="L465" t="s">
        <v>2977</v>
      </c>
    </row>
    <row r="466" spans="1:12">
      <c r="A466" t="s">
        <v>2035</v>
      </c>
      <c r="B466" t="s">
        <v>696</v>
      </c>
      <c r="C466" t="s">
        <v>3756</v>
      </c>
      <c r="E466" t="s">
        <v>3759</v>
      </c>
      <c r="G466" t="s">
        <v>2788</v>
      </c>
      <c r="H466" t="s">
        <v>2789</v>
      </c>
      <c r="I466" t="s">
        <v>2790</v>
      </c>
      <c r="J466" t="s">
        <v>2791</v>
      </c>
      <c r="K466" t="s">
        <v>2880</v>
      </c>
      <c r="L466" t="s">
        <v>2977</v>
      </c>
    </row>
    <row r="467" spans="1:12">
      <c r="A467" t="s">
        <v>2036</v>
      </c>
      <c r="B467" t="s">
        <v>697</v>
      </c>
      <c r="C467" t="s">
        <v>3756</v>
      </c>
      <c r="E467" t="s">
        <v>3760</v>
      </c>
      <c r="G467" t="s">
        <v>2788</v>
      </c>
      <c r="H467" t="s">
        <v>2789</v>
      </c>
      <c r="I467" t="s">
        <v>2790</v>
      </c>
      <c r="J467" t="s">
        <v>2791</v>
      </c>
      <c r="K467" t="s">
        <v>2880</v>
      </c>
      <c r="L467" t="s">
        <v>2977</v>
      </c>
    </row>
    <row r="468" spans="1:12">
      <c r="A468" t="s">
        <v>2037</v>
      </c>
      <c r="B468" t="s">
        <v>698</v>
      </c>
      <c r="C468" t="s">
        <v>3761</v>
      </c>
      <c r="E468" t="s">
        <v>3762</v>
      </c>
      <c r="G468" t="s">
        <v>2788</v>
      </c>
      <c r="H468" t="s">
        <v>2789</v>
      </c>
      <c r="I468" t="s">
        <v>2790</v>
      </c>
      <c r="J468" t="s">
        <v>2791</v>
      </c>
      <c r="K468" t="s">
        <v>2904</v>
      </c>
      <c r="L468" t="s">
        <v>2905</v>
      </c>
    </row>
    <row r="469" spans="1:12">
      <c r="A469" t="s">
        <v>2038</v>
      </c>
      <c r="B469" t="s">
        <v>699</v>
      </c>
      <c r="C469" t="s">
        <v>3761</v>
      </c>
      <c r="E469" t="s">
        <v>3763</v>
      </c>
      <c r="G469" t="s">
        <v>2788</v>
      </c>
      <c r="H469" t="s">
        <v>2789</v>
      </c>
      <c r="I469" t="s">
        <v>2790</v>
      </c>
      <c r="J469" t="s">
        <v>2791</v>
      </c>
      <c r="K469" t="s">
        <v>2904</v>
      </c>
      <c r="L469" t="s">
        <v>2905</v>
      </c>
    </row>
    <row r="470" spans="1:12">
      <c r="A470" t="s">
        <v>2039</v>
      </c>
      <c r="B470" t="s">
        <v>700</v>
      </c>
      <c r="C470" t="s">
        <v>3761</v>
      </c>
      <c r="E470" t="s">
        <v>3764</v>
      </c>
      <c r="G470" t="s">
        <v>2788</v>
      </c>
      <c r="H470" t="s">
        <v>2789</v>
      </c>
      <c r="I470" t="s">
        <v>2790</v>
      </c>
      <c r="J470" t="s">
        <v>2791</v>
      </c>
      <c r="K470" t="s">
        <v>2904</v>
      </c>
      <c r="L470" t="s">
        <v>2905</v>
      </c>
    </row>
    <row r="471" spans="1:12">
      <c r="A471" t="s">
        <v>2041</v>
      </c>
      <c r="B471" t="s">
        <v>701</v>
      </c>
      <c r="C471" t="s">
        <v>3765</v>
      </c>
      <c r="E471" t="s">
        <v>3766</v>
      </c>
      <c r="G471" t="s">
        <v>2788</v>
      </c>
      <c r="H471" t="s">
        <v>2789</v>
      </c>
      <c r="I471" t="s">
        <v>2790</v>
      </c>
      <c r="J471" t="s">
        <v>2791</v>
      </c>
      <c r="K471" t="s">
        <v>2880</v>
      </c>
      <c r="L471" t="s">
        <v>3214</v>
      </c>
    </row>
    <row r="472" spans="1:12">
      <c r="A472" t="s">
        <v>2042</v>
      </c>
      <c r="B472" t="s">
        <v>702</v>
      </c>
      <c r="C472" t="s">
        <v>3765</v>
      </c>
      <c r="E472" t="s">
        <v>3767</v>
      </c>
      <c r="G472" t="s">
        <v>2788</v>
      </c>
      <c r="H472" t="s">
        <v>2789</v>
      </c>
      <c r="I472" t="s">
        <v>2790</v>
      </c>
      <c r="J472" t="s">
        <v>2791</v>
      </c>
      <c r="K472" t="s">
        <v>2880</v>
      </c>
      <c r="L472" t="s">
        <v>3214</v>
      </c>
    </row>
    <row r="473" spans="1:12">
      <c r="A473" t="s">
        <v>2043</v>
      </c>
      <c r="B473" t="s">
        <v>703</v>
      </c>
      <c r="C473" t="s">
        <v>3768</v>
      </c>
      <c r="E473" t="s">
        <v>3769</v>
      </c>
      <c r="G473" t="s">
        <v>2788</v>
      </c>
      <c r="H473" t="s">
        <v>2789</v>
      </c>
      <c r="I473" t="s">
        <v>2790</v>
      </c>
      <c r="J473" t="s">
        <v>2791</v>
      </c>
      <c r="K473" t="s">
        <v>2880</v>
      </c>
      <c r="L473" t="s">
        <v>3214</v>
      </c>
    </row>
    <row r="474" spans="1:12">
      <c r="A474" t="s">
        <v>2044</v>
      </c>
      <c r="B474" t="s">
        <v>704</v>
      </c>
      <c r="C474" t="s">
        <v>3768</v>
      </c>
      <c r="E474" t="s">
        <v>3770</v>
      </c>
      <c r="G474" t="s">
        <v>2788</v>
      </c>
      <c r="H474" t="s">
        <v>2789</v>
      </c>
      <c r="I474" t="s">
        <v>2790</v>
      </c>
      <c r="J474" t="s">
        <v>2791</v>
      </c>
      <c r="K474" t="s">
        <v>2880</v>
      </c>
      <c r="L474" t="s">
        <v>3214</v>
      </c>
    </row>
    <row r="475" spans="1:12">
      <c r="A475" t="s">
        <v>2045</v>
      </c>
      <c r="B475" t="s">
        <v>705</v>
      </c>
      <c r="C475" t="s">
        <v>3771</v>
      </c>
      <c r="E475" t="s">
        <v>3772</v>
      </c>
      <c r="G475" t="s">
        <v>2788</v>
      </c>
      <c r="H475" t="s">
        <v>2789</v>
      </c>
      <c r="I475" t="s">
        <v>2790</v>
      </c>
      <c r="J475" t="s">
        <v>2791</v>
      </c>
      <c r="K475" t="s">
        <v>2830</v>
      </c>
      <c r="L475" t="s">
        <v>3111</v>
      </c>
    </row>
    <row r="476" spans="1:12">
      <c r="A476" t="s">
        <v>2046</v>
      </c>
      <c r="B476" t="s">
        <v>706</v>
      </c>
      <c r="C476" t="s">
        <v>3771</v>
      </c>
      <c r="E476" t="s">
        <v>3773</v>
      </c>
      <c r="G476" t="s">
        <v>2788</v>
      </c>
      <c r="H476" t="s">
        <v>2789</v>
      </c>
      <c r="I476" t="s">
        <v>2790</v>
      </c>
      <c r="J476" t="s">
        <v>2791</v>
      </c>
      <c r="K476" t="s">
        <v>2830</v>
      </c>
      <c r="L476" t="s">
        <v>3111</v>
      </c>
    </row>
    <row r="477" spans="1:12">
      <c r="A477" t="s">
        <v>2047</v>
      </c>
      <c r="B477" t="s">
        <v>707</v>
      </c>
      <c r="C477" t="s">
        <v>3771</v>
      </c>
      <c r="E477" t="s">
        <v>3774</v>
      </c>
      <c r="G477" t="s">
        <v>2788</v>
      </c>
      <c r="H477" t="s">
        <v>2789</v>
      </c>
      <c r="I477" t="s">
        <v>2790</v>
      </c>
      <c r="J477" t="s">
        <v>2791</v>
      </c>
      <c r="K477" t="s">
        <v>2830</v>
      </c>
      <c r="L477" t="s">
        <v>3111</v>
      </c>
    </row>
    <row r="478" spans="1:12">
      <c r="A478" t="s">
        <v>2048</v>
      </c>
      <c r="B478" t="s">
        <v>708</v>
      </c>
      <c r="C478" t="s">
        <v>3771</v>
      </c>
      <c r="E478" t="s">
        <v>3775</v>
      </c>
      <c r="G478" t="s">
        <v>2788</v>
      </c>
      <c r="H478" t="s">
        <v>2789</v>
      </c>
      <c r="I478" t="s">
        <v>2790</v>
      </c>
      <c r="J478" t="s">
        <v>2791</v>
      </c>
      <c r="K478" t="s">
        <v>2830</v>
      </c>
      <c r="L478" t="s">
        <v>3111</v>
      </c>
    </row>
    <row r="479" spans="1:12">
      <c r="A479" t="s">
        <v>2049</v>
      </c>
      <c r="B479" t="s">
        <v>709</v>
      </c>
      <c r="C479" t="s">
        <v>3771</v>
      </c>
      <c r="E479" t="s">
        <v>3776</v>
      </c>
      <c r="G479" t="s">
        <v>2788</v>
      </c>
      <c r="H479" t="s">
        <v>2789</v>
      </c>
      <c r="I479" t="s">
        <v>2790</v>
      </c>
      <c r="J479" t="s">
        <v>2791</v>
      </c>
      <c r="K479" t="s">
        <v>2830</v>
      </c>
      <c r="L479" t="s">
        <v>3111</v>
      </c>
    </row>
    <row r="480" spans="1:12">
      <c r="A480" t="s">
        <v>2050</v>
      </c>
      <c r="B480" t="s">
        <v>710</v>
      </c>
      <c r="C480" t="s">
        <v>3777</v>
      </c>
      <c r="E480" t="s">
        <v>3778</v>
      </c>
      <c r="G480" t="s">
        <v>2788</v>
      </c>
      <c r="H480" t="s">
        <v>2789</v>
      </c>
      <c r="I480" t="s">
        <v>2790</v>
      </c>
      <c r="J480" t="s">
        <v>2791</v>
      </c>
      <c r="K480" t="s">
        <v>2880</v>
      </c>
      <c r="L480" t="s">
        <v>2881</v>
      </c>
    </row>
    <row r="481" spans="1:13">
      <c r="A481" t="s">
        <v>2051</v>
      </c>
      <c r="B481" t="s">
        <v>711</v>
      </c>
      <c r="C481" t="s">
        <v>3777</v>
      </c>
      <c r="E481" t="s">
        <v>3779</v>
      </c>
      <c r="G481" t="s">
        <v>2788</v>
      </c>
      <c r="H481" t="s">
        <v>2789</v>
      </c>
      <c r="I481" t="s">
        <v>2790</v>
      </c>
      <c r="J481" t="s">
        <v>2791</v>
      </c>
      <c r="K481" t="s">
        <v>2880</v>
      </c>
      <c r="L481" t="s">
        <v>2881</v>
      </c>
    </row>
    <row r="482" spans="1:13">
      <c r="A482" t="s">
        <v>2052</v>
      </c>
      <c r="B482" t="s">
        <v>712</v>
      </c>
      <c r="C482" t="s">
        <v>3777</v>
      </c>
      <c r="E482" t="s">
        <v>3780</v>
      </c>
      <c r="G482" t="s">
        <v>2788</v>
      </c>
      <c r="H482" t="s">
        <v>2789</v>
      </c>
      <c r="I482" t="s">
        <v>2790</v>
      </c>
      <c r="J482" t="s">
        <v>2791</v>
      </c>
      <c r="K482" t="s">
        <v>2880</v>
      </c>
      <c r="L482" t="s">
        <v>2881</v>
      </c>
    </row>
    <row r="483" spans="1:13">
      <c r="A483" t="s">
        <v>2053</v>
      </c>
      <c r="B483" t="s">
        <v>713</v>
      </c>
      <c r="C483" t="s">
        <v>3777</v>
      </c>
      <c r="E483" t="s">
        <v>3781</v>
      </c>
      <c r="G483" t="s">
        <v>2788</v>
      </c>
      <c r="H483" t="s">
        <v>2789</v>
      </c>
      <c r="I483" t="s">
        <v>2790</v>
      </c>
      <c r="J483" t="s">
        <v>2791</v>
      </c>
      <c r="K483" t="s">
        <v>2880</v>
      </c>
      <c r="L483" t="s">
        <v>2881</v>
      </c>
    </row>
    <row r="484" spans="1:13">
      <c r="A484" t="s">
        <v>2054</v>
      </c>
      <c r="B484" t="s">
        <v>714</v>
      </c>
      <c r="C484" t="s">
        <v>3782</v>
      </c>
      <c r="E484" t="s">
        <v>3783</v>
      </c>
      <c r="G484" t="s">
        <v>2788</v>
      </c>
      <c r="H484" t="s">
        <v>2789</v>
      </c>
      <c r="I484" t="s">
        <v>2790</v>
      </c>
      <c r="J484" t="s">
        <v>2791</v>
      </c>
      <c r="K484" t="s">
        <v>2880</v>
      </c>
      <c r="L484" t="s">
        <v>2881</v>
      </c>
    </row>
    <row r="485" spans="1:13">
      <c r="A485" t="s">
        <v>2055</v>
      </c>
      <c r="B485" t="s">
        <v>715</v>
      </c>
      <c r="C485" t="s">
        <v>3782</v>
      </c>
      <c r="E485" t="s">
        <v>3784</v>
      </c>
      <c r="G485" t="s">
        <v>2788</v>
      </c>
      <c r="H485" t="s">
        <v>2789</v>
      </c>
      <c r="I485" t="s">
        <v>2790</v>
      </c>
      <c r="J485" t="s">
        <v>2791</v>
      </c>
      <c r="K485" t="s">
        <v>2880</v>
      </c>
      <c r="L485" t="s">
        <v>2881</v>
      </c>
    </row>
    <row r="486" spans="1:13">
      <c r="A486" t="s">
        <v>2057</v>
      </c>
      <c r="B486" t="s">
        <v>717</v>
      </c>
      <c r="C486" t="s">
        <v>3785</v>
      </c>
      <c r="E486" t="s">
        <v>3786</v>
      </c>
      <c r="G486" t="s">
        <v>2788</v>
      </c>
      <c r="H486" t="s">
        <v>2789</v>
      </c>
      <c r="I486" t="s">
        <v>2790</v>
      </c>
      <c r="J486" t="s">
        <v>3455</v>
      </c>
    </row>
    <row r="487" spans="1:13">
      <c r="A487" t="s">
        <v>2058</v>
      </c>
      <c r="B487" t="s">
        <v>718</v>
      </c>
      <c r="C487" t="s">
        <v>3785</v>
      </c>
      <c r="E487" t="s">
        <v>3787</v>
      </c>
      <c r="G487" t="s">
        <v>2788</v>
      </c>
      <c r="H487" t="s">
        <v>2789</v>
      </c>
      <c r="I487" t="s">
        <v>2790</v>
      </c>
      <c r="J487" t="s">
        <v>3455</v>
      </c>
    </row>
    <row r="488" spans="1:13">
      <c r="A488" t="s">
        <v>2059</v>
      </c>
      <c r="B488" t="s">
        <v>719</v>
      </c>
      <c r="C488" t="s">
        <v>3788</v>
      </c>
      <c r="E488" t="s">
        <v>3789</v>
      </c>
      <c r="G488" t="s">
        <v>2788</v>
      </c>
      <c r="H488" t="s">
        <v>2789</v>
      </c>
      <c r="I488" t="s">
        <v>2796</v>
      </c>
      <c r="J488" t="s">
        <v>2899</v>
      </c>
      <c r="K488" t="s">
        <v>3234</v>
      </c>
      <c r="L488" t="s">
        <v>3235</v>
      </c>
    </row>
    <row r="489" spans="1:13">
      <c r="A489" t="s">
        <v>2062</v>
      </c>
      <c r="B489" t="s">
        <v>722</v>
      </c>
      <c r="C489" t="s">
        <v>3790</v>
      </c>
      <c r="E489" t="s">
        <v>3791</v>
      </c>
      <c r="G489" t="s">
        <v>2788</v>
      </c>
      <c r="H489" t="s">
        <v>2789</v>
      </c>
      <c r="I489" t="s">
        <v>2796</v>
      </c>
      <c r="J489" t="s">
        <v>2899</v>
      </c>
      <c r="K489" t="s">
        <v>3234</v>
      </c>
      <c r="L489" t="s">
        <v>3235</v>
      </c>
    </row>
    <row r="490" spans="1:13">
      <c r="A490" t="s">
        <v>2063</v>
      </c>
      <c r="B490" t="s">
        <v>723</v>
      </c>
      <c r="C490" t="s">
        <v>3792</v>
      </c>
      <c r="E490" t="s">
        <v>3793</v>
      </c>
      <c r="G490" t="s">
        <v>2788</v>
      </c>
      <c r="H490" t="s">
        <v>2789</v>
      </c>
      <c r="I490" t="s">
        <v>2796</v>
      </c>
      <c r="J490" t="s">
        <v>2899</v>
      </c>
      <c r="K490" t="s">
        <v>3234</v>
      </c>
      <c r="L490" t="s">
        <v>3235</v>
      </c>
    </row>
    <row r="491" spans="1:13">
      <c r="A491" t="s">
        <v>2066</v>
      </c>
      <c r="B491" t="s">
        <v>726</v>
      </c>
      <c r="C491" t="s">
        <v>3794</v>
      </c>
      <c r="E491" t="s">
        <v>3795</v>
      </c>
      <c r="G491" t="s">
        <v>2788</v>
      </c>
      <c r="H491" t="s">
        <v>2804</v>
      </c>
      <c r="I491" t="s">
        <v>2805</v>
      </c>
      <c r="J491" t="s">
        <v>2819</v>
      </c>
      <c r="K491" t="s">
        <v>2930</v>
      </c>
      <c r="L491" t="s">
        <v>2931</v>
      </c>
      <c r="M491" t="s">
        <v>2932</v>
      </c>
    </row>
    <row r="492" spans="1:13">
      <c r="A492" t="s">
        <v>2068</v>
      </c>
      <c r="B492" t="s">
        <v>728</v>
      </c>
      <c r="C492" t="s">
        <v>3796</v>
      </c>
      <c r="E492" t="s">
        <v>3797</v>
      </c>
      <c r="G492" t="s">
        <v>2788</v>
      </c>
      <c r="H492" t="s">
        <v>2789</v>
      </c>
      <c r="I492" t="s">
        <v>2796</v>
      </c>
      <c r="J492" t="s">
        <v>2899</v>
      </c>
      <c r="K492" t="s">
        <v>3234</v>
      </c>
      <c r="L492" t="s">
        <v>3235</v>
      </c>
    </row>
    <row r="493" spans="1:13">
      <c r="A493" t="s">
        <v>2069</v>
      </c>
      <c r="B493" t="s">
        <v>729</v>
      </c>
      <c r="C493" t="s">
        <v>3798</v>
      </c>
      <c r="E493" t="s">
        <v>3799</v>
      </c>
      <c r="G493" t="s">
        <v>2788</v>
      </c>
      <c r="H493" t="s">
        <v>2789</v>
      </c>
      <c r="I493" t="s">
        <v>3027</v>
      </c>
      <c r="J493" t="s">
        <v>3028</v>
      </c>
      <c r="K493" t="s">
        <v>3029</v>
      </c>
      <c r="L493" t="s">
        <v>3800</v>
      </c>
    </row>
    <row r="494" spans="1:13">
      <c r="A494" t="s">
        <v>2070</v>
      </c>
      <c r="B494" t="s">
        <v>730</v>
      </c>
      <c r="C494" t="s">
        <v>3801</v>
      </c>
      <c r="E494" t="s">
        <v>3802</v>
      </c>
      <c r="G494" t="s">
        <v>2788</v>
      </c>
      <c r="H494" t="s">
        <v>2789</v>
      </c>
      <c r="I494" t="s">
        <v>2796</v>
      </c>
      <c r="J494" t="s">
        <v>2899</v>
      </c>
      <c r="K494" t="s">
        <v>3803</v>
      </c>
      <c r="L494" t="s">
        <v>3804</v>
      </c>
    </row>
    <row r="495" spans="1:13">
      <c r="A495" t="s">
        <v>2071</v>
      </c>
      <c r="B495" t="s">
        <v>731</v>
      </c>
      <c r="C495" t="s">
        <v>3805</v>
      </c>
      <c r="E495" t="s">
        <v>3806</v>
      </c>
      <c r="G495" t="s">
        <v>2788</v>
      </c>
      <c r="H495" t="s">
        <v>2804</v>
      </c>
      <c r="I495" t="s">
        <v>2805</v>
      </c>
      <c r="J495" t="s">
        <v>2819</v>
      </c>
      <c r="K495" t="s">
        <v>2836</v>
      </c>
      <c r="L495" t="s">
        <v>3807</v>
      </c>
      <c r="M495" t="s">
        <v>3808</v>
      </c>
    </row>
    <row r="496" spans="1:13">
      <c r="A496" t="s">
        <v>2072</v>
      </c>
      <c r="B496" t="s">
        <v>732</v>
      </c>
      <c r="C496" t="s">
        <v>3805</v>
      </c>
      <c r="E496" t="s">
        <v>3809</v>
      </c>
      <c r="G496" t="s">
        <v>2788</v>
      </c>
      <c r="H496" t="s">
        <v>2804</v>
      </c>
      <c r="I496" t="s">
        <v>2805</v>
      </c>
      <c r="J496" t="s">
        <v>2819</v>
      </c>
      <c r="K496" t="s">
        <v>2836</v>
      </c>
      <c r="L496" t="s">
        <v>3807</v>
      </c>
      <c r="M496" t="s">
        <v>3808</v>
      </c>
    </row>
    <row r="497" spans="1:13">
      <c r="A497" t="s">
        <v>2073</v>
      </c>
      <c r="B497" t="s">
        <v>733</v>
      </c>
      <c r="C497" t="s">
        <v>3810</v>
      </c>
      <c r="E497" t="s">
        <v>3811</v>
      </c>
      <c r="G497" t="s">
        <v>2788</v>
      </c>
      <c r="H497" t="s">
        <v>2789</v>
      </c>
      <c r="I497" t="s">
        <v>2796</v>
      </c>
      <c r="J497" t="s">
        <v>2899</v>
      </c>
      <c r="K497" t="s">
        <v>2900</v>
      </c>
      <c r="L497" t="s">
        <v>2901</v>
      </c>
    </row>
    <row r="498" spans="1:13">
      <c r="A498" t="s">
        <v>2074</v>
      </c>
      <c r="B498" t="s">
        <v>734</v>
      </c>
      <c r="C498" t="s">
        <v>3812</v>
      </c>
      <c r="E498" t="s">
        <v>3813</v>
      </c>
      <c r="G498" t="s">
        <v>2788</v>
      </c>
      <c r="H498" t="s">
        <v>2789</v>
      </c>
      <c r="I498" t="s">
        <v>2796</v>
      </c>
      <c r="J498" t="s">
        <v>2899</v>
      </c>
      <c r="K498" t="s">
        <v>2900</v>
      </c>
      <c r="L498" t="s">
        <v>2901</v>
      </c>
    </row>
    <row r="499" spans="1:13">
      <c r="A499" t="s">
        <v>2075</v>
      </c>
      <c r="B499" t="s">
        <v>735</v>
      </c>
      <c r="C499" t="s">
        <v>3812</v>
      </c>
      <c r="E499" t="s">
        <v>3814</v>
      </c>
      <c r="G499" t="s">
        <v>2788</v>
      </c>
      <c r="H499" t="s">
        <v>2789</v>
      </c>
      <c r="I499" t="s">
        <v>2796</v>
      </c>
      <c r="J499" t="s">
        <v>2899</v>
      </c>
      <c r="K499" t="s">
        <v>2900</v>
      </c>
      <c r="L499" t="s">
        <v>2901</v>
      </c>
    </row>
    <row r="500" spans="1:13">
      <c r="A500" t="s">
        <v>2077</v>
      </c>
      <c r="B500" t="s">
        <v>737</v>
      </c>
      <c r="C500" t="s">
        <v>3815</v>
      </c>
      <c r="E500" t="s">
        <v>3816</v>
      </c>
      <c r="G500" t="s">
        <v>2788</v>
      </c>
      <c r="H500" t="s">
        <v>2804</v>
      </c>
      <c r="I500" t="s">
        <v>2805</v>
      </c>
      <c r="J500" t="s">
        <v>2819</v>
      </c>
      <c r="K500" t="s">
        <v>2825</v>
      </c>
      <c r="L500" t="s">
        <v>2858</v>
      </c>
      <c r="M500" t="s">
        <v>2859</v>
      </c>
    </row>
    <row r="501" spans="1:13">
      <c r="A501" t="s">
        <v>3817</v>
      </c>
      <c r="B501" t="s">
        <v>738</v>
      </c>
      <c r="C501" t="s">
        <v>3818</v>
      </c>
      <c r="E501" t="s">
        <v>3819</v>
      </c>
      <c r="G501" t="s">
        <v>2788</v>
      </c>
      <c r="H501" t="s">
        <v>2789</v>
      </c>
      <c r="I501" t="s">
        <v>2790</v>
      </c>
      <c r="J501" t="s">
        <v>2791</v>
      </c>
      <c r="K501" t="s">
        <v>3006</v>
      </c>
      <c r="L501" t="s">
        <v>3129</v>
      </c>
    </row>
    <row r="502" spans="1:13">
      <c r="A502" t="s">
        <v>3820</v>
      </c>
      <c r="B502" t="s">
        <v>739</v>
      </c>
      <c r="C502" t="s">
        <v>3818</v>
      </c>
      <c r="E502" t="s">
        <v>3821</v>
      </c>
      <c r="G502" t="s">
        <v>2788</v>
      </c>
      <c r="H502" t="s">
        <v>2789</v>
      </c>
      <c r="I502" t="s">
        <v>2790</v>
      </c>
      <c r="J502" t="s">
        <v>2791</v>
      </c>
      <c r="K502" t="s">
        <v>3006</v>
      </c>
      <c r="L502" t="s">
        <v>3129</v>
      </c>
    </row>
    <row r="503" spans="1:13">
      <c r="A503" t="s">
        <v>3822</v>
      </c>
      <c r="B503" t="s">
        <v>740</v>
      </c>
      <c r="C503" t="s">
        <v>3818</v>
      </c>
      <c r="E503" t="s">
        <v>3823</v>
      </c>
      <c r="G503" t="s">
        <v>2788</v>
      </c>
      <c r="H503" t="s">
        <v>2789</v>
      </c>
      <c r="I503" t="s">
        <v>2790</v>
      </c>
      <c r="J503" t="s">
        <v>2791</v>
      </c>
      <c r="K503" t="s">
        <v>3006</v>
      </c>
      <c r="L503" t="s">
        <v>3129</v>
      </c>
    </row>
    <row r="504" spans="1:13">
      <c r="A504" t="s">
        <v>3824</v>
      </c>
      <c r="B504" t="s">
        <v>741</v>
      </c>
      <c r="C504" t="s">
        <v>3825</v>
      </c>
      <c r="E504" t="s">
        <v>3826</v>
      </c>
      <c r="G504" t="s">
        <v>2788</v>
      </c>
      <c r="H504" t="s">
        <v>2789</v>
      </c>
      <c r="I504" t="s">
        <v>2790</v>
      </c>
      <c r="J504" t="s">
        <v>2791</v>
      </c>
      <c r="K504" t="s">
        <v>3006</v>
      </c>
      <c r="L504" t="s">
        <v>3129</v>
      </c>
    </row>
    <row r="505" spans="1:13">
      <c r="A505" t="s">
        <v>3827</v>
      </c>
      <c r="B505" t="s">
        <v>742</v>
      </c>
      <c r="C505" t="s">
        <v>3825</v>
      </c>
      <c r="E505" t="s">
        <v>3828</v>
      </c>
      <c r="G505" t="s">
        <v>2788</v>
      </c>
      <c r="H505" t="s">
        <v>2789</v>
      </c>
      <c r="I505" t="s">
        <v>2790</v>
      </c>
      <c r="J505" t="s">
        <v>2791</v>
      </c>
      <c r="K505" t="s">
        <v>3006</v>
      </c>
      <c r="L505" t="s">
        <v>3129</v>
      </c>
    </row>
    <row r="506" spans="1:13">
      <c r="A506" t="s">
        <v>3829</v>
      </c>
      <c r="B506" t="s">
        <v>743</v>
      </c>
      <c r="C506" t="s">
        <v>3825</v>
      </c>
      <c r="E506" t="s">
        <v>3830</v>
      </c>
      <c r="G506" t="s">
        <v>2788</v>
      </c>
      <c r="H506" t="s">
        <v>2789</v>
      </c>
      <c r="I506" t="s">
        <v>2790</v>
      </c>
      <c r="J506" t="s">
        <v>2791</v>
      </c>
      <c r="K506" t="s">
        <v>3006</v>
      </c>
      <c r="L506" t="s">
        <v>3129</v>
      </c>
    </row>
    <row r="507" spans="1:13">
      <c r="A507" t="s">
        <v>2085</v>
      </c>
      <c r="B507" t="s">
        <v>745</v>
      </c>
      <c r="C507" t="s">
        <v>3831</v>
      </c>
      <c r="E507" t="s">
        <v>3832</v>
      </c>
      <c r="G507" t="s">
        <v>2788</v>
      </c>
      <c r="H507" t="s">
        <v>2789</v>
      </c>
      <c r="I507" t="s">
        <v>2796</v>
      </c>
      <c r="J507" t="s">
        <v>2797</v>
      </c>
      <c r="K507" t="s">
        <v>2798</v>
      </c>
      <c r="L507" t="s">
        <v>2799</v>
      </c>
      <c r="M507" t="s">
        <v>2800</v>
      </c>
    </row>
    <row r="508" spans="1:13">
      <c r="A508" t="s">
        <v>2086</v>
      </c>
      <c r="B508" t="s">
        <v>746</v>
      </c>
      <c r="C508" t="s">
        <v>3831</v>
      </c>
      <c r="E508" t="s">
        <v>3833</v>
      </c>
      <c r="G508" t="s">
        <v>2788</v>
      </c>
      <c r="H508" t="s">
        <v>2789</v>
      </c>
      <c r="I508" t="s">
        <v>2796</v>
      </c>
      <c r="J508" t="s">
        <v>2797</v>
      </c>
      <c r="K508" t="s">
        <v>2798</v>
      </c>
      <c r="L508" t="s">
        <v>2799</v>
      </c>
      <c r="M508" t="s">
        <v>2800</v>
      </c>
    </row>
    <row r="509" spans="1:13">
      <c r="A509" t="s">
        <v>2087</v>
      </c>
      <c r="B509" t="s">
        <v>747</v>
      </c>
      <c r="C509" t="s">
        <v>3834</v>
      </c>
      <c r="E509" t="s">
        <v>3835</v>
      </c>
      <c r="G509" t="s">
        <v>2788</v>
      </c>
      <c r="H509" t="s">
        <v>2804</v>
      </c>
      <c r="I509" t="s">
        <v>2805</v>
      </c>
      <c r="J509" t="s">
        <v>2819</v>
      </c>
      <c r="K509" t="s">
        <v>2836</v>
      </c>
      <c r="L509" t="s">
        <v>3836</v>
      </c>
      <c r="M509" t="s">
        <v>3837</v>
      </c>
    </row>
    <row r="510" spans="1:13">
      <c r="A510" t="s">
        <v>2088</v>
      </c>
      <c r="B510" t="s">
        <v>748</v>
      </c>
      <c r="C510" t="s">
        <v>3838</v>
      </c>
      <c r="E510" t="s">
        <v>3839</v>
      </c>
      <c r="G510" t="s">
        <v>2788</v>
      </c>
      <c r="H510" t="s">
        <v>2804</v>
      </c>
      <c r="I510" t="s">
        <v>2805</v>
      </c>
      <c r="J510" t="s">
        <v>2819</v>
      </c>
      <c r="K510" t="s">
        <v>2825</v>
      </c>
      <c r="L510" t="s">
        <v>3840</v>
      </c>
      <c r="M510" t="s">
        <v>3841</v>
      </c>
    </row>
    <row r="511" spans="1:13">
      <c r="A511" t="s">
        <v>2092</v>
      </c>
      <c r="B511" t="s">
        <v>752</v>
      </c>
      <c r="C511" t="s">
        <v>3842</v>
      </c>
      <c r="E511" t="s">
        <v>3843</v>
      </c>
      <c r="G511" t="s">
        <v>2788</v>
      </c>
      <c r="H511" t="s">
        <v>2789</v>
      </c>
      <c r="I511" t="s">
        <v>2790</v>
      </c>
      <c r="J511" t="s">
        <v>2791</v>
      </c>
      <c r="K511" t="s">
        <v>2853</v>
      </c>
      <c r="L511" t="s">
        <v>3844</v>
      </c>
    </row>
    <row r="512" spans="1:13">
      <c r="A512" t="s">
        <v>2093</v>
      </c>
      <c r="B512" t="s">
        <v>753</v>
      </c>
      <c r="C512" t="s">
        <v>3842</v>
      </c>
      <c r="E512" t="s">
        <v>3845</v>
      </c>
      <c r="G512" t="s">
        <v>2788</v>
      </c>
      <c r="H512" t="s">
        <v>2789</v>
      </c>
      <c r="I512" t="s">
        <v>2790</v>
      </c>
      <c r="J512" t="s">
        <v>2791</v>
      </c>
      <c r="K512" t="s">
        <v>2853</v>
      </c>
      <c r="L512" t="s">
        <v>3844</v>
      </c>
    </row>
    <row r="513" spans="1:13">
      <c r="A513" t="s">
        <v>2094</v>
      </c>
      <c r="B513" t="s">
        <v>754</v>
      </c>
      <c r="C513" t="s">
        <v>3846</v>
      </c>
      <c r="E513" t="s">
        <v>3847</v>
      </c>
      <c r="G513" t="s">
        <v>2788</v>
      </c>
      <c r="H513" t="s">
        <v>2804</v>
      </c>
      <c r="I513" t="s">
        <v>2805</v>
      </c>
      <c r="J513" t="s">
        <v>2819</v>
      </c>
      <c r="K513" t="s">
        <v>2951</v>
      </c>
      <c r="L513" t="s">
        <v>2952</v>
      </c>
      <c r="M513" t="s">
        <v>2953</v>
      </c>
    </row>
    <row r="514" spans="1:13">
      <c r="A514" t="s">
        <v>2095</v>
      </c>
      <c r="B514" t="s">
        <v>755</v>
      </c>
      <c r="C514" t="s">
        <v>3848</v>
      </c>
      <c r="E514" t="s">
        <v>3849</v>
      </c>
      <c r="G514" t="s">
        <v>2788</v>
      </c>
      <c r="H514" t="s">
        <v>2804</v>
      </c>
      <c r="I514" t="s">
        <v>2805</v>
      </c>
      <c r="J514" t="s">
        <v>2806</v>
      </c>
      <c r="K514" t="s">
        <v>2807</v>
      </c>
      <c r="L514" t="s">
        <v>2808</v>
      </c>
    </row>
    <row r="515" spans="1:13">
      <c r="A515" t="s">
        <v>2096</v>
      </c>
      <c r="B515" t="s">
        <v>756</v>
      </c>
      <c r="C515" t="s">
        <v>3850</v>
      </c>
      <c r="E515" t="s">
        <v>3851</v>
      </c>
      <c r="G515" t="s">
        <v>2788</v>
      </c>
      <c r="H515" t="s">
        <v>2789</v>
      </c>
      <c r="I515" t="s">
        <v>2790</v>
      </c>
      <c r="J515" t="s">
        <v>2791</v>
      </c>
      <c r="K515" t="s">
        <v>2961</v>
      </c>
    </row>
    <row r="516" spans="1:13">
      <c r="A516" t="s">
        <v>2097</v>
      </c>
      <c r="B516" t="s">
        <v>757</v>
      </c>
      <c r="C516" t="s">
        <v>3850</v>
      </c>
      <c r="E516" t="s">
        <v>3852</v>
      </c>
      <c r="G516" t="s">
        <v>2788</v>
      </c>
      <c r="H516" t="s">
        <v>2789</v>
      </c>
      <c r="I516" t="s">
        <v>2790</v>
      </c>
      <c r="J516" t="s">
        <v>2791</v>
      </c>
      <c r="K516" t="s">
        <v>2961</v>
      </c>
    </row>
    <row r="517" spans="1:13">
      <c r="A517" t="s">
        <v>2098</v>
      </c>
      <c r="B517" t="s">
        <v>758</v>
      </c>
      <c r="C517" t="s">
        <v>3853</v>
      </c>
      <c r="E517" t="s">
        <v>3854</v>
      </c>
      <c r="G517" t="s">
        <v>2788</v>
      </c>
      <c r="H517" t="s">
        <v>2789</v>
      </c>
      <c r="I517" t="s">
        <v>2790</v>
      </c>
      <c r="J517" t="s">
        <v>2791</v>
      </c>
      <c r="K517" t="s">
        <v>2904</v>
      </c>
      <c r="L517" t="s">
        <v>2905</v>
      </c>
    </row>
    <row r="518" spans="1:13">
      <c r="A518" t="s">
        <v>2099</v>
      </c>
      <c r="B518" t="s">
        <v>759</v>
      </c>
      <c r="C518" t="s">
        <v>3853</v>
      </c>
      <c r="E518" t="s">
        <v>3855</v>
      </c>
      <c r="G518" t="s">
        <v>2788</v>
      </c>
      <c r="H518" t="s">
        <v>2789</v>
      </c>
      <c r="I518" t="s">
        <v>2790</v>
      </c>
      <c r="J518" t="s">
        <v>2791</v>
      </c>
      <c r="K518" t="s">
        <v>2904</v>
      </c>
      <c r="L518" t="s">
        <v>2905</v>
      </c>
    </row>
    <row r="519" spans="1:13">
      <c r="A519" t="s">
        <v>2100</v>
      </c>
      <c r="B519" t="s">
        <v>760</v>
      </c>
      <c r="C519" t="s">
        <v>3853</v>
      </c>
      <c r="E519" t="s">
        <v>3856</v>
      </c>
      <c r="G519" t="s">
        <v>2788</v>
      </c>
      <c r="H519" t="s">
        <v>2789</v>
      </c>
      <c r="I519" t="s">
        <v>2790</v>
      </c>
      <c r="J519" t="s">
        <v>2791</v>
      </c>
      <c r="K519" t="s">
        <v>2904</v>
      </c>
      <c r="L519" t="s">
        <v>2905</v>
      </c>
    </row>
    <row r="520" spans="1:13">
      <c r="A520" t="s">
        <v>2101</v>
      </c>
      <c r="B520" t="s">
        <v>761</v>
      </c>
      <c r="C520" t="s">
        <v>3857</v>
      </c>
      <c r="E520" t="s">
        <v>3858</v>
      </c>
      <c r="G520" t="s">
        <v>2788</v>
      </c>
      <c r="H520" t="s">
        <v>2789</v>
      </c>
      <c r="I520" t="s">
        <v>2790</v>
      </c>
      <c r="J520" t="s">
        <v>2791</v>
      </c>
      <c r="K520" t="s">
        <v>3006</v>
      </c>
      <c r="L520" t="s">
        <v>3859</v>
      </c>
    </row>
    <row r="521" spans="1:13">
      <c r="A521" t="s">
        <v>2102</v>
      </c>
      <c r="B521" t="s">
        <v>762</v>
      </c>
      <c r="C521" t="s">
        <v>3857</v>
      </c>
      <c r="E521" t="s">
        <v>3860</v>
      </c>
      <c r="G521" t="s">
        <v>2788</v>
      </c>
      <c r="H521" t="s">
        <v>2789</v>
      </c>
      <c r="I521" t="s">
        <v>2790</v>
      </c>
      <c r="J521" t="s">
        <v>2791</v>
      </c>
      <c r="K521" t="s">
        <v>3006</v>
      </c>
      <c r="L521" t="s">
        <v>3859</v>
      </c>
    </row>
    <row r="522" spans="1:13">
      <c r="A522" t="s">
        <v>2103</v>
      </c>
      <c r="B522" t="s">
        <v>763</v>
      </c>
      <c r="C522" t="s">
        <v>3861</v>
      </c>
      <c r="E522" t="s">
        <v>3862</v>
      </c>
      <c r="G522" t="s">
        <v>2788</v>
      </c>
      <c r="H522" t="s">
        <v>2789</v>
      </c>
      <c r="I522" t="s">
        <v>2811</v>
      </c>
      <c r="J522" t="s">
        <v>2812</v>
      </c>
      <c r="K522" t="s">
        <v>2813</v>
      </c>
      <c r="L522" t="s">
        <v>3426</v>
      </c>
    </row>
    <row r="523" spans="1:13">
      <c r="A523" t="s">
        <v>2104</v>
      </c>
      <c r="B523" t="s">
        <v>764</v>
      </c>
      <c r="C523" t="s">
        <v>3863</v>
      </c>
      <c r="E523" t="s">
        <v>3864</v>
      </c>
      <c r="G523" t="s">
        <v>2788</v>
      </c>
      <c r="H523" t="s">
        <v>2789</v>
      </c>
      <c r="I523" t="s">
        <v>2811</v>
      </c>
      <c r="J523" t="s">
        <v>2812</v>
      </c>
      <c r="K523" t="s">
        <v>2813</v>
      </c>
      <c r="L523" t="s">
        <v>3426</v>
      </c>
    </row>
    <row r="524" spans="1:13">
      <c r="A524" t="s">
        <v>2107</v>
      </c>
      <c r="B524" t="s">
        <v>767</v>
      </c>
      <c r="C524" t="s">
        <v>3865</v>
      </c>
      <c r="E524" t="s">
        <v>3866</v>
      </c>
      <c r="G524" t="s">
        <v>2788</v>
      </c>
      <c r="H524" t="s">
        <v>2789</v>
      </c>
      <c r="I524" t="s">
        <v>2796</v>
      </c>
      <c r="J524" t="s">
        <v>2899</v>
      </c>
      <c r="K524" t="s">
        <v>2900</v>
      </c>
      <c r="L524" t="s">
        <v>2901</v>
      </c>
    </row>
    <row r="525" spans="1:13">
      <c r="A525" t="s">
        <v>3867</v>
      </c>
      <c r="B525" t="s">
        <v>768</v>
      </c>
      <c r="C525" t="s">
        <v>3868</v>
      </c>
      <c r="E525" t="s">
        <v>3869</v>
      </c>
      <c r="G525" t="s">
        <v>2788</v>
      </c>
      <c r="H525" t="s">
        <v>2789</v>
      </c>
      <c r="I525" t="s">
        <v>2790</v>
      </c>
      <c r="J525" t="s">
        <v>2791</v>
      </c>
      <c r="K525" t="s">
        <v>2972</v>
      </c>
      <c r="L525" t="s">
        <v>3043</v>
      </c>
    </row>
    <row r="526" spans="1:13">
      <c r="A526" t="s">
        <v>3870</v>
      </c>
      <c r="B526" t="s">
        <v>769</v>
      </c>
      <c r="C526" t="s">
        <v>3868</v>
      </c>
      <c r="E526" t="s">
        <v>3871</v>
      </c>
      <c r="G526" t="s">
        <v>2788</v>
      </c>
      <c r="H526" t="s">
        <v>2789</v>
      </c>
      <c r="I526" t="s">
        <v>2790</v>
      </c>
      <c r="J526" t="s">
        <v>2791</v>
      </c>
      <c r="K526" t="s">
        <v>2972</v>
      </c>
      <c r="L526" t="s">
        <v>3043</v>
      </c>
    </row>
    <row r="527" spans="1:13">
      <c r="A527" t="s">
        <v>2110</v>
      </c>
      <c r="B527" t="s">
        <v>770</v>
      </c>
      <c r="C527" t="s">
        <v>3872</v>
      </c>
      <c r="E527" t="s">
        <v>3873</v>
      </c>
      <c r="G527" t="s">
        <v>2788</v>
      </c>
      <c r="H527" t="s">
        <v>2804</v>
      </c>
      <c r="I527" t="s">
        <v>2805</v>
      </c>
      <c r="J527" t="s">
        <v>2806</v>
      </c>
      <c r="K527" t="s">
        <v>2807</v>
      </c>
      <c r="L527" t="s">
        <v>3708</v>
      </c>
    </row>
    <row r="528" spans="1:13">
      <c r="A528" t="s">
        <v>2111</v>
      </c>
      <c r="B528" t="s">
        <v>771</v>
      </c>
      <c r="C528" t="s">
        <v>3874</v>
      </c>
      <c r="E528" t="s">
        <v>3875</v>
      </c>
      <c r="G528" t="s">
        <v>2788</v>
      </c>
      <c r="H528" t="s">
        <v>2804</v>
      </c>
      <c r="I528" t="s">
        <v>2805</v>
      </c>
      <c r="J528" t="s">
        <v>2806</v>
      </c>
      <c r="K528" t="s">
        <v>2807</v>
      </c>
      <c r="L528" t="s">
        <v>3708</v>
      </c>
    </row>
    <row r="529" spans="1:14">
      <c r="A529" t="s">
        <v>2112</v>
      </c>
      <c r="B529" t="s">
        <v>772</v>
      </c>
      <c r="C529" t="s">
        <v>3876</v>
      </c>
      <c r="E529" t="s">
        <v>3877</v>
      </c>
      <c r="G529" t="s">
        <v>2788</v>
      </c>
      <c r="H529" t="s">
        <v>2804</v>
      </c>
      <c r="I529" t="s">
        <v>2805</v>
      </c>
      <c r="J529" t="s">
        <v>2819</v>
      </c>
      <c r="K529" t="s">
        <v>2930</v>
      </c>
      <c r="L529" t="s">
        <v>2931</v>
      </c>
      <c r="M529" t="s">
        <v>3652</v>
      </c>
      <c r="N529" t="s">
        <v>3653</v>
      </c>
    </row>
    <row r="530" spans="1:14">
      <c r="A530" t="s">
        <v>2113</v>
      </c>
      <c r="B530" t="s">
        <v>773</v>
      </c>
      <c r="C530" t="s">
        <v>3878</v>
      </c>
      <c r="E530" t="s">
        <v>3879</v>
      </c>
      <c r="G530" t="s">
        <v>2788</v>
      </c>
      <c r="H530" t="s">
        <v>2789</v>
      </c>
      <c r="I530" t="s">
        <v>2790</v>
      </c>
      <c r="J530" t="s">
        <v>2869</v>
      </c>
      <c r="K530" t="s">
        <v>3016</v>
      </c>
      <c r="L530" t="s">
        <v>3017</v>
      </c>
    </row>
    <row r="531" spans="1:14">
      <c r="A531" t="s">
        <v>2114</v>
      </c>
      <c r="B531" t="s">
        <v>774</v>
      </c>
      <c r="C531" t="s">
        <v>3880</v>
      </c>
      <c r="E531" t="s">
        <v>3881</v>
      </c>
      <c r="G531" t="s">
        <v>2788</v>
      </c>
      <c r="H531" t="s">
        <v>3253</v>
      </c>
      <c r="I531" t="s">
        <v>3254</v>
      </c>
      <c r="J531" t="s">
        <v>3737</v>
      </c>
      <c r="K531" t="s">
        <v>3738</v>
      </c>
      <c r="L531" t="s">
        <v>3739</v>
      </c>
    </row>
    <row r="532" spans="1:14">
      <c r="A532" t="s">
        <v>2115</v>
      </c>
      <c r="B532" t="s">
        <v>775</v>
      </c>
      <c r="C532" t="s">
        <v>3882</v>
      </c>
      <c r="E532" t="s">
        <v>3883</v>
      </c>
      <c r="G532" t="s">
        <v>2788</v>
      </c>
      <c r="H532" t="s">
        <v>2804</v>
      </c>
      <c r="I532" t="s">
        <v>2805</v>
      </c>
      <c r="J532" t="s">
        <v>2819</v>
      </c>
      <c r="K532" t="s">
        <v>2930</v>
      </c>
      <c r="L532" t="s">
        <v>2931</v>
      </c>
      <c r="M532" t="s">
        <v>3884</v>
      </c>
    </row>
    <row r="533" spans="1:14">
      <c r="A533" t="s">
        <v>2116</v>
      </c>
      <c r="B533" t="s">
        <v>776</v>
      </c>
      <c r="C533" t="s">
        <v>3882</v>
      </c>
      <c r="E533" t="s">
        <v>3885</v>
      </c>
      <c r="G533" t="s">
        <v>2788</v>
      </c>
      <c r="H533" t="s">
        <v>2804</v>
      </c>
      <c r="I533" t="s">
        <v>2805</v>
      </c>
      <c r="J533" t="s">
        <v>2819</v>
      </c>
      <c r="K533" t="s">
        <v>2930</v>
      </c>
      <c r="L533" t="s">
        <v>2931</v>
      </c>
      <c r="M533" t="s">
        <v>3884</v>
      </c>
    </row>
    <row r="534" spans="1:14">
      <c r="A534" t="s">
        <v>2117</v>
      </c>
      <c r="B534" t="s">
        <v>777</v>
      </c>
      <c r="C534" t="s">
        <v>3886</v>
      </c>
      <c r="E534" t="s">
        <v>3887</v>
      </c>
      <c r="G534" t="s">
        <v>2788</v>
      </c>
      <c r="H534" t="s">
        <v>2804</v>
      </c>
      <c r="I534" t="s">
        <v>2805</v>
      </c>
      <c r="J534" t="s">
        <v>2819</v>
      </c>
      <c r="K534" t="s">
        <v>2951</v>
      </c>
      <c r="L534" t="s">
        <v>2952</v>
      </c>
      <c r="M534" t="s">
        <v>2953</v>
      </c>
    </row>
    <row r="535" spans="1:14">
      <c r="A535" t="s">
        <v>2118</v>
      </c>
      <c r="B535" t="s">
        <v>778</v>
      </c>
      <c r="C535" t="s">
        <v>3888</v>
      </c>
      <c r="E535" t="s">
        <v>3889</v>
      </c>
      <c r="G535" t="s">
        <v>2788</v>
      </c>
      <c r="H535" t="s">
        <v>2789</v>
      </c>
      <c r="I535" t="s">
        <v>2790</v>
      </c>
      <c r="J535" t="s">
        <v>2791</v>
      </c>
      <c r="K535" t="s">
        <v>3218</v>
      </c>
      <c r="L535" t="s">
        <v>3890</v>
      </c>
    </row>
    <row r="536" spans="1:14">
      <c r="A536" t="s">
        <v>2119</v>
      </c>
      <c r="B536" t="s">
        <v>779</v>
      </c>
      <c r="C536" t="s">
        <v>3888</v>
      </c>
      <c r="E536" t="s">
        <v>3891</v>
      </c>
      <c r="G536" t="s">
        <v>2788</v>
      </c>
      <c r="H536" t="s">
        <v>2789</v>
      </c>
      <c r="I536" t="s">
        <v>2790</v>
      </c>
      <c r="J536" t="s">
        <v>2791</v>
      </c>
      <c r="K536" t="s">
        <v>3218</v>
      </c>
      <c r="L536" t="s">
        <v>3890</v>
      </c>
    </row>
    <row r="537" spans="1:14">
      <c r="A537" t="s">
        <v>2120</v>
      </c>
      <c r="B537" t="s">
        <v>780</v>
      </c>
      <c r="C537" t="s">
        <v>3892</v>
      </c>
      <c r="E537" t="s">
        <v>3893</v>
      </c>
      <c r="G537" t="s">
        <v>2788</v>
      </c>
      <c r="H537" t="s">
        <v>2789</v>
      </c>
      <c r="I537" t="s">
        <v>2790</v>
      </c>
      <c r="J537" t="s">
        <v>3455</v>
      </c>
    </row>
    <row r="538" spans="1:14">
      <c r="A538" t="s">
        <v>2121</v>
      </c>
      <c r="B538" t="s">
        <v>781</v>
      </c>
      <c r="C538" t="s">
        <v>3892</v>
      </c>
      <c r="E538" t="s">
        <v>3894</v>
      </c>
      <c r="G538" t="s">
        <v>2788</v>
      </c>
      <c r="H538" t="s">
        <v>2789</v>
      </c>
      <c r="I538" t="s">
        <v>2790</v>
      </c>
      <c r="J538" t="s">
        <v>3455</v>
      </c>
    </row>
    <row r="539" spans="1:14">
      <c r="A539" t="s">
        <v>2122</v>
      </c>
      <c r="B539" t="s">
        <v>782</v>
      </c>
      <c r="C539" t="s">
        <v>3892</v>
      </c>
      <c r="E539" t="s">
        <v>3895</v>
      </c>
      <c r="G539" t="s">
        <v>2788</v>
      </c>
      <c r="H539" t="s">
        <v>2789</v>
      </c>
      <c r="I539" t="s">
        <v>2790</v>
      </c>
      <c r="J539" t="s">
        <v>3455</v>
      </c>
    </row>
    <row r="540" spans="1:14">
      <c r="A540" t="s">
        <v>2123</v>
      </c>
      <c r="B540" t="s">
        <v>783</v>
      </c>
      <c r="C540" t="s">
        <v>3892</v>
      </c>
      <c r="E540" t="s">
        <v>3896</v>
      </c>
      <c r="G540" t="s">
        <v>2788</v>
      </c>
      <c r="H540" t="s">
        <v>2789</v>
      </c>
      <c r="I540" t="s">
        <v>2790</v>
      </c>
      <c r="J540" t="s">
        <v>3455</v>
      </c>
    </row>
    <row r="541" spans="1:14">
      <c r="A541" t="s">
        <v>2124</v>
      </c>
      <c r="B541" t="s">
        <v>784</v>
      </c>
      <c r="C541" t="s">
        <v>3897</v>
      </c>
      <c r="E541" t="s">
        <v>3898</v>
      </c>
      <c r="G541" t="s">
        <v>2788</v>
      </c>
      <c r="H541" t="s">
        <v>2789</v>
      </c>
      <c r="I541" t="s">
        <v>2790</v>
      </c>
      <c r="J541" t="s">
        <v>2791</v>
      </c>
      <c r="K541" t="s">
        <v>2972</v>
      </c>
      <c r="L541" t="s">
        <v>3688</v>
      </c>
    </row>
    <row r="542" spans="1:14">
      <c r="A542" t="s">
        <v>2125</v>
      </c>
      <c r="B542" t="s">
        <v>785</v>
      </c>
      <c r="C542" t="s">
        <v>3897</v>
      </c>
      <c r="E542" t="s">
        <v>3899</v>
      </c>
      <c r="G542" t="s">
        <v>2788</v>
      </c>
      <c r="H542" t="s">
        <v>2789</v>
      </c>
      <c r="I542" t="s">
        <v>2790</v>
      </c>
      <c r="J542" t="s">
        <v>2791</v>
      </c>
      <c r="K542" t="s">
        <v>2972</v>
      </c>
      <c r="L542" t="s">
        <v>3688</v>
      </c>
    </row>
    <row r="543" spans="1:14">
      <c r="A543" t="s">
        <v>2127</v>
      </c>
      <c r="B543" t="s">
        <v>787</v>
      </c>
      <c r="C543" t="s">
        <v>3900</v>
      </c>
      <c r="E543" t="s">
        <v>3901</v>
      </c>
      <c r="G543" t="s">
        <v>2788</v>
      </c>
      <c r="H543" t="s">
        <v>2789</v>
      </c>
      <c r="I543" t="s">
        <v>2796</v>
      </c>
      <c r="J543" t="s">
        <v>2899</v>
      </c>
      <c r="K543" t="s">
        <v>2900</v>
      </c>
      <c r="L543" t="s">
        <v>2901</v>
      </c>
    </row>
    <row r="544" spans="1:14">
      <c r="A544" t="s">
        <v>2128</v>
      </c>
      <c r="B544" t="s">
        <v>788</v>
      </c>
      <c r="C544" t="s">
        <v>3902</v>
      </c>
      <c r="E544" t="s">
        <v>3903</v>
      </c>
      <c r="G544" t="s">
        <v>2788</v>
      </c>
      <c r="H544" t="s">
        <v>2789</v>
      </c>
      <c r="I544" t="s">
        <v>2790</v>
      </c>
      <c r="J544" t="s">
        <v>2791</v>
      </c>
      <c r="K544" t="s">
        <v>2972</v>
      </c>
      <c r="L544" t="s">
        <v>3688</v>
      </c>
    </row>
    <row r="545" spans="1:13">
      <c r="A545" t="s">
        <v>2129</v>
      </c>
      <c r="B545" t="s">
        <v>789</v>
      </c>
      <c r="C545" t="s">
        <v>3902</v>
      </c>
      <c r="E545" t="s">
        <v>3904</v>
      </c>
      <c r="G545" t="s">
        <v>2788</v>
      </c>
      <c r="H545" t="s">
        <v>2789</v>
      </c>
      <c r="I545" t="s">
        <v>2790</v>
      </c>
      <c r="J545" t="s">
        <v>2791</v>
      </c>
      <c r="K545" t="s">
        <v>2972</v>
      </c>
      <c r="L545" t="s">
        <v>3688</v>
      </c>
    </row>
    <row r="546" spans="1:13">
      <c r="A546" t="s">
        <v>2130</v>
      </c>
      <c r="B546" t="s">
        <v>790</v>
      </c>
      <c r="C546" t="s">
        <v>3905</v>
      </c>
      <c r="E546" t="s">
        <v>3906</v>
      </c>
      <c r="G546" t="s">
        <v>2788</v>
      </c>
      <c r="H546" t="s">
        <v>2789</v>
      </c>
      <c r="I546" t="s">
        <v>2796</v>
      </c>
      <c r="J546" t="s">
        <v>2899</v>
      </c>
      <c r="K546" t="s">
        <v>2900</v>
      </c>
      <c r="L546" t="s">
        <v>2901</v>
      </c>
    </row>
    <row r="547" spans="1:13">
      <c r="A547" t="s">
        <v>2132</v>
      </c>
      <c r="B547" t="s">
        <v>792</v>
      </c>
      <c r="C547" t="s">
        <v>3907</v>
      </c>
      <c r="E547" t="s">
        <v>3908</v>
      </c>
      <c r="G547" t="s">
        <v>2788</v>
      </c>
      <c r="H547" t="s">
        <v>2789</v>
      </c>
      <c r="I547" t="s">
        <v>2790</v>
      </c>
      <c r="J547" t="s">
        <v>2791</v>
      </c>
      <c r="K547" t="s">
        <v>2792</v>
      </c>
      <c r="L547" t="s">
        <v>2793</v>
      </c>
    </row>
    <row r="548" spans="1:13">
      <c r="A548" t="s">
        <v>2133</v>
      </c>
      <c r="B548" t="s">
        <v>793</v>
      </c>
      <c r="C548" t="s">
        <v>3907</v>
      </c>
      <c r="E548" t="s">
        <v>3909</v>
      </c>
      <c r="G548" t="s">
        <v>2788</v>
      </c>
      <c r="H548" t="s">
        <v>2789</v>
      </c>
      <c r="I548" t="s">
        <v>2790</v>
      </c>
      <c r="J548" t="s">
        <v>2791</v>
      </c>
      <c r="K548" t="s">
        <v>2792</v>
      </c>
      <c r="L548" t="s">
        <v>2793</v>
      </c>
    </row>
    <row r="549" spans="1:13">
      <c r="A549" t="s">
        <v>2134</v>
      </c>
      <c r="B549" t="s">
        <v>794</v>
      </c>
      <c r="C549" t="s">
        <v>3907</v>
      </c>
      <c r="E549" t="s">
        <v>3910</v>
      </c>
      <c r="G549" t="s">
        <v>2788</v>
      </c>
      <c r="H549" t="s">
        <v>2789</v>
      </c>
      <c r="I549" t="s">
        <v>2790</v>
      </c>
      <c r="J549" t="s">
        <v>2791</v>
      </c>
      <c r="K549" t="s">
        <v>2792</v>
      </c>
      <c r="L549" t="s">
        <v>2793</v>
      </c>
    </row>
    <row r="550" spans="1:13">
      <c r="A550" t="s">
        <v>2135</v>
      </c>
      <c r="B550" t="s">
        <v>795</v>
      </c>
      <c r="C550" t="s">
        <v>3907</v>
      </c>
      <c r="E550" t="s">
        <v>3911</v>
      </c>
      <c r="G550" t="s">
        <v>2788</v>
      </c>
      <c r="H550" t="s">
        <v>2789</v>
      </c>
      <c r="I550" t="s">
        <v>2790</v>
      </c>
      <c r="J550" t="s">
        <v>2791</v>
      </c>
      <c r="K550" t="s">
        <v>2792</v>
      </c>
      <c r="L550" t="s">
        <v>2793</v>
      </c>
    </row>
    <row r="551" spans="1:13">
      <c r="A551" t="s">
        <v>2136</v>
      </c>
      <c r="B551" t="s">
        <v>796</v>
      </c>
      <c r="C551" t="s">
        <v>3907</v>
      </c>
      <c r="E551" t="s">
        <v>3912</v>
      </c>
      <c r="G551" t="s">
        <v>2788</v>
      </c>
      <c r="H551" t="s">
        <v>2789</v>
      </c>
      <c r="I551" t="s">
        <v>2790</v>
      </c>
      <c r="J551" t="s">
        <v>2791</v>
      </c>
      <c r="K551" t="s">
        <v>2792</v>
      </c>
      <c r="L551" t="s">
        <v>2793</v>
      </c>
    </row>
    <row r="552" spans="1:13">
      <c r="A552" t="s">
        <v>2137</v>
      </c>
      <c r="B552" t="s">
        <v>797</v>
      </c>
      <c r="C552" t="s">
        <v>3913</v>
      </c>
      <c r="E552" t="s">
        <v>3914</v>
      </c>
      <c r="G552" t="s">
        <v>2788</v>
      </c>
      <c r="H552" t="s">
        <v>2789</v>
      </c>
      <c r="I552" t="s">
        <v>2796</v>
      </c>
      <c r="J552" t="s">
        <v>2797</v>
      </c>
      <c r="K552" t="s">
        <v>2798</v>
      </c>
      <c r="L552" t="s">
        <v>2799</v>
      </c>
      <c r="M552" t="s">
        <v>2800</v>
      </c>
    </row>
    <row r="553" spans="1:13">
      <c r="A553" t="s">
        <v>2138</v>
      </c>
      <c r="B553" t="s">
        <v>798</v>
      </c>
      <c r="C553" t="s">
        <v>3913</v>
      </c>
      <c r="E553" t="s">
        <v>3915</v>
      </c>
      <c r="G553" t="s">
        <v>2788</v>
      </c>
      <c r="H553" t="s">
        <v>2789</v>
      </c>
      <c r="I553" t="s">
        <v>2796</v>
      </c>
      <c r="J553" t="s">
        <v>2797</v>
      </c>
      <c r="K553" t="s">
        <v>2798</v>
      </c>
      <c r="L553" t="s">
        <v>2799</v>
      </c>
      <c r="M553" t="s">
        <v>2800</v>
      </c>
    </row>
    <row r="554" spans="1:13">
      <c r="A554" t="s">
        <v>2141</v>
      </c>
      <c r="B554" t="s">
        <v>801</v>
      </c>
      <c r="C554" t="s">
        <v>3916</v>
      </c>
      <c r="E554" t="s">
        <v>3917</v>
      </c>
      <c r="G554" t="s">
        <v>2788</v>
      </c>
      <c r="H554" t="s">
        <v>2789</v>
      </c>
      <c r="I554" t="s">
        <v>2796</v>
      </c>
      <c r="J554" t="s">
        <v>2899</v>
      </c>
      <c r="K554" t="s">
        <v>2900</v>
      </c>
      <c r="L554" t="s">
        <v>2901</v>
      </c>
    </row>
    <row r="555" spans="1:13">
      <c r="A555" t="s">
        <v>3918</v>
      </c>
      <c r="B555" t="s">
        <v>804</v>
      </c>
      <c r="C555" t="s">
        <v>3919</v>
      </c>
      <c r="E555" t="s">
        <v>3920</v>
      </c>
      <c r="G555" t="s">
        <v>2788</v>
      </c>
      <c r="H555" t="s">
        <v>2789</v>
      </c>
      <c r="I555" t="s">
        <v>2790</v>
      </c>
      <c r="J555" t="s">
        <v>2791</v>
      </c>
      <c r="K555" t="s">
        <v>2972</v>
      </c>
      <c r="L555" t="s">
        <v>3043</v>
      </c>
    </row>
    <row r="556" spans="1:13">
      <c r="A556" t="s">
        <v>3921</v>
      </c>
      <c r="B556" t="s">
        <v>805</v>
      </c>
      <c r="C556" t="s">
        <v>3919</v>
      </c>
      <c r="E556" t="s">
        <v>3922</v>
      </c>
      <c r="G556" t="s">
        <v>2788</v>
      </c>
      <c r="H556" t="s">
        <v>2789</v>
      </c>
      <c r="I556" t="s">
        <v>2790</v>
      </c>
      <c r="J556" t="s">
        <v>2791</v>
      </c>
      <c r="K556" t="s">
        <v>2972</v>
      </c>
      <c r="L556" t="s">
        <v>3043</v>
      </c>
    </row>
    <row r="557" spans="1:13">
      <c r="A557" t="s">
        <v>2146</v>
      </c>
      <c r="B557" t="s">
        <v>806</v>
      </c>
      <c r="C557" t="s">
        <v>3923</v>
      </c>
      <c r="E557" t="s">
        <v>3924</v>
      </c>
      <c r="G557" t="s">
        <v>2788</v>
      </c>
      <c r="H557" t="s">
        <v>2804</v>
      </c>
      <c r="I557" t="s">
        <v>2805</v>
      </c>
      <c r="J557" t="s">
        <v>2819</v>
      </c>
      <c r="K557" t="s">
        <v>2825</v>
      </c>
      <c r="L557" t="s">
        <v>2858</v>
      </c>
      <c r="M557" t="s">
        <v>2859</v>
      </c>
    </row>
    <row r="558" spans="1:13">
      <c r="A558" t="s">
        <v>2147</v>
      </c>
      <c r="B558" t="s">
        <v>807</v>
      </c>
      <c r="C558" t="s">
        <v>3925</v>
      </c>
      <c r="E558" t="s">
        <v>3926</v>
      </c>
      <c r="G558" t="s">
        <v>2788</v>
      </c>
      <c r="H558" t="s">
        <v>2804</v>
      </c>
      <c r="I558" t="s">
        <v>2805</v>
      </c>
      <c r="J558" t="s">
        <v>2819</v>
      </c>
      <c r="K558" t="s">
        <v>2825</v>
      </c>
      <c r="L558" t="s">
        <v>2858</v>
      </c>
      <c r="M558" t="s">
        <v>2859</v>
      </c>
    </row>
    <row r="559" spans="1:13">
      <c r="A559" t="s">
        <v>2148</v>
      </c>
      <c r="B559" t="s">
        <v>808</v>
      </c>
      <c r="C559" t="s">
        <v>3927</v>
      </c>
      <c r="E559" t="s">
        <v>3928</v>
      </c>
      <c r="G559" t="s">
        <v>2788</v>
      </c>
      <c r="H559" t="s">
        <v>2789</v>
      </c>
      <c r="I559" t="s">
        <v>2790</v>
      </c>
      <c r="J559" t="s">
        <v>3929</v>
      </c>
      <c r="K559" t="s">
        <v>3930</v>
      </c>
      <c r="L559" t="s">
        <v>3931</v>
      </c>
    </row>
    <row r="560" spans="1:13">
      <c r="A560" t="s">
        <v>2149</v>
      </c>
      <c r="B560" t="s">
        <v>809</v>
      </c>
      <c r="C560" t="s">
        <v>3932</v>
      </c>
      <c r="E560" t="s">
        <v>3933</v>
      </c>
      <c r="G560" t="s">
        <v>2788</v>
      </c>
      <c r="H560" t="s">
        <v>2789</v>
      </c>
      <c r="I560" t="s">
        <v>2790</v>
      </c>
      <c r="J560" t="s">
        <v>2791</v>
      </c>
      <c r="K560" t="s">
        <v>2961</v>
      </c>
    </row>
    <row r="561" spans="1:13">
      <c r="A561" t="s">
        <v>2150</v>
      </c>
      <c r="B561" t="s">
        <v>810</v>
      </c>
      <c r="C561" t="s">
        <v>3932</v>
      </c>
      <c r="E561" t="s">
        <v>3934</v>
      </c>
      <c r="G561" t="s">
        <v>2788</v>
      </c>
      <c r="H561" t="s">
        <v>2789</v>
      </c>
      <c r="I561" t="s">
        <v>2790</v>
      </c>
      <c r="J561" t="s">
        <v>2791</v>
      </c>
      <c r="K561" t="s">
        <v>2961</v>
      </c>
    </row>
    <row r="562" spans="1:13">
      <c r="A562" t="s">
        <v>2151</v>
      </c>
      <c r="B562" t="s">
        <v>811</v>
      </c>
      <c r="C562" t="s">
        <v>3932</v>
      </c>
      <c r="E562" t="s">
        <v>3935</v>
      </c>
      <c r="G562" t="s">
        <v>2788</v>
      </c>
      <c r="H562" t="s">
        <v>2789</v>
      </c>
      <c r="I562" t="s">
        <v>2790</v>
      </c>
      <c r="J562" t="s">
        <v>2791</v>
      </c>
      <c r="K562" t="s">
        <v>2961</v>
      </c>
    </row>
    <row r="563" spans="1:13">
      <c r="A563" t="s">
        <v>2152</v>
      </c>
      <c r="B563" t="s">
        <v>812</v>
      </c>
      <c r="C563" t="s">
        <v>3932</v>
      </c>
      <c r="E563" t="s">
        <v>3936</v>
      </c>
      <c r="G563" t="s">
        <v>2788</v>
      </c>
      <c r="H563" t="s">
        <v>2789</v>
      </c>
      <c r="I563" t="s">
        <v>2790</v>
      </c>
      <c r="J563" t="s">
        <v>2791</v>
      </c>
      <c r="K563" t="s">
        <v>2961</v>
      </c>
    </row>
    <row r="564" spans="1:13">
      <c r="A564" t="s">
        <v>2153</v>
      </c>
      <c r="B564" t="s">
        <v>813</v>
      </c>
      <c r="C564" t="s">
        <v>3932</v>
      </c>
      <c r="E564" t="s">
        <v>3937</v>
      </c>
      <c r="G564" t="s">
        <v>2788</v>
      </c>
      <c r="H564" t="s">
        <v>2789</v>
      </c>
      <c r="I564" t="s">
        <v>2790</v>
      </c>
      <c r="J564" t="s">
        <v>2791</v>
      </c>
      <c r="K564" t="s">
        <v>2961</v>
      </c>
    </row>
    <row r="565" spans="1:13">
      <c r="A565" t="s">
        <v>2154</v>
      </c>
      <c r="B565" t="s">
        <v>814</v>
      </c>
      <c r="C565" t="s">
        <v>3938</v>
      </c>
      <c r="E565" t="s">
        <v>3939</v>
      </c>
      <c r="G565" t="s">
        <v>2788</v>
      </c>
      <c r="H565" t="s">
        <v>2789</v>
      </c>
      <c r="I565" t="s">
        <v>2790</v>
      </c>
      <c r="J565" t="s">
        <v>2869</v>
      </c>
      <c r="K565" t="s">
        <v>2870</v>
      </c>
      <c r="L565" t="s">
        <v>3940</v>
      </c>
    </row>
    <row r="566" spans="1:13">
      <c r="A566" t="s">
        <v>2155</v>
      </c>
      <c r="B566" t="s">
        <v>815</v>
      </c>
      <c r="C566" t="s">
        <v>3941</v>
      </c>
      <c r="E566" t="s">
        <v>3942</v>
      </c>
      <c r="G566" t="s">
        <v>2788</v>
      </c>
      <c r="H566" t="s">
        <v>2789</v>
      </c>
      <c r="I566" t="s">
        <v>2790</v>
      </c>
      <c r="J566" t="s">
        <v>2791</v>
      </c>
      <c r="K566" t="s">
        <v>2792</v>
      </c>
      <c r="L566" t="s">
        <v>2793</v>
      </c>
    </row>
    <row r="567" spans="1:13">
      <c r="A567" t="s">
        <v>2156</v>
      </c>
      <c r="B567" t="s">
        <v>816</v>
      </c>
      <c r="C567" t="s">
        <v>3941</v>
      </c>
      <c r="E567" t="s">
        <v>3943</v>
      </c>
      <c r="G567" t="s">
        <v>2788</v>
      </c>
      <c r="H567" t="s">
        <v>2789</v>
      </c>
      <c r="I567" t="s">
        <v>2790</v>
      </c>
      <c r="J567" t="s">
        <v>2791</v>
      </c>
      <c r="K567" t="s">
        <v>2792</v>
      </c>
      <c r="L567" t="s">
        <v>2793</v>
      </c>
    </row>
    <row r="568" spans="1:13">
      <c r="A568" t="s">
        <v>2157</v>
      </c>
      <c r="B568" t="s">
        <v>817</v>
      </c>
      <c r="C568" t="s">
        <v>3941</v>
      </c>
      <c r="E568" t="s">
        <v>3944</v>
      </c>
      <c r="G568" t="s">
        <v>2788</v>
      </c>
      <c r="H568" t="s">
        <v>2789</v>
      </c>
      <c r="I568" t="s">
        <v>2790</v>
      </c>
      <c r="J568" t="s">
        <v>2791</v>
      </c>
      <c r="K568" t="s">
        <v>2792</v>
      </c>
      <c r="L568" t="s">
        <v>2793</v>
      </c>
    </row>
    <row r="569" spans="1:13">
      <c r="A569" t="s">
        <v>2158</v>
      </c>
      <c r="B569" t="s">
        <v>818</v>
      </c>
      <c r="C569" t="s">
        <v>3945</v>
      </c>
      <c r="E569" t="s">
        <v>3946</v>
      </c>
      <c r="G569" t="s">
        <v>2788</v>
      </c>
      <c r="H569" t="s">
        <v>2804</v>
      </c>
      <c r="I569" t="s">
        <v>2805</v>
      </c>
      <c r="J569" t="s">
        <v>2819</v>
      </c>
      <c r="K569" t="s">
        <v>2864</v>
      </c>
      <c r="L569" t="s">
        <v>2865</v>
      </c>
      <c r="M569" t="s">
        <v>3088</v>
      </c>
    </row>
    <row r="570" spans="1:13">
      <c r="A570" t="s">
        <v>2159</v>
      </c>
      <c r="B570" t="s">
        <v>819</v>
      </c>
      <c r="C570" t="s">
        <v>3947</v>
      </c>
      <c r="E570" t="s">
        <v>3948</v>
      </c>
      <c r="G570" t="s">
        <v>2788</v>
      </c>
      <c r="H570" t="s">
        <v>2789</v>
      </c>
      <c r="I570" t="s">
        <v>2790</v>
      </c>
      <c r="J570" t="s">
        <v>2869</v>
      </c>
      <c r="K570" t="s">
        <v>2870</v>
      </c>
      <c r="L570" t="s">
        <v>2871</v>
      </c>
    </row>
    <row r="571" spans="1:13">
      <c r="A571" t="s">
        <v>2160</v>
      </c>
      <c r="B571" t="s">
        <v>820</v>
      </c>
      <c r="C571" t="s">
        <v>3949</v>
      </c>
      <c r="E571" t="s">
        <v>3950</v>
      </c>
      <c r="G571" t="s">
        <v>2788</v>
      </c>
      <c r="H571" t="s">
        <v>2789</v>
      </c>
      <c r="I571" t="s">
        <v>2790</v>
      </c>
      <c r="J571" t="s">
        <v>2869</v>
      </c>
      <c r="K571" t="s">
        <v>2870</v>
      </c>
      <c r="L571" t="s">
        <v>3951</v>
      </c>
    </row>
    <row r="572" spans="1:13">
      <c r="A572" t="s">
        <v>2161</v>
      </c>
      <c r="B572" t="s">
        <v>821</v>
      </c>
      <c r="C572" t="s">
        <v>3952</v>
      </c>
      <c r="E572" t="s">
        <v>3953</v>
      </c>
      <c r="G572" t="s">
        <v>2788</v>
      </c>
      <c r="H572" t="s">
        <v>2804</v>
      </c>
      <c r="I572" t="s">
        <v>2805</v>
      </c>
      <c r="J572" t="s">
        <v>2819</v>
      </c>
      <c r="K572" t="s">
        <v>2951</v>
      </c>
      <c r="L572" t="s">
        <v>2952</v>
      </c>
      <c r="M572" t="s">
        <v>2953</v>
      </c>
    </row>
    <row r="573" spans="1:13">
      <c r="A573" t="s">
        <v>2162</v>
      </c>
      <c r="B573" t="s">
        <v>822</v>
      </c>
      <c r="C573" t="s">
        <v>3952</v>
      </c>
      <c r="E573" t="s">
        <v>3954</v>
      </c>
      <c r="G573" t="s">
        <v>2788</v>
      </c>
      <c r="H573" t="s">
        <v>2804</v>
      </c>
      <c r="I573" t="s">
        <v>2805</v>
      </c>
      <c r="J573" t="s">
        <v>2819</v>
      </c>
      <c r="K573" t="s">
        <v>2951</v>
      </c>
      <c r="L573" t="s">
        <v>2952</v>
      </c>
      <c r="M573" t="s">
        <v>2953</v>
      </c>
    </row>
    <row r="574" spans="1:13">
      <c r="A574" t="s">
        <v>2163</v>
      </c>
      <c r="B574" t="s">
        <v>823</v>
      </c>
      <c r="C574" t="s">
        <v>3955</v>
      </c>
      <c r="E574" t="s">
        <v>3956</v>
      </c>
      <c r="G574" t="s">
        <v>2788</v>
      </c>
      <c r="H574" t="s">
        <v>2804</v>
      </c>
      <c r="I574" t="s">
        <v>2805</v>
      </c>
      <c r="J574" t="s">
        <v>2819</v>
      </c>
      <c r="K574" t="s">
        <v>2951</v>
      </c>
      <c r="L574" t="s">
        <v>2952</v>
      </c>
      <c r="M574" t="s">
        <v>2953</v>
      </c>
    </row>
    <row r="575" spans="1:13">
      <c r="A575" t="s">
        <v>2164</v>
      </c>
      <c r="B575" t="s">
        <v>824</v>
      </c>
      <c r="C575" t="s">
        <v>3957</v>
      </c>
      <c r="E575" t="s">
        <v>3958</v>
      </c>
      <c r="G575" t="s">
        <v>2788</v>
      </c>
      <c r="H575" t="s">
        <v>2804</v>
      </c>
      <c r="I575" t="s">
        <v>2805</v>
      </c>
      <c r="J575" t="s">
        <v>2819</v>
      </c>
      <c r="K575" t="s">
        <v>2825</v>
      </c>
      <c r="L575" t="s">
        <v>2858</v>
      </c>
      <c r="M575" t="s">
        <v>2859</v>
      </c>
    </row>
    <row r="576" spans="1:13">
      <c r="A576" t="s">
        <v>2165</v>
      </c>
      <c r="B576" t="s">
        <v>825</v>
      </c>
      <c r="C576" t="s">
        <v>3959</v>
      </c>
      <c r="E576" t="s">
        <v>3960</v>
      </c>
      <c r="G576" t="s">
        <v>2788</v>
      </c>
      <c r="H576" t="s">
        <v>2789</v>
      </c>
      <c r="I576" t="s">
        <v>2790</v>
      </c>
      <c r="J576" t="s">
        <v>2791</v>
      </c>
      <c r="K576" t="s">
        <v>3006</v>
      </c>
      <c r="L576" t="s">
        <v>3733</v>
      </c>
    </row>
    <row r="577" spans="1:14">
      <c r="A577" t="s">
        <v>2166</v>
      </c>
      <c r="B577" t="s">
        <v>826</v>
      </c>
      <c r="C577" t="s">
        <v>3959</v>
      </c>
      <c r="E577" t="s">
        <v>3961</v>
      </c>
      <c r="G577" t="s">
        <v>2788</v>
      </c>
      <c r="H577" t="s">
        <v>2789</v>
      </c>
      <c r="I577" t="s">
        <v>2790</v>
      </c>
      <c r="J577" t="s">
        <v>2791</v>
      </c>
      <c r="K577" t="s">
        <v>3006</v>
      </c>
      <c r="L577" t="s">
        <v>3733</v>
      </c>
    </row>
    <row r="578" spans="1:14">
      <c r="A578" t="s">
        <v>2167</v>
      </c>
      <c r="B578" t="s">
        <v>827</v>
      </c>
      <c r="C578" t="s">
        <v>3962</v>
      </c>
      <c r="E578" t="s">
        <v>3963</v>
      </c>
      <c r="G578" t="s">
        <v>2788</v>
      </c>
      <c r="H578" t="s">
        <v>2789</v>
      </c>
      <c r="I578" t="s">
        <v>2796</v>
      </c>
      <c r="J578" t="s">
        <v>2899</v>
      </c>
      <c r="K578" t="s">
        <v>3234</v>
      </c>
      <c r="L578" t="s">
        <v>3235</v>
      </c>
    </row>
    <row r="579" spans="1:14">
      <c r="A579" t="s">
        <v>2168</v>
      </c>
      <c r="B579" t="s">
        <v>828</v>
      </c>
      <c r="C579" t="s">
        <v>3964</v>
      </c>
      <c r="E579" t="s">
        <v>3965</v>
      </c>
      <c r="G579" t="s">
        <v>2788</v>
      </c>
      <c r="H579" t="s">
        <v>2789</v>
      </c>
      <c r="I579" t="s">
        <v>2796</v>
      </c>
      <c r="J579" t="s">
        <v>2899</v>
      </c>
      <c r="K579" t="s">
        <v>3234</v>
      </c>
      <c r="L579" t="s">
        <v>3235</v>
      </c>
    </row>
    <row r="580" spans="1:14">
      <c r="A580" t="s">
        <v>2169</v>
      </c>
      <c r="B580" t="s">
        <v>829</v>
      </c>
      <c r="C580" t="s">
        <v>3966</v>
      </c>
      <c r="E580" t="s">
        <v>3967</v>
      </c>
      <c r="G580" t="s">
        <v>2788</v>
      </c>
      <c r="H580" t="s">
        <v>2789</v>
      </c>
      <c r="I580" t="s">
        <v>2796</v>
      </c>
      <c r="J580" t="s">
        <v>2899</v>
      </c>
      <c r="K580" t="s">
        <v>3234</v>
      </c>
      <c r="L580" t="s">
        <v>3235</v>
      </c>
    </row>
    <row r="581" spans="1:14">
      <c r="A581" t="s">
        <v>2170</v>
      </c>
      <c r="B581" t="s">
        <v>830</v>
      </c>
      <c r="C581" t="s">
        <v>3968</v>
      </c>
      <c r="E581" t="s">
        <v>3969</v>
      </c>
      <c r="G581" t="s">
        <v>2788</v>
      </c>
      <c r="H581" t="s">
        <v>2789</v>
      </c>
      <c r="I581" t="s">
        <v>2796</v>
      </c>
      <c r="J581" t="s">
        <v>2899</v>
      </c>
      <c r="K581" t="s">
        <v>3234</v>
      </c>
      <c r="L581" t="s">
        <v>3235</v>
      </c>
    </row>
    <row r="582" spans="1:14">
      <c r="A582" t="s">
        <v>2171</v>
      </c>
      <c r="B582" t="s">
        <v>831</v>
      </c>
      <c r="C582" t="s">
        <v>3970</v>
      </c>
      <c r="E582" t="s">
        <v>3971</v>
      </c>
      <c r="G582" t="s">
        <v>2788</v>
      </c>
      <c r="H582" t="s">
        <v>2789</v>
      </c>
      <c r="I582" t="s">
        <v>2796</v>
      </c>
      <c r="J582" t="s">
        <v>2899</v>
      </c>
      <c r="K582" t="s">
        <v>3234</v>
      </c>
      <c r="L582" t="s">
        <v>3235</v>
      </c>
    </row>
    <row r="583" spans="1:14">
      <c r="A583" t="s">
        <v>2172</v>
      </c>
      <c r="B583" t="s">
        <v>832</v>
      </c>
      <c r="C583" t="s">
        <v>3972</v>
      </c>
      <c r="E583" t="s">
        <v>3973</v>
      </c>
      <c r="G583" t="s">
        <v>2788</v>
      </c>
      <c r="H583" t="s">
        <v>2789</v>
      </c>
      <c r="I583" t="s">
        <v>2796</v>
      </c>
      <c r="J583" t="s">
        <v>2899</v>
      </c>
      <c r="K583" t="s">
        <v>3234</v>
      </c>
      <c r="L583" t="s">
        <v>3235</v>
      </c>
    </row>
    <row r="584" spans="1:14">
      <c r="A584" t="s">
        <v>2173</v>
      </c>
      <c r="B584" t="s">
        <v>833</v>
      </c>
      <c r="C584" t="s">
        <v>3974</v>
      </c>
      <c r="E584" t="s">
        <v>3975</v>
      </c>
      <c r="G584" t="s">
        <v>2788</v>
      </c>
      <c r="H584" t="s">
        <v>2804</v>
      </c>
      <c r="I584" t="s">
        <v>2805</v>
      </c>
      <c r="J584" t="s">
        <v>2819</v>
      </c>
      <c r="K584" t="s">
        <v>2825</v>
      </c>
      <c r="L584" t="s">
        <v>2858</v>
      </c>
      <c r="M584" t="s">
        <v>2859</v>
      </c>
    </row>
    <row r="585" spans="1:14">
      <c r="A585" t="s">
        <v>2174</v>
      </c>
      <c r="B585" t="s">
        <v>834</v>
      </c>
      <c r="C585" t="s">
        <v>3976</v>
      </c>
      <c r="E585" t="s">
        <v>3977</v>
      </c>
      <c r="G585" t="s">
        <v>2788</v>
      </c>
      <c r="H585" t="s">
        <v>2804</v>
      </c>
      <c r="I585" t="s">
        <v>2805</v>
      </c>
      <c r="J585" t="s">
        <v>2819</v>
      </c>
      <c r="K585" t="s">
        <v>2930</v>
      </c>
      <c r="L585" t="s">
        <v>2931</v>
      </c>
      <c r="M585" t="s">
        <v>3652</v>
      </c>
      <c r="N585" t="s">
        <v>3653</v>
      </c>
    </row>
    <row r="586" spans="1:14">
      <c r="A586" t="s">
        <v>2175</v>
      </c>
      <c r="B586" t="s">
        <v>835</v>
      </c>
      <c r="C586" t="s">
        <v>3978</v>
      </c>
      <c r="E586" t="s">
        <v>3979</v>
      </c>
      <c r="G586" t="s">
        <v>2788</v>
      </c>
      <c r="H586" t="s">
        <v>2789</v>
      </c>
      <c r="I586" t="s">
        <v>2796</v>
      </c>
      <c r="J586" t="s">
        <v>2899</v>
      </c>
      <c r="K586" t="s">
        <v>2900</v>
      </c>
      <c r="L586" t="s">
        <v>3702</v>
      </c>
    </row>
    <row r="587" spans="1:14">
      <c r="A587" t="s">
        <v>2176</v>
      </c>
      <c r="B587" t="s">
        <v>836</v>
      </c>
      <c r="C587" t="s">
        <v>3980</v>
      </c>
      <c r="E587" t="s">
        <v>3981</v>
      </c>
      <c r="G587" t="s">
        <v>2788</v>
      </c>
      <c r="H587" t="s">
        <v>2789</v>
      </c>
      <c r="I587" t="s">
        <v>2790</v>
      </c>
      <c r="J587" t="s">
        <v>2791</v>
      </c>
      <c r="K587" t="s">
        <v>2972</v>
      </c>
      <c r="L587" t="s">
        <v>3688</v>
      </c>
    </row>
    <row r="588" spans="1:14">
      <c r="A588" t="s">
        <v>2177</v>
      </c>
      <c r="B588" t="s">
        <v>837</v>
      </c>
      <c r="C588" t="s">
        <v>3980</v>
      </c>
      <c r="E588" t="s">
        <v>3982</v>
      </c>
      <c r="G588" t="s">
        <v>2788</v>
      </c>
      <c r="H588" t="s">
        <v>2789</v>
      </c>
      <c r="I588" t="s">
        <v>2790</v>
      </c>
      <c r="J588" t="s">
        <v>2791</v>
      </c>
      <c r="K588" t="s">
        <v>2972</v>
      </c>
      <c r="L588" t="s">
        <v>3688</v>
      </c>
    </row>
    <row r="589" spans="1:14">
      <c r="A589" t="s">
        <v>2178</v>
      </c>
      <c r="B589" t="s">
        <v>838</v>
      </c>
      <c r="C589" t="s">
        <v>3983</v>
      </c>
      <c r="E589" t="s">
        <v>3984</v>
      </c>
      <c r="G589" t="s">
        <v>2788</v>
      </c>
      <c r="H589" t="s">
        <v>2804</v>
      </c>
      <c r="I589" t="s">
        <v>2805</v>
      </c>
      <c r="J589" t="s">
        <v>2806</v>
      </c>
      <c r="K589" t="s">
        <v>2807</v>
      </c>
      <c r="L589" t="s">
        <v>2808</v>
      </c>
    </row>
    <row r="590" spans="1:14">
      <c r="A590" t="s">
        <v>2179</v>
      </c>
      <c r="B590" t="s">
        <v>839</v>
      </c>
      <c r="C590" t="s">
        <v>3985</v>
      </c>
      <c r="E590" t="s">
        <v>3986</v>
      </c>
      <c r="G590" t="s">
        <v>2788</v>
      </c>
      <c r="H590" t="s">
        <v>2789</v>
      </c>
      <c r="I590" t="s">
        <v>2790</v>
      </c>
      <c r="J590" t="s">
        <v>2791</v>
      </c>
      <c r="K590" t="s">
        <v>3006</v>
      </c>
      <c r="L590" t="s">
        <v>3129</v>
      </c>
    </row>
    <row r="591" spans="1:14">
      <c r="A591" t="s">
        <v>2180</v>
      </c>
      <c r="B591" t="s">
        <v>840</v>
      </c>
      <c r="C591" t="s">
        <v>3985</v>
      </c>
      <c r="E591" t="s">
        <v>3987</v>
      </c>
      <c r="G591" t="s">
        <v>2788</v>
      </c>
      <c r="H591" t="s">
        <v>2789</v>
      </c>
      <c r="I591" t="s">
        <v>2790</v>
      </c>
      <c r="J591" t="s">
        <v>2791</v>
      </c>
      <c r="K591" t="s">
        <v>3006</v>
      </c>
      <c r="L591" t="s">
        <v>3129</v>
      </c>
    </row>
    <row r="592" spans="1:14">
      <c r="A592" t="s">
        <v>2181</v>
      </c>
      <c r="B592" t="s">
        <v>841</v>
      </c>
      <c r="C592" t="s">
        <v>3988</v>
      </c>
      <c r="E592" t="s">
        <v>3989</v>
      </c>
      <c r="G592" t="s">
        <v>2788</v>
      </c>
      <c r="H592" t="s">
        <v>2804</v>
      </c>
      <c r="I592" t="s">
        <v>2805</v>
      </c>
      <c r="J592" t="s">
        <v>2819</v>
      </c>
      <c r="K592" t="s">
        <v>2930</v>
      </c>
      <c r="L592" t="s">
        <v>2931</v>
      </c>
      <c r="M592" t="s">
        <v>3652</v>
      </c>
      <c r="N592" t="s">
        <v>3653</v>
      </c>
    </row>
    <row r="593" spans="1:14">
      <c r="A593" t="s">
        <v>2182</v>
      </c>
      <c r="B593" t="s">
        <v>842</v>
      </c>
      <c r="C593" t="s">
        <v>3990</v>
      </c>
      <c r="E593" t="s">
        <v>3991</v>
      </c>
      <c r="G593" t="s">
        <v>2788</v>
      </c>
      <c r="H593" t="s">
        <v>2789</v>
      </c>
      <c r="I593" t="s">
        <v>2790</v>
      </c>
      <c r="J593" t="s">
        <v>2791</v>
      </c>
      <c r="K593" t="s">
        <v>2880</v>
      </c>
      <c r="L593" t="s">
        <v>3755</v>
      </c>
    </row>
    <row r="594" spans="1:14">
      <c r="A594" t="s">
        <v>2183</v>
      </c>
      <c r="B594" t="s">
        <v>843</v>
      </c>
      <c r="C594" t="s">
        <v>3992</v>
      </c>
      <c r="E594" t="s">
        <v>3993</v>
      </c>
      <c r="G594" t="s">
        <v>2788</v>
      </c>
      <c r="H594" t="s">
        <v>2789</v>
      </c>
      <c r="I594" t="s">
        <v>2796</v>
      </c>
      <c r="J594" t="s">
        <v>2797</v>
      </c>
      <c r="K594" t="s">
        <v>2798</v>
      </c>
      <c r="L594" t="s">
        <v>3380</v>
      </c>
    </row>
    <row r="595" spans="1:14">
      <c r="A595" t="s">
        <v>2186</v>
      </c>
      <c r="B595" t="s">
        <v>846</v>
      </c>
      <c r="C595" t="s">
        <v>3994</v>
      </c>
      <c r="E595" t="s">
        <v>3995</v>
      </c>
      <c r="G595" t="s">
        <v>2788</v>
      </c>
      <c r="H595" t="s">
        <v>2890</v>
      </c>
      <c r="I595" t="s">
        <v>2891</v>
      </c>
      <c r="J595" t="s">
        <v>2892</v>
      </c>
      <c r="K595" t="s">
        <v>2999</v>
      </c>
      <c r="L595" t="s">
        <v>3996</v>
      </c>
      <c r="M595" t="s">
        <v>3997</v>
      </c>
    </row>
    <row r="596" spans="1:14">
      <c r="A596" t="s">
        <v>2187</v>
      </c>
      <c r="B596" t="s">
        <v>847</v>
      </c>
      <c r="C596" t="s">
        <v>3994</v>
      </c>
      <c r="E596" t="s">
        <v>3998</v>
      </c>
      <c r="G596" t="s">
        <v>2788</v>
      </c>
      <c r="H596" t="s">
        <v>2890</v>
      </c>
      <c r="I596" t="s">
        <v>2891</v>
      </c>
      <c r="J596" t="s">
        <v>2892</v>
      </c>
      <c r="K596" t="s">
        <v>2999</v>
      </c>
      <c r="L596" t="s">
        <v>3996</v>
      </c>
      <c r="M596" t="s">
        <v>3997</v>
      </c>
    </row>
    <row r="597" spans="1:14">
      <c r="A597" t="s">
        <v>2188</v>
      </c>
      <c r="B597" t="s">
        <v>848</v>
      </c>
      <c r="C597" t="s">
        <v>3994</v>
      </c>
      <c r="E597" t="s">
        <v>3999</v>
      </c>
      <c r="G597" t="s">
        <v>2788</v>
      </c>
      <c r="H597" t="s">
        <v>2890</v>
      </c>
      <c r="I597" t="s">
        <v>2891</v>
      </c>
      <c r="J597" t="s">
        <v>2892</v>
      </c>
      <c r="K597" t="s">
        <v>2999</v>
      </c>
      <c r="L597" t="s">
        <v>3996</v>
      </c>
      <c r="M597" t="s">
        <v>3997</v>
      </c>
    </row>
    <row r="598" spans="1:14">
      <c r="A598" t="s">
        <v>2189</v>
      </c>
      <c r="B598" t="s">
        <v>849</v>
      </c>
      <c r="C598" t="s">
        <v>3994</v>
      </c>
      <c r="E598" t="s">
        <v>4000</v>
      </c>
      <c r="G598" t="s">
        <v>2788</v>
      </c>
      <c r="H598" t="s">
        <v>2890</v>
      </c>
      <c r="I598" t="s">
        <v>2891</v>
      </c>
      <c r="J598" t="s">
        <v>2892</v>
      </c>
      <c r="K598" t="s">
        <v>2999</v>
      </c>
      <c r="L598" t="s">
        <v>3996</v>
      </c>
      <c r="M598" t="s">
        <v>3997</v>
      </c>
    </row>
    <row r="599" spans="1:14">
      <c r="A599" t="s">
        <v>2190</v>
      </c>
      <c r="B599" t="s">
        <v>850</v>
      </c>
      <c r="C599" t="s">
        <v>4001</v>
      </c>
      <c r="E599" t="s">
        <v>4002</v>
      </c>
      <c r="G599" t="s">
        <v>2788</v>
      </c>
      <c r="H599" t="s">
        <v>2789</v>
      </c>
      <c r="I599" t="s">
        <v>2796</v>
      </c>
      <c r="J599" t="s">
        <v>2899</v>
      </c>
      <c r="K599" t="s">
        <v>2900</v>
      </c>
      <c r="L599" t="s">
        <v>2901</v>
      </c>
    </row>
    <row r="600" spans="1:14">
      <c r="A600" t="s">
        <v>4003</v>
      </c>
      <c r="B600" t="s">
        <v>851</v>
      </c>
      <c r="C600" t="s">
        <v>4004</v>
      </c>
      <c r="E600" t="s">
        <v>4005</v>
      </c>
      <c r="G600" t="s">
        <v>2788</v>
      </c>
      <c r="H600" t="s">
        <v>2789</v>
      </c>
      <c r="I600" t="s">
        <v>2790</v>
      </c>
      <c r="J600" t="s">
        <v>2791</v>
      </c>
      <c r="K600" t="s">
        <v>2972</v>
      </c>
      <c r="L600" t="s">
        <v>3043</v>
      </c>
    </row>
    <row r="601" spans="1:14">
      <c r="A601" t="s">
        <v>4006</v>
      </c>
      <c r="B601" t="s">
        <v>852</v>
      </c>
      <c r="C601" t="s">
        <v>4004</v>
      </c>
      <c r="E601" t="s">
        <v>4007</v>
      </c>
      <c r="G601" t="s">
        <v>2788</v>
      </c>
      <c r="H601" t="s">
        <v>2789</v>
      </c>
      <c r="I601" t="s">
        <v>2790</v>
      </c>
      <c r="J601" t="s">
        <v>2791</v>
      </c>
      <c r="K601" t="s">
        <v>2972</v>
      </c>
      <c r="L601" t="s">
        <v>3043</v>
      </c>
    </row>
    <row r="602" spans="1:14">
      <c r="A602" t="s">
        <v>2193</v>
      </c>
      <c r="B602" t="s">
        <v>853</v>
      </c>
      <c r="C602" t="s">
        <v>4008</v>
      </c>
      <c r="E602" t="s">
        <v>4009</v>
      </c>
      <c r="G602" t="s">
        <v>2788</v>
      </c>
      <c r="H602" t="s">
        <v>2804</v>
      </c>
      <c r="I602" t="s">
        <v>2841</v>
      </c>
      <c r="J602" t="s">
        <v>2842</v>
      </c>
      <c r="K602" t="s">
        <v>2843</v>
      </c>
      <c r="L602" t="s">
        <v>2844</v>
      </c>
      <c r="M602" t="s">
        <v>3164</v>
      </c>
    </row>
    <row r="603" spans="1:14">
      <c r="A603" t="s">
        <v>2194</v>
      </c>
      <c r="B603" t="s">
        <v>854</v>
      </c>
      <c r="C603" t="s">
        <v>4010</v>
      </c>
      <c r="E603" t="s">
        <v>4011</v>
      </c>
      <c r="G603" t="s">
        <v>2788</v>
      </c>
      <c r="H603" t="s">
        <v>2789</v>
      </c>
      <c r="I603" t="s">
        <v>2811</v>
      </c>
      <c r="J603" t="s">
        <v>2812</v>
      </c>
      <c r="K603" t="s">
        <v>2813</v>
      </c>
      <c r="L603" t="s">
        <v>3426</v>
      </c>
    </row>
    <row r="604" spans="1:14">
      <c r="A604" t="s">
        <v>2195</v>
      </c>
      <c r="B604" t="s">
        <v>855</v>
      </c>
      <c r="C604" t="s">
        <v>4012</v>
      </c>
      <c r="E604" t="s">
        <v>4013</v>
      </c>
      <c r="G604" t="s">
        <v>2788</v>
      </c>
      <c r="H604" t="s">
        <v>2789</v>
      </c>
      <c r="I604" t="s">
        <v>2811</v>
      </c>
      <c r="J604" t="s">
        <v>2812</v>
      </c>
      <c r="K604" t="s">
        <v>2813</v>
      </c>
      <c r="L604" t="s">
        <v>3426</v>
      </c>
    </row>
    <row r="605" spans="1:14">
      <c r="A605" t="s">
        <v>2196</v>
      </c>
      <c r="B605" t="s">
        <v>856</v>
      </c>
      <c r="C605" t="s">
        <v>4014</v>
      </c>
      <c r="E605" t="s">
        <v>4015</v>
      </c>
      <c r="G605" t="s">
        <v>2788</v>
      </c>
      <c r="H605" t="s">
        <v>2804</v>
      </c>
      <c r="I605" t="s">
        <v>2805</v>
      </c>
      <c r="J605" t="s">
        <v>2819</v>
      </c>
      <c r="K605" t="s">
        <v>2930</v>
      </c>
      <c r="L605" t="s">
        <v>2931</v>
      </c>
      <c r="M605" t="s">
        <v>3652</v>
      </c>
      <c r="N605" t="s">
        <v>3653</v>
      </c>
    </row>
    <row r="606" spans="1:14">
      <c r="A606" t="s">
        <v>2200</v>
      </c>
      <c r="B606" t="s">
        <v>860</v>
      </c>
      <c r="C606" t="s">
        <v>4016</v>
      </c>
      <c r="E606" t="s">
        <v>4017</v>
      </c>
      <c r="G606" t="s">
        <v>2788</v>
      </c>
      <c r="H606" t="s">
        <v>2789</v>
      </c>
      <c r="I606" t="s">
        <v>2796</v>
      </c>
      <c r="J606" t="s">
        <v>2899</v>
      </c>
      <c r="K606" t="s">
        <v>2900</v>
      </c>
      <c r="L606" t="s">
        <v>2901</v>
      </c>
    </row>
    <row r="607" spans="1:14">
      <c r="A607" t="s">
        <v>2201</v>
      </c>
      <c r="B607" t="s">
        <v>861</v>
      </c>
      <c r="C607" t="s">
        <v>4018</v>
      </c>
      <c r="E607" t="s">
        <v>4019</v>
      </c>
      <c r="G607" t="s">
        <v>2788</v>
      </c>
      <c r="H607" t="s">
        <v>2789</v>
      </c>
      <c r="I607" t="s">
        <v>2796</v>
      </c>
      <c r="J607" t="s">
        <v>2899</v>
      </c>
      <c r="K607" t="s">
        <v>2900</v>
      </c>
      <c r="L607" t="s">
        <v>2901</v>
      </c>
    </row>
    <row r="608" spans="1:14">
      <c r="A608" t="s">
        <v>2203</v>
      </c>
      <c r="B608" t="s">
        <v>863</v>
      </c>
      <c r="C608" t="s">
        <v>4020</v>
      </c>
      <c r="E608" t="s">
        <v>4021</v>
      </c>
      <c r="G608" t="s">
        <v>2788</v>
      </c>
      <c r="H608" t="s">
        <v>2804</v>
      </c>
      <c r="I608" t="s">
        <v>2841</v>
      </c>
      <c r="J608" t="s">
        <v>2842</v>
      </c>
      <c r="K608" t="s">
        <v>2843</v>
      </c>
      <c r="L608" t="s">
        <v>2844</v>
      </c>
      <c r="M608" t="s">
        <v>4022</v>
      </c>
    </row>
    <row r="609" spans="1:13">
      <c r="A609" t="s">
        <v>2206</v>
      </c>
      <c r="B609" t="s">
        <v>866</v>
      </c>
      <c r="C609" t="s">
        <v>4023</v>
      </c>
      <c r="E609" t="s">
        <v>4024</v>
      </c>
      <c r="G609" t="s">
        <v>2788</v>
      </c>
      <c r="H609" t="s">
        <v>2804</v>
      </c>
      <c r="I609" t="s">
        <v>2805</v>
      </c>
      <c r="J609" t="s">
        <v>2819</v>
      </c>
      <c r="K609" t="s">
        <v>2836</v>
      </c>
      <c r="L609" t="s">
        <v>4025</v>
      </c>
      <c r="M609" t="s">
        <v>4026</v>
      </c>
    </row>
    <row r="610" spans="1:13">
      <c r="A610" t="s">
        <v>4027</v>
      </c>
      <c r="B610" t="s">
        <v>867</v>
      </c>
      <c r="C610" t="s">
        <v>4028</v>
      </c>
      <c r="E610" t="s">
        <v>4029</v>
      </c>
      <c r="G610" t="s">
        <v>2788</v>
      </c>
      <c r="H610" t="s">
        <v>2804</v>
      </c>
      <c r="I610" t="s">
        <v>2805</v>
      </c>
      <c r="J610" t="s">
        <v>2819</v>
      </c>
      <c r="K610" t="s">
        <v>2825</v>
      </c>
      <c r="L610" t="s">
        <v>2858</v>
      </c>
      <c r="M610" t="s">
        <v>2859</v>
      </c>
    </row>
    <row r="611" spans="1:13">
      <c r="A611" t="s">
        <v>2208</v>
      </c>
      <c r="B611" t="s">
        <v>868</v>
      </c>
      <c r="C611" t="s">
        <v>4030</v>
      </c>
      <c r="E611" t="s">
        <v>4031</v>
      </c>
      <c r="G611" t="s">
        <v>2788</v>
      </c>
      <c r="H611" t="s">
        <v>2789</v>
      </c>
      <c r="I611" t="s">
        <v>3027</v>
      </c>
      <c r="J611" t="s">
        <v>3028</v>
      </c>
      <c r="K611" t="s">
        <v>3029</v>
      </c>
      <c r="L611" t="s">
        <v>4032</v>
      </c>
    </row>
    <row r="612" spans="1:13">
      <c r="A612" t="s">
        <v>4033</v>
      </c>
      <c r="B612" t="s">
        <v>869</v>
      </c>
      <c r="C612" t="s">
        <v>3114</v>
      </c>
      <c r="E612" t="s">
        <v>4034</v>
      </c>
      <c r="G612" t="s">
        <v>2788</v>
      </c>
      <c r="H612" t="s">
        <v>2804</v>
      </c>
      <c r="I612" t="s">
        <v>2805</v>
      </c>
      <c r="J612" t="s">
        <v>2819</v>
      </c>
      <c r="K612" t="s">
        <v>2951</v>
      </c>
      <c r="L612" t="s">
        <v>2952</v>
      </c>
      <c r="M612" t="s">
        <v>2953</v>
      </c>
    </row>
    <row r="613" spans="1:13">
      <c r="A613" t="s">
        <v>2210</v>
      </c>
      <c r="B613" t="s">
        <v>870</v>
      </c>
      <c r="C613" t="s">
        <v>4035</v>
      </c>
      <c r="E613" t="s">
        <v>4036</v>
      </c>
      <c r="G613" t="s">
        <v>2788</v>
      </c>
      <c r="H613" t="s">
        <v>2804</v>
      </c>
      <c r="I613" t="s">
        <v>2805</v>
      </c>
      <c r="J613" t="s">
        <v>2819</v>
      </c>
      <c r="K613" t="s">
        <v>2825</v>
      </c>
      <c r="L613" t="s">
        <v>2858</v>
      </c>
      <c r="M613" t="s">
        <v>2859</v>
      </c>
    </row>
    <row r="614" spans="1:13">
      <c r="A614" t="s">
        <v>2211</v>
      </c>
      <c r="B614" t="s">
        <v>871</v>
      </c>
      <c r="C614" t="s">
        <v>4037</v>
      </c>
      <c r="E614" t="s">
        <v>4038</v>
      </c>
      <c r="G614" t="s">
        <v>2788</v>
      </c>
      <c r="H614" t="s">
        <v>2804</v>
      </c>
      <c r="I614" t="s">
        <v>2805</v>
      </c>
      <c r="J614" t="s">
        <v>2819</v>
      </c>
      <c r="K614" t="s">
        <v>2820</v>
      </c>
      <c r="L614" t="s">
        <v>2821</v>
      </c>
      <c r="M614" t="s">
        <v>4039</v>
      </c>
    </row>
    <row r="615" spans="1:13">
      <c r="A615" t="s">
        <v>2213</v>
      </c>
      <c r="B615" t="s">
        <v>873</v>
      </c>
      <c r="C615" t="s">
        <v>4040</v>
      </c>
      <c r="E615" t="s">
        <v>4041</v>
      </c>
      <c r="G615" t="s">
        <v>2788</v>
      </c>
      <c r="H615" t="s">
        <v>2789</v>
      </c>
      <c r="I615" t="s">
        <v>2796</v>
      </c>
      <c r="J615" t="s">
        <v>2899</v>
      </c>
      <c r="K615" t="s">
        <v>3234</v>
      </c>
      <c r="L615" t="s">
        <v>3235</v>
      </c>
    </row>
    <row r="616" spans="1:13">
      <c r="A616" t="s">
        <v>2214</v>
      </c>
      <c r="B616" t="s">
        <v>874</v>
      </c>
      <c r="C616" t="s">
        <v>4042</v>
      </c>
      <c r="E616" t="s">
        <v>4043</v>
      </c>
      <c r="G616" t="s">
        <v>2788</v>
      </c>
      <c r="H616" t="s">
        <v>2789</v>
      </c>
      <c r="I616" t="s">
        <v>2796</v>
      </c>
      <c r="J616" t="s">
        <v>2899</v>
      </c>
      <c r="K616" t="s">
        <v>3234</v>
      </c>
      <c r="L616" t="s">
        <v>3235</v>
      </c>
    </row>
    <row r="617" spans="1:13">
      <c r="A617" t="s">
        <v>2215</v>
      </c>
      <c r="B617" t="s">
        <v>875</v>
      </c>
      <c r="C617" t="s">
        <v>4044</v>
      </c>
      <c r="E617" t="s">
        <v>4045</v>
      </c>
      <c r="G617" t="s">
        <v>2788</v>
      </c>
      <c r="H617" t="s">
        <v>2789</v>
      </c>
      <c r="I617" t="s">
        <v>2796</v>
      </c>
      <c r="J617" t="s">
        <v>2899</v>
      </c>
      <c r="K617" t="s">
        <v>3234</v>
      </c>
      <c r="L617" t="s">
        <v>3235</v>
      </c>
    </row>
    <row r="618" spans="1:13">
      <c r="A618" t="s">
        <v>2216</v>
      </c>
      <c r="B618" t="s">
        <v>876</v>
      </c>
      <c r="C618" t="s">
        <v>4046</v>
      </c>
      <c r="E618" t="s">
        <v>4047</v>
      </c>
      <c r="G618" t="s">
        <v>2788</v>
      </c>
      <c r="H618" t="s">
        <v>2789</v>
      </c>
      <c r="I618" t="s">
        <v>2796</v>
      </c>
      <c r="J618" t="s">
        <v>2899</v>
      </c>
      <c r="K618" t="s">
        <v>3234</v>
      </c>
      <c r="L618" t="s">
        <v>3235</v>
      </c>
    </row>
    <row r="619" spans="1:13">
      <c r="A619" t="s">
        <v>2217</v>
      </c>
      <c r="B619" t="s">
        <v>877</v>
      </c>
      <c r="C619" t="s">
        <v>4048</v>
      </c>
      <c r="E619" t="s">
        <v>4049</v>
      </c>
      <c r="G619" t="s">
        <v>2788</v>
      </c>
      <c r="H619" t="s">
        <v>2804</v>
      </c>
      <c r="I619" t="s">
        <v>2805</v>
      </c>
      <c r="J619" t="s">
        <v>2819</v>
      </c>
      <c r="K619" t="s">
        <v>2836</v>
      </c>
      <c r="L619" t="s">
        <v>3519</v>
      </c>
      <c r="M619" t="s">
        <v>4050</v>
      </c>
    </row>
    <row r="620" spans="1:13">
      <c r="A620" t="s">
        <v>2218</v>
      </c>
      <c r="B620" t="s">
        <v>878</v>
      </c>
      <c r="C620" t="s">
        <v>4051</v>
      </c>
      <c r="E620" t="s">
        <v>4052</v>
      </c>
      <c r="G620" t="s">
        <v>2788</v>
      </c>
      <c r="H620" t="s">
        <v>2789</v>
      </c>
      <c r="I620" t="s">
        <v>2796</v>
      </c>
      <c r="J620" t="s">
        <v>2899</v>
      </c>
      <c r="K620" t="s">
        <v>2900</v>
      </c>
      <c r="L620" t="s">
        <v>2901</v>
      </c>
    </row>
    <row r="621" spans="1:13">
      <c r="A621" t="s">
        <v>2222</v>
      </c>
      <c r="B621" t="s">
        <v>882</v>
      </c>
      <c r="C621" t="s">
        <v>4053</v>
      </c>
      <c r="E621" t="s">
        <v>4054</v>
      </c>
      <c r="G621" t="s">
        <v>2788</v>
      </c>
      <c r="H621" t="s">
        <v>2789</v>
      </c>
      <c r="I621" t="s">
        <v>2796</v>
      </c>
      <c r="J621" t="s">
        <v>2899</v>
      </c>
      <c r="K621" t="s">
        <v>2900</v>
      </c>
      <c r="L621" t="s">
        <v>2901</v>
      </c>
    </row>
    <row r="622" spans="1:13">
      <c r="A622" t="s">
        <v>2225</v>
      </c>
      <c r="B622" t="s">
        <v>885</v>
      </c>
      <c r="C622" t="s">
        <v>4055</v>
      </c>
      <c r="E622" t="s">
        <v>4056</v>
      </c>
      <c r="G622" t="s">
        <v>2788</v>
      </c>
      <c r="H622" t="s">
        <v>2789</v>
      </c>
      <c r="I622" t="s">
        <v>2790</v>
      </c>
      <c r="J622" t="s">
        <v>2791</v>
      </c>
      <c r="K622" t="s">
        <v>2904</v>
      </c>
      <c r="L622" t="s">
        <v>2905</v>
      </c>
    </row>
    <row r="623" spans="1:13">
      <c r="A623" t="s">
        <v>2226</v>
      </c>
      <c r="B623" t="s">
        <v>886</v>
      </c>
      <c r="C623" t="s">
        <v>4057</v>
      </c>
      <c r="E623" t="s">
        <v>4058</v>
      </c>
      <c r="G623" t="s">
        <v>2788</v>
      </c>
      <c r="H623" t="s">
        <v>2789</v>
      </c>
      <c r="I623" t="s">
        <v>2790</v>
      </c>
      <c r="J623" t="s">
        <v>2791</v>
      </c>
      <c r="K623" t="s">
        <v>3006</v>
      </c>
      <c r="L623" t="s">
        <v>3129</v>
      </c>
    </row>
    <row r="624" spans="1:13">
      <c r="A624" t="s">
        <v>2227</v>
      </c>
      <c r="B624" t="s">
        <v>887</v>
      </c>
      <c r="C624" t="s">
        <v>4059</v>
      </c>
      <c r="E624" t="s">
        <v>4060</v>
      </c>
      <c r="G624" t="s">
        <v>2788</v>
      </c>
      <c r="H624" t="s">
        <v>2789</v>
      </c>
      <c r="I624" t="s">
        <v>2796</v>
      </c>
      <c r="J624" t="s">
        <v>2899</v>
      </c>
      <c r="K624" t="s">
        <v>2900</v>
      </c>
      <c r="L624" t="s">
        <v>2901</v>
      </c>
    </row>
    <row r="625" spans="1:12">
      <c r="A625" t="s">
        <v>2228</v>
      </c>
      <c r="B625" t="s">
        <v>888</v>
      </c>
      <c r="C625" t="s">
        <v>4059</v>
      </c>
      <c r="E625" t="s">
        <v>4061</v>
      </c>
      <c r="G625" t="s">
        <v>2788</v>
      </c>
      <c r="H625" t="s">
        <v>2789</v>
      </c>
      <c r="I625" t="s">
        <v>2796</v>
      </c>
      <c r="J625" t="s">
        <v>2899</v>
      </c>
      <c r="K625" t="s">
        <v>2900</v>
      </c>
      <c r="L625" t="s">
        <v>2901</v>
      </c>
    </row>
    <row r="626" spans="1:12">
      <c r="A626" t="s">
        <v>2230</v>
      </c>
      <c r="B626" t="s">
        <v>890</v>
      </c>
      <c r="C626" t="s">
        <v>4062</v>
      </c>
      <c r="E626" t="s">
        <v>4063</v>
      </c>
      <c r="G626" t="s">
        <v>2788</v>
      </c>
      <c r="H626" t="s">
        <v>2789</v>
      </c>
      <c r="I626" t="s">
        <v>2796</v>
      </c>
      <c r="J626" t="s">
        <v>2899</v>
      </c>
      <c r="K626" t="s">
        <v>3234</v>
      </c>
      <c r="L626" t="s">
        <v>3235</v>
      </c>
    </row>
    <row r="627" spans="1:12">
      <c r="A627" t="s">
        <v>2231</v>
      </c>
      <c r="B627" t="s">
        <v>891</v>
      </c>
      <c r="C627" t="s">
        <v>4064</v>
      </c>
      <c r="E627" t="s">
        <v>4065</v>
      </c>
      <c r="G627" t="s">
        <v>2788</v>
      </c>
      <c r="H627" t="s">
        <v>2789</v>
      </c>
      <c r="I627" t="s">
        <v>2796</v>
      </c>
      <c r="J627" t="s">
        <v>2899</v>
      </c>
      <c r="K627" t="s">
        <v>3234</v>
      </c>
      <c r="L627" t="s">
        <v>3235</v>
      </c>
    </row>
    <row r="628" spans="1:12">
      <c r="A628" t="s">
        <v>2233</v>
      </c>
      <c r="B628" t="s">
        <v>893</v>
      </c>
      <c r="C628" t="s">
        <v>4066</v>
      </c>
      <c r="E628" t="s">
        <v>4067</v>
      </c>
      <c r="G628" t="s">
        <v>2788</v>
      </c>
      <c r="H628" t="s">
        <v>2789</v>
      </c>
      <c r="I628" t="s">
        <v>2796</v>
      </c>
      <c r="J628" t="s">
        <v>2899</v>
      </c>
      <c r="K628" t="s">
        <v>3234</v>
      </c>
      <c r="L628" t="s">
        <v>3235</v>
      </c>
    </row>
    <row r="629" spans="1:12">
      <c r="A629" t="s">
        <v>2234</v>
      </c>
      <c r="B629" t="s">
        <v>894</v>
      </c>
      <c r="C629" t="s">
        <v>4068</v>
      </c>
      <c r="E629" t="s">
        <v>4069</v>
      </c>
      <c r="G629" t="s">
        <v>2788</v>
      </c>
      <c r="H629" t="s">
        <v>2789</v>
      </c>
      <c r="I629" t="s">
        <v>2796</v>
      </c>
      <c r="J629" t="s">
        <v>2899</v>
      </c>
      <c r="K629" t="s">
        <v>3234</v>
      </c>
      <c r="L629" t="s">
        <v>3235</v>
      </c>
    </row>
    <row r="630" spans="1:12">
      <c r="A630" t="s">
        <v>2235</v>
      </c>
      <c r="B630" t="s">
        <v>895</v>
      </c>
      <c r="C630" t="s">
        <v>4070</v>
      </c>
      <c r="E630" t="s">
        <v>4071</v>
      </c>
      <c r="G630" t="s">
        <v>2788</v>
      </c>
      <c r="H630" t="s">
        <v>2789</v>
      </c>
      <c r="I630" t="s">
        <v>2796</v>
      </c>
      <c r="J630" t="s">
        <v>2899</v>
      </c>
      <c r="K630" t="s">
        <v>3234</v>
      </c>
      <c r="L630" t="s">
        <v>3235</v>
      </c>
    </row>
    <row r="631" spans="1:12">
      <c r="A631" t="s">
        <v>2236</v>
      </c>
      <c r="B631" t="s">
        <v>896</v>
      </c>
      <c r="C631" t="s">
        <v>4072</v>
      </c>
      <c r="E631" t="s">
        <v>4073</v>
      </c>
      <c r="G631" t="s">
        <v>2788</v>
      </c>
      <c r="H631" t="s">
        <v>2789</v>
      </c>
      <c r="I631" t="s">
        <v>2796</v>
      </c>
      <c r="J631" t="s">
        <v>2899</v>
      </c>
      <c r="K631" t="s">
        <v>3803</v>
      </c>
      <c r="L631" t="s">
        <v>4074</v>
      </c>
    </row>
    <row r="632" spans="1:12">
      <c r="A632" t="s">
        <v>2237</v>
      </c>
      <c r="B632" t="s">
        <v>897</v>
      </c>
      <c r="C632" t="s">
        <v>4072</v>
      </c>
      <c r="E632" t="s">
        <v>4075</v>
      </c>
      <c r="G632" t="s">
        <v>2788</v>
      </c>
      <c r="H632" t="s">
        <v>2789</v>
      </c>
      <c r="I632" t="s">
        <v>2796</v>
      </c>
      <c r="J632" t="s">
        <v>2899</v>
      </c>
      <c r="K632" t="s">
        <v>3803</v>
      </c>
      <c r="L632" t="s">
        <v>4074</v>
      </c>
    </row>
    <row r="633" spans="1:12">
      <c r="A633" t="s">
        <v>2238</v>
      </c>
      <c r="B633" t="s">
        <v>898</v>
      </c>
      <c r="C633" t="s">
        <v>4072</v>
      </c>
      <c r="E633" t="s">
        <v>4076</v>
      </c>
      <c r="G633" t="s">
        <v>2788</v>
      </c>
      <c r="H633" t="s">
        <v>2789</v>
      </c>
      <c r="I633" t="s">
        <v>2796</v>
      </c>
      <c r="J633" t="s">
        <v>2899</v>
      </c>
      <c r="K633" t="s">
        <v>3803</v>
      </c>
      <c r="L633" t="s">
        <v>4074</v>
      </c>
    </row>
    <row r="634" spans="1:12">
      <c r="A634" t="s">
        <v>2239</v>
      </c>
      <c r="B634" t="s">
        <v>899</v>
      </c>
      <c r="C634" t="s">
        <v>4077</v>
      </c>
      <c r="E634" t="s">
        <v>4078</v>
      </c>
      <c r="G634" t="s">
        <v>2788</v>
      </c>
      <c r="H634" t="s">
        <v>2789</v>
      </c>
      <c r="I634" t="s">
        <v>2790</v>
      </c>
      <c r="J634" t="s">
        <v>2791</v>
      </c>
      <c r="K634" t="s">
        <v>2972</v>
      </c>
      <c r="L634" t="s">
        <v>3688</v>
      </c>
    </row>
    <row r="635" spans="1:12">
      <c r="A635" t="s">
        <v>2240</v>
      </c>
      <c r="B635" t="s">
        <v>900</v>
      </c>
      <c r="C635" t="s">
        <v>4077</v>
      </c>
      <c r="E635" t="s">
        <v>4079</v>
      </c>
      <c r="G635" t="s">
        <v>2788</v>
      </c>
      <c r="H635" t="s">
        <v>2789</v>
      </c>
      <c r="I635" t="s">
        <v>2790</v>
      </c>
      <c r="J635" t="s">
        <v>2791</v>
      </c>
      <c r="K635" t="s">
        <v>2972</v>
      </c>
      <c r="L635" t="s">
        <v>3688</v>
      </c>
    </row>
    <row r="636" spans="1:12">
      <c r="A636" t="s">
        <v>2241</v>
      </c>
      <c r="B636" t="s">
        <v>901</v>
      </c>
      <c r="C636" t="s">
        <v>4080</v>
      </c>
      <c r="E636" t="s">
        <v>4081</v>
      </c>
      <c r="G636" t="s">
        <v>2788</v>
      </c>
      <c r="H636" t="s">
        <v>2789</v>
      </c>
      <c r="I636" t="s">
        <v>2811</v>
      </c>
      <c r="J636" t="s">
        <v>2812</v>
      </c>
      <c r="K636" t="s">
        <v>2813</v>
      </c>
      <c r="L636" t="s">
        <v>3613</v>
      </c>
    </row>
    <row r="637" spans="1:12">
      <c r="A637" t="s">
        <v>2242</v>
      </c>
      <c r="B637" t="s">
        <v>902</v>
      </c>
      <c r="C637" t="s">
        <v>4082</v>
      </c>
      <c r="E637" t="s">
        <v>4083</v>
      </c>
      <c r="G637" t="s">
        <v>2788</v>
      </c>
      <c r="H637" t="s">
        <v>2789</v>
      </c>
      <c r="I637" t="s">
        <v>2811</v>
      </c>
      <c r="J637" t="s">
        <v>2812</v>
      </c>
      <c r="K637" t="s">
        <v>2813</v>
      </c>
      <c r="L637" t="s">
        <v>3426</v>
      </c>
    </row>
    <row r="638" spans="1:12">
      <c r="A638" t="s">
        <v>2248</v>
      </c>
      <c r="B638" t="s">
        <v>908</v>
      </c>
      <c r="C638" t="s">
        <v>4084</v>
      </c>
      <c r="E638" t="s">
        <v>4085</v>
      </c>
      <c r="G638" t="s">
        <v>2788</v>
      </c>
      <c r="H638" t="s">
        <v>2789</v>
      </c>
      <c r="I638" t="s">
        <v>2790</v>
      </c>
      <c r="J638" t="s">
        <v>2869</v>
      </c>
      <c r="K638" t="s">
        <v>2870</v>
      </c>
      <c r="L638" t="s">
        <v>2871</v>
      </c>
    </row>
    <row r="639" spans="1:12">
      <c r="A639" t="s">
        <v>2249</v>
      </c>
      <c r="B639" t="s">
        <v>909</v>
      </c>
      <c r="C639" t="s">
        <v>4086</v>
      </c>
      <c r="E639" t="s">
        <v>4087</v>
      </c>
      <c r="G639" t="s">
        <v>2788</v>
      </c>
      <c r="H639" t="s">
        <v>2789</v>
      </c>
      <c r="I639" t="s">
        <v>2790</v>
      </c>
      <c r="J639" t="s">
        <v>2869</v>
      </c>
      <c r="K639" t="s">
        <v>2870</v>
      </c>
      <c r="L639" t="s">
        <v>2871</v>
      </c>
    </row>
    <row r="640" spans="1:12">
      <c r="A640" t="s">
        <v>2251</v>
      </c>
      <c r="B640" t="s">
        <v>911</v>
      </c>
      <c r="C640" t="s">
        <v>4088</v>
      </c>
      <c r="E640" t="s">
        <v>4089</v>
      </c>
      <c r="G640" t="s">
        <v>2788</v>
      </c>
      <c r="H640" t="s">
        <v>2789</v>
      </c>
      <c r="I640" t="s">
        <v>2790</v>
      </c>
      <c r="J640" t="s">
        <v>2869</v>
      </c>
      <c r="K640" t="s">
        <v>2870</v>
      </c>
      <c r="L640" t="s">
        <v>2871</v>
      </c>
    </row>
    <row r="641" spans="1:13">
      <c r="A641" t="s">
        <v>2252</v>
      </c>
      <c r="B641" t="s">
        <v>912</v>
      </c>
      <c r="C641" t="s">
        <v>4090</v>
      </c>
      <c r="E641" t="s">
        <v>4091</v>
      </c>
      <c r="G641" t="s">
        <v>2788</v>
      </c>
      <c r="H641" t="s">
        <v>2789</v>
      </c>
      <c r="I641" t="s">
        <v>2790</v>
      </c>
      <c r="J641" t="s">
        <v>2869</v>
      </c>
      <c r="K641" t="s">
        <v>2870</v>
      </c>
      <c r="L641" t="s">
        <v>2871</v>
      </c>
    </row>
    <row r="642" spans="1:13">
      <c r="A642" t="s">
        <v>2253</v>
      </c>
      <c r="B642" t="s">
        <v>913</v>
      </c>
      <c r="C642" t="s">
        <v>4092</v>
      </c>
      <c r="E642" t="s">
        <v>4093</v>
      </c>
      <c r="G642" t="s">
        <v>2788</v>
      </c>
      <c r="H642" t="s">
        <v>2789</v>
      </c>
      <c r="I642" t="s">
        <v>2796</v>
      </c>
      <c r="J642" t="s">
        <v>2899</v>
      </c>
      <c r="K642" t="s">
        <v>2900</v>
      </c>
      <c r="L642" t="s">
        <v>2901</v>
      </c>
    </row>
    <row r="643" spans="1:13">
      <c r="A643" t="s">
        <v>2254</v>
      </c>
      <c r="B643" t="s">
        <v>914</v>
      </c>
      <c r="C643" t="s">
        <v>4092</v>
      </c>
      <c r="E643" t="s">
        <v>4094</v>
      </c>
      <c r="G643" t="s">
        <v>2788</v>
      </c>
      <c r="H643" t="s">
        <v>2789</v>
      </c>
      <c r="I643" t="s">
        <v>2796</v>
      </c>
      <c r="J643" t="s">
        <v>2899</v>
      </c>
      <c r="K643" t="s">
        <v>2900</v>
      </c>
      <c r="L643" t="s">
        <v>2901</v>
      </c>
    </row>
    <row r="644" spans="1:13">
      <c r="A644" t="s">
        <v>2255</v>
      </c>
      <c r="B644" t="s">
        <v>915</v>
      </c>
      <c r="C644" t="s">
        <v>4095</v>
      </c>
      <c r="E644" t="s">
        <v>4096</v>
      </c>
      <c r="G644" t="s">
        <v>2788</v>
      </c>
      <c r="H644" t="s">
        <v>2789</v>
      </c>
      <c r="I644" t="s">
        <v>2796</v>
      </c>
      <c r="J644" t="s">
        <v>2899</v>
      </c>
      <c r="K644" t="s">
        <v>2900</v>
      </c>
      <c r="L644" t="s">
        <v>2901</v>
      </c>
    </row>
    <row r="645" spans="1:13">
      <c r="A645" t="s">
        <v>2256</v>
      </c>
      <c r="B645" t="s">
        <v>916</v>
      </c>
      <c r="C645" t="s">
        <v>4097</v>
      </c>
      <c r="E645" t="s">
        <v>4098</v>
      </c>
      <c r="G645" t="s">
        <v>2788</v>
      </c>
      <c r="H645" t="s">
        <v>2804</v>
      </c>
      <c r="I645" t="s">
        <v>2805</v>
      </c>
      <c r="J645" t="s">
        <v>2819</v>
      </c>
      <c r="K645" t="s">
        <v>2825</v>
      </c>
      <c r="L645" t="s">
        <v>3247</v>
      </c>
      <c r="M645" t="s">
        <v>3248</v>
      </c>
    </row>
    <row r="646" spans="1:13">
      <c r="A646" t="s">
        <v>2257</v>
      </c>
      <c r="B646" t="s">
        <v>917</v>
      </c>
      <c r="C646" t="s">
        <v>4099</v>
      </c>
      <c r="E646" t="s">
        <v>4100</v>
      </c>
      <c r="G646" t="s">
        <v>2788</v>
      </c>
      <c r="H646" t="s">
        <v>2804</v>
      </c>
      <c r="I646" t="s">
        <v>2805</v>
      </c>
      <c r="J646" t="s">
        <v>2819</v>
      </c>
      <c r="K646" t="s">
        <v>2825</v>
      </c>
      <c r="L646" t="s">
        <v>3247</v>
      </c>
      <c r="M646" t="s">
        <v>3248</v>
      </c>
    </row>
    <row r="647" spans="1:13">
      <c r="A647" t="s">
        <v>2258</v>
      </c>
      <c r="B647" t="s">
        <v>918</v>
      </c>
      <c r="C647" t="s">
        <v>4101</v>
      </c>
      <c r="E647" t="s">
        <v>4102</v>
      </c>
      <c r="G647" t="s">
        <v>2788</v>
      </c>
      <c r="H647" t="s">
        <v>2789</v>
      </c>
      <c r="I647" t="s">
        <v>2790</v>
      </c>
      <c r="J647" t="s">
        <v>2791</v>
      </c>
      <c r="K647" t="s">
        <v>2961</v>
      </c>
    </row>
    <row r="648" spans="1:13">
      <c r="A648" t="s">
        <v>2259</v>
      </c>
      <c r="B648" t="s">
        <v>919</v>
      </c>
      <c r="C648" t="s">
        <v>4101</v>
      </c>
      <c r="E648" t="s">
        <v>4103</v>
      </c>
      <c r="G648" t="s">
        <v>2788</v>
      </c>
      <c r="H648" t="s">
        <v>2789</v>
      </c>
      <c r="I648" t="s">
        <v>2790</v>
      </c>
      <c r="J648" t="s">
        <v>2791</v>
      </c>
      <c r="K648" t="s">
        <v>2961</v>
      </c>
    </row>
    <row r="649" spans="1:13">
      <c r="A649" t="s">
        <v>2260</v>
      </c>
      <c r="B649" t="s">
        <v>920</v>
      </c>
      <c r="C649" t="s">
        <v>4101</v>
      </c>
      <c r="E649" t="s">
        <v>4104</v>
      </c>
      <c r="G649" t="s">
        <v>2788</v>
      </c>
      <c r="H649" t="s">
        <v>2789</v>
      </c>
      <c r="I649" t="s">
        <v>2790</v>
      </c>
      <c r="J649" t="s">
        <v>2791</v>
      </c>
      <c r="K649" t="s">
        <v>2961</v>
      </c>
    </row>
    <row r="650" spans="1:13">
      <c r="A650" t="s">
        <v>2261</v>
      </c>
      <c r="B650" t="s">
        <v>921</v>
      </c>
      <c r="C650" t="s">
        <v>4101</v>
      </c>
      <c r="E650" t="s">
        <v>4105</v>
      </c>
      <c r="G650" t="s">
        <v>2788</v>
      </c>
      <c r="H650" t="s">
        <v>2789</v>
      </c>
      <c r="I650" t="s">
        <v>2790</v>
      </c>
      <c r="J650" t="s">
        <v>2791</v>
      </c>
      <c r="K650" t="s">
        <v>2961</v>
      </c>
    </row>
    <row r="651" spans="1:13">
      <c r="A651" t="s">
        <v>2262</v>
      </c>
      <c r="B651" t="s">
        <v>922</v>
      </c>
      <c r="C651" t="s">
        <v>4106</v>
      </c>
      <c r="E651" t="s">
        <v>4107</v>
      </c>
      <c r="G651" t="s">
        <v>2788</v>
      </c>
      <c r="H651" t="s">
        <v>2789</v>
      </c>
      <c r="I651" t="s">
        <v>2790</v>
      </c>
      <c r="J651" t="s">
        <v>2791</v>
      </c>
      <c r="K651" t="s">
        <v>2880</v>
      </c>
      <c r="L651" t="s">
        <v>3022</v>
      </c>
    </row>
    <row r="652" spans="1:13">
      <c r="A652" t="s">
        <v>2263</v>
      </c>
      <c r="B652" t="s">
        <v>923</v>
      </c>
      <c r="C652" t="s">
        <v>4106</v>
      </c>
      <c r="E652" t="s">
        <v>4108</v>
      </c>
      <c r="G652" t="s">
        <v>2788</v>
      </c>
      <c r="H652" t="s">
        <v>2789</v>
      </c>
      <c r="I652" t="s">
        <v>2790</v>
      </c>
      <c r="J652" t="s">
        <v>2791</v>
      </c>
      <c r="K652" t="s">
        <v>2880</v>
      </c>
      <c r="L652" t="s">
        <v>3022</v>
      </c>
    </row>
    <row r="653" spans="1:13">
      <c r="A653" t="s">
        <v>2264</v>
      </c>
      <c r="B653" t="s">
        <v>924</v>
      </c>
      <c r="C653" t="s">
        <v>4106</v>
      </c>
      <c r="E653" t="s">
        <v>4109</v>
      </c>
      <c r="G653" t="s">
        <v>2788</v>
      </c>
      <c r="H653" t="s">
        <v>2789</v>
      </c>
      <c r="I653" t="s">
        <v>2790</v>
      </c>
      <c r="J653" t="s">
        <v>2791</v>
      </c>
      <c r="K653" t="s">
        <v>2880</v>
      </c>
      <c r="L653" t="s">
        <v>3022</v>
      </c>
    </row>
    <row r="654" spans="1:13">
      <c r="A654" t="s">
        <v>2270</v>
      </c>
      <c r="B654" t="s">
        <v>930</v>
      </c>
      <c r="C654" t="s">
        <v>4110</v>
      </c>
      <c r="E654" t="s">
        <v>4111</v>
      </c>
      <c r="G654" t="s">
        <v>2788</v>
      </c>
      <c r="H654" t="s">
        <v>2789</v>
      </c>
      <c r="I654" t="s">
        <v>2790</v>
      </c>
      <c r="J654" t="s">
        <v>2791</v>
      </c>
      <c r="K654" t="s">
        <v>2961</v>
      </c>
    </row>
    <row r="655" spans="1:13">
      <c r="A655" t="s">
        <v>2271</v>
      </c>
      <c r="B655" t="s">
        <v>931</v>
      </c>
      <c r="C655" t="s">
        <v>4112</v>
      </c>
      <c r="E655" t="s">
        <v>4113</v>
      </c>
      <c r="G655" t="s">
        <v>2788</v>
      </c>
      <c r="H655" t="s">
        <v>2804</v>
      </c>
      <c r="I655" t="s">
        <v>2805</v>
      </c>
      <c r="J655" t="s">
        <v>2806</v>
      </c>
      <c r="K655" t="s">
        <v>2807</v>
      </c>
      <c r="L655" t="s">
        <v>2808</v>
      </c>
    </row>
    <row r="656" spans="1:13">
      <c r="A656" t="s">
        <v>2273</v>
      </c>
      <c r="B656" t="s">
        <v>933</v>
      </c>
      <c r="C656" t="s">
        <v>4114</v>
      </c>
      <c r="E656" t="s">
        <v>4115</v>
      </c>
      <c r="G656" t="s">
        <v>2788</v>
      </c>
      <c r="H656" t="s">
        <v>2789</v>
      </c>
      <c r="I656" t="s">
        <v>2796</v>
      </c>
      <c r="J656" t="s">
        <v>2899</v>
      </c>
      <c r="K656" t="s">
        <v>3234</v>
      </c>
      <c r="L656" t="s">
        <v>3235</v>
      </c>
    </row>
    <row r="657" spans="1:13">
      <c r="A657" t="s">
        <v>2275</v>
      </c>
      <c r="B657" t="s">
        <v>935</v>
      </c>
      <c r="C657" t="s">
        <v>4116</v>
      </c>
      <c r="E657" t="s">
        <v>4117</v>
      </c>
      <c r="G657" t="s">
        <v>2788</v>
      </c>
      <c r="H657" t="s">
        <v>2789</v>
      </c>
      <c r="I657" t="s">
        <v>2796</v>
      </c>
      <c r="J657" t="s">
        <v>2899</v>
      </c>
      <c r="K657" t="s">
        <v>3234</v>
      </c>
      <c r="L657" t="s">
        <v>3235</v>
      </c>
    </row>
    <row r="658" spans="1:13">
      <c r="A658" t="s">
        <v>2276</v>
      </c>
      <c r="B658" t="s">
        <v>936</v>
      </c>
      <c r="C658" t="s">
        <v>4118</v>
      </c>
      <c r="E658" t="s">
        <v>4119</v>
      </c>
      <c r="G658" t="s">
        <v>2788</v>
      </c>
      <c r="H658" t="s">
        <v>2789</v>
      </c>
      <c r="I658" t="s">
        <v>2796</v>
      </c>
      <c r="J658" t="s">
        <v>2899</v>
      </c>
      <c r="K658" t="s">
        <v>3234</v>
      </c>
      <c r="L658" t="s">
        <v>3235</v>
      </c>
    </row>
    <row r="659" spans="1:13">
      <c r="A659" t="s">
        <v>2280</v>
      </c>
      <c r="B659" t="s">
        <v>940</v>
      </c>
      <c r="C659" t="s">
        <v>4120</v>
      </c>
      <c r="E659" t="s">
        <v>4121</v>
      </c>
      <c r="G659" t="s">
        <v>2788</v>
      </c>
      <c r="H659" t="s">
        <v>2789</v>
      </c>
      <c r="I659" t="s">
        <v>2796</v>
      </c>
      <c r="J659" t="s">
        <v>2899</v>
      </c>
      <c r="K659" t="s">
        <v>3234</v>
      </c>
      <c r="L659" t="s">
        <v>3235</v>
      </c>
    </row>
    <row r="660" spans="1:13">
      <c r="A660" t="s">
        <v>2281</v>
      </c>
      <c r="B660" t="s">
        <v>941</v>
      </c>
      <c r="C660" t="s">
        <v>4122</v>
      </c>
      <c r="E660" t="s">
        <v>4123</v>
      </c>
      <c r="G660" t="s">
        <v>2788</v>
      </c>
      <c r="H660" t="s">
        <v>2789</v>
      </c>
      <c r="I660" t="s">
        <v>2796</v>
      </c>
      <c r="J660" t="s">
        <v>2899</v>
      </c>
      <c r="K660" t="s">
        <v>3234</v>
      </c>
      <c r="L660" t="s">
        <v>3235</v>
      </c>
    </row>
    <row r="661" spans="1:13">
      <c r="A661" t="s">
        <v>2282</v>
      </c>
      <c r="B661" t="s">
        <v>942</v>
      </c>
      <c r="C661" t="s">
        <v>4124</v>
      </c>
      <c r="E661" t="s">
        <v>4125</v>
      </c>
      <c r="G661" t="s">
        <v>2788</v>
      </c>
      <c r="H661" t="s">
        <v>2789</v>
      </c>
      <c r="I661" t="s">
        <v>2796</v>
      </c>
      <c r="J661" t="s">
        <v>2899</v>
      </c>
      <c r="K661" t="s">
        <v>3234</v>
      </c>
      <c r="L661" t="s">
        <v>3235</v>
      </c>
    </row>
    <row r="662" spans="1:13">
      <c r="A662" t="s">
        <v>2283</v>
      </c>
      <c r="B662" t="s">
        <v>943</v>
      </c>
      <c r="C662" t="s">
        <v>4126</v>
      </c>
      <c r="E662" t="s">
        <v>4127</v>
      </c>
      <c r="G662" t="s">
        <v>2788</v>
      </c>
      <c r="H662" t="s">
        <v>2789</v>
      </c>
      <c r="I662" t="s">
        <v>2796</v>
      </c>
      <c r="J662" t="s">
        <v>2899</v>
      </c>
      <c r="K662" t="s">
        <v>3234</v>
      </c>
      <c r="L662" t="s">
        <v>3235</v>
      </c>
    </row>
    <row r="663" spans="1:13">
      <c r="A663" t="s">
        <v>2284</v>
      </c>
      <c r="B663" t="s">
        <v>944</v>
      </c>
      <c r="C663" t="s">
        <v>4128</v>
      </c>
      <c r="E663" t="s">
        <v>4129</v>
      </c>
      <c r="G663" t="s">
        <v>2788</v>
      </c>
      <c r="H663" t="s">
        <v>2789</v>
      </c>
      <c r="I663" t="s">
        <v>2796</v>
      </c>
      <c r="J663" t="s">
        <v>2899</v>
      </c>
      <c r="K663" t="s">
        <v>3234</v>
      </c>
      <c r="L663" t="s">
        <v>3235</v>
      </c>
    </row>
    <row r="664" spans="1:13">
      <c r="A664" t="s">
        <v>2287</v>
      </c>
      <c r="B664" t="s">
        <v>947</v>
      </c>
      <c r="C664" t="s">
        <v>4130</v>
      </c>
      <c r="E664" t="s">
        <v>4131</v>
      </c>
      <c r="G664" t="s">
        <v>2788</v>
      </c>
      <c r="H664" t="s">
        <v>2789</v>
      </c>
      <c r="I664" t="s">
        <v>2796</v>
      </c>
      <c r="J664" t="s">
        <v>2899</v>
      </c>
      <c r="K664" t="s">
        <v>3234</v>
      </c>
      <c r="L664" t="s">
        <v>3235</v>
      </c>
    </row>
    <row r="665" spans="1:13">
      <c r="A665" t="s">
        <v>2288</v>
      </c>
      <c r="B665" t="s">
        <v>948</v>
      </c>
      <c r="C665" t="s">
        <v>4132</v>
      </c>
      <c r="E665" t="s">
        <v>4133</v>
      </c>
      <c r="G665" t="s">
        <v>2788</v>
      </c>
      <c r="H665" t="s">
        <v>2789</v>
      </c>
      <c r="I665" t="s">
        <v>2796</v>
      </c>
      <c r="J665" t="s">
        <v>2899</v>
      </c>
      <c r="K665" t="s">
        <v>3234</v>
      </c>
      <c r="L665" t="s">
        <v>3235</v>
      </c>
    </row>
    <row r="666" spans="1:13">
      <c r="A666" t="s">
        <v>2289</v>
      </c>
      <c r="B666" t="s">
        <v>949</v>
      </c>
      <c r="C666" t="s">
        <v>4134</v>
      </c>
      <c r="E666" t="s">
        <v>4135</v>
      </c>
      <c r="G666" t="s">
        <v>2788</v>
      </c>
      <c r="H666" t="s">
        <v>2789</v>
      </c>
      <c r="I666" t="s">
        <v>2796</v>
      </c>
      <c r="J666" t="s">
        <v>2899</v>
      </c>
      <c r="K666" t="s">
        <v>3234</v>
      </c>
      <c r="L666" t="s">
        <v>3235</v>
      </c>
    </row>
    <row r="667" spans="1:13">
      <c r="A667" t="s">
        <v>2290</v>
      </c>
      <c r="B667" t="s">
        <v>950</v>
      </c>
      <c r="C667" t="s">
        <v>4136</v>
      </c>
      <c r="E667" t="s">
        <v>4137</v>
      </c>
      <c r="G667" t="s">
        <v>2788</v>
      </c>
      <c r="H667" t="s">
        <v>2804</v>
      </c>
      <c r="I667" t="s">
        <v>2805</v>
      </c>
      <c r="J667" t="s">
        <v>2819</v>
      </c>
      <c r="K667" t="s">
        <v>2825</v>
      </c>
      <c r="L667" t="s">
        <v>4138</v>
      </c>
      <c r="M667" t="s">
        <v>4139</v>
      </c>
    </row>
    <row r="668" spans="1:13">
      <c r="A668" t="s">
        <v>2291</v>
      </c>
      <c r="B668" t="s">
        <v>951</v>
      </c>
      <c r="C668" t="s">
        <v>4140</v>
      </c>
      <c r="E668" t="s">
        <v>4141</v>
      </c>
      <c r="G668" t="s">
        <v>2788</v>
      </c>
      <c r="H668" t="s">
        <v>2804</v>
      </c>
      <c r="I668" t="s">
        <v>2805</v>
      </c>
      <c r="J668" t="s">
        <v>2806</v>
      </c>
      <c r="K668" t="s">
        <v>2807</v>
      </c>
      <c r="L668" t="s">
        <v>4142</v>
      </c>
    </row>
    <row r="669" spans="1:13">
      <c r="A669" t="s">
        <v>2292</v>
      </c>
      <c r="B669" t="s">
        <v>952</v>
      </c>
      <c r="C669" t="s">
        <v>4143</v>
      </c>
      <c r="E669" t="s">
        <v>4144</v>
      </c>
      <c r="G669" t="s">
        <v>2788</v>
      </c>
      <c r="H669" t="s">
        <v>2804</v>
      </c>
      <c r="I669" t="s">
        <v>2805</v>
      </c>
      <c r="J669" t="s">
        <v>2819</v>
      </c>
      <c r="K669" t="s">
        <v>2930</v>
      </c>
      <c r="L669" t="s">
        <v>2931</v>
      </c>
      <c r="M669" t="s">
        <v>2932</v>
      </c>
    </row>
    <row r="670" spans="1:13">
      <c r="A670" t="s">
        <v>2293</v>
      </c>
      <c r="B670" t="s">
        <v>953</v>
      </c>
      <c r="C670" t="s">
        <v>4145</v>
      </c>
      <c r="E670" t="s">
        <v>4146</v>
      </c>
      <c r="G670" t="s">
        <v>2788</v>
      </c>
      <c r="H670" t="s">
        <v>2789</v>
      </c>
      <c r="I670" t="s">
        <v>2790</v>
      </c>
      <c r="J670" t="s">
        <v>2791</v>
      </c>
      <c r="K670" t="s">
        <v>2880</v>
      </c>
      <c r="L670" t="s">
        <v>4147</v>
      </c>
    </row>
    <row r="671" spans="1:13">
      <c r="A671" t="s">
        <v>2294</v>
      </c>
      <c r="B671" t="s">
        <v>954</v>
      </c>
      <c r="C671" t="s">
        <v>4145</v>
      </c>
      <c r="E671" t="s">
        <v>4148</v>
      </c>
      <c r="G671" t="s">
        <v>2788</v>
      </c>
      <c r="H671" t="s">
        <v>2789</v>
      </c>
      <c r="I671" t="s">
        <v>2790</v>
      </c>
      <c r="J671" t="s">
        <v>2791</v>
      </c>
      <c r="K671" t="s">
        <v>2880</v>
      </c>
      <c r="L671" t="s">
        <v>4147</v>
      </c>
    </row>
    <row r="672" spans="1:13">
      <c r="A672" t="s">
        <v>2295</v>
      </c>
      <c r="B672" t="s">
        <v>955</v>
      </c>
      <c r="C672" t="s">
        <v>4145</v>
      </c>
      <c r="E672" t="s">
        <v>4149</v>
      </c>
      <c r="G672" t="s">
        <v>2788</v>
      </c>
      <c r="H672" t="s">
        <v>2789</v>
      </c>
      <c r="I672" t="s">
        <v>2790</v>
      </c>
      <c r="J672" t="s">
        <v>2791</v>
      </c>
      <c r="K672" t="s">
        <v>2880</v>
      </c>
      <c r="L672" t="s">
        <v>4147</v>
      </c>
    </row>
    <row r="673" spans="1:14">
      <c r="A673" t="s">
        <v>2297</v>
      </c>
      <c r="B673" t="s">
        <v>957</v>
      </c>
      <c r="C673" t="s">
        <v>4150</v>
      </c>
      <c r="E673" t="s">
        <v>4151</v>
      </c>
      <c r="G673" t="s">
        <v>2788</v>
      </c>
      <c r="H673" t="s">
        <v>2804</v>
      </c>
      <c r="I673" t="s">
        <v>2805</v>
      </c>
      <c r="J673" t="s">
        <v>2819</v>
      </c>
      <c r="K673" t="s">
        <v>2930</v>
      </c>
      <c r="L673" t="s">
        <v>2931</v>
      </c>
      <c r="M673" t="s">
        <v>3652</v>
      </c>
      <c r="N673" t="s">
        <v>3653</v>
      </c>
    </row>
    <row r="674" spans="1:14">
      <c r="A674" t="s">
        <v>2298</v>
      </c>
      <c r="B674" t="s">
        <v>958</v>
      </c>
      <c r="C674" t="s">
        <v>4152</v>
      </c>
      <c r="E674" t="s">
        <v>4153</v>
      </c>
      <c r="G674" t="s">
        <v>2788</v>
      </c>
      <c r="H674" t="s">
        <v>2804</v>
      </c>
      <c r="I674" t="s">
        <v>2805</v>
      </c>
      <c r="J674" t="s">
        <v>2819</v>
      </c>
      <c r="K674" t="s">
        <v>2930</v>
      </c>
      <c r="L674" t="s">
        <v>2931</v>
      </c>
      <c r="M674" t="s">
        <v>3652</v>
      </c>
      <c r="N674" t="s">
        <v>3653</v>
      </c>
    </row>
    <row r="675" spans="1:14">
      <c r="A675" t="s">
        <v>2299</v>
      </c>
      <c r="B675" t="s">
        <v>959</v>
      </c>
      <c r="C675" t="s">
        <v>4154</v>
      </c>
      <c r="E675" t="s">
        <v>4155</v>
      </c>
      <c r="G675" t="s">
        <v>2788</v>
      </c>
      <c r="H675" t="s">
        <v>2789</v>
      </c>
      <c r="I675" t="s">
        <v>2790</v>
      </c>
      <c r="J675" t="s">
        <v>2791</v>
      </c>
      <c r="K675" t="s">
        <v>2904</v>
      </c>
      <c r="L675" t="s">
        <v>4156</v>
      </c>
    </row>
    <row r="676" spans="1:14">
      <c r="A676" t="s">
        <v>2300</v>
      </c>
      <c r="B676" t="s">
        <v>960</v>
      </c>
      <c r="C676" t="s">
        <v>4157</v>
      </c>
      <c r="E676" t="s">
        <v>4158</v>
      </c>
      <c r="G676" t="s">
        <v>2788</v>
      </c>
      <c r="H676" t="s">
        <v>2804</v>
      </c>
      <c r="I676" t="s">
        <v>2805</v>
      </c>
      <c r="J676" t="s">
        <v>2819</v>
      </c>
      <c r="K676" t="s">
        <v>2836</v>
      </c>
      <c r="L676" t="s">
        <v>2837</v>
      </c>
      <c r="M676" t="s">
        <v>4159</v>
      </c>
    </row>
    <row r="677" spans="1:14">
      <c r="A677" t="s">
        <v>2301</v>
      </c>
      <c r="B677" t="s">
        <v>961</v>
      </c>
      <c r="C677" t="s">
        <v>4160</v>
      </c>
      <c r="E677" t="s">
        <v>4161</v>
      </c>
      <c r="G677" t="s">
        <v>2788</v>
      </c>
      <c r="H677" t="s">
        <v>2804</v>
      </c>
      <c r="I677" t="s">
        <v>2805</v>
      </c>
      <c r="J677" t="s">
        <v>2819</v>
      </c>
      <c r="K677" t="s">
        <v>2825</v>
      </c>
      <c r="L677" t="s">
        <v>2826</v>
      </c>
      <c r="M677" t="s">
        <v>2827</v>
      </c>
    </row>
    <row r="678" spans="1:14">
      <c r="A678" t="s">
        <v>2302</v>
      </c>
      <c r="B678" t="s">
        <v>962</v>
      </c>
      <c r="C678" t="s">
        <v>4162</v>
      </c>
      <c r="E678" t="s">
        <v>4163</v>
      </c>
      <c r="G678" t="s">
        <v>2788</v>
      </c>
      <c r="H678" t="s">
        <v>2789</v>
      </c>
      <c r="I678" t="s">
        <v>2790</v>
      </c>
      <c r="J678" t="s">
        <v>2791</v>
      </c>
      <c r="K678" t="s">
        <v>2830</v>
      </c>
      <c r="L678" t="s">
        <v>3111</v>
      </c>
    </row>
    <row r="679" spans="1:14">
      <c r="A679" t="s">
        <v>2303</v>
      </c>
      <c r="B679" t="s">
        <v>963</v>
      </c>
      <c r="C679" t="s">
        <v>4162</v>
      </c>
      <c r="D679" t="s">
        <v>4164</v>
      </c>
      <c r="E679" t="s">
        <v>4165</v>
      </c>
      <c r="G679" t="s">
        <v>2788</v>
      </c>
      <c r="H679" t="s">
        <v>2789</v>
      </c>
      <c r="I679" t="s">
        <v>2790</v>
      </c>
      <c r="J679" t="s">
        <v>2791</v>
      </c>
      <c r="K679" t="s">
        <v>2830</v>
      </c>
      <c r="L679" t="s">
        <v>3111</v>
      </c>
    </row>
    <row r="680" spans="1:14">
      <c r="A680" t="s">
        <v>2307</v>
      </c>
      <c r="B680" t="s">
        <v>967</v>
      </c>
      <c r="C680" t="s">
        <v>4166</v>
      </c>
      <c r="E680" t="s">
        <v>4167</v>
      </c>
      <c r="G680" t="s">
        <v>2788</v>
      </c>
      <c r="H680" t="s">
        <v>2789</v>
      </c>
      <c r="I680" t="s">
        <v>2796</v>
      </c>
      <c r="J680" t="s">
        <v>2899</v>
      </c>
      <c r="K680" t="s">
        <v>2900</v>
      </c>
      <c r="L680" t="s">
        <v>2901</v>
      </c>
    </row>
    <row r="681" spans="1:14">
      <c r="A681" t="s">
        <v>2308</v>
      </c>
      <c r="B681" t="s">
        <v>968</v>
      </c>
      <c r="C681" t="s">
        <v>4168</v>
      </c>
      <c r="E681" t="s">
        <v>4169</v>
      </c>
      <c r="G681" t="s">
        <v>2788</v>
      </c>
      <c r="H681" t="s">
        <v>2789</v>
      </c>
      <c r="I681" t="s">
        <v>3027</v>
      </c>
      <c r="J681" t="s">
        <v>3028</v>
      </c>
      <c r="K681" t="s">
        <v>3029</v>
      </c>
      <c r="L681" t="s">
        <v>4170</v>
      </c>
    </row>
    <row r="682" spans="1:14">
      <c r="A682" t="s">
        <v>2309</v>
      </c>
      <c r="B682" t="s">
        <v>969</v>
      </c>
      <c r="C682" t="s">
        <v>4171</v>
      </c>
      <c r="E682" t="s">
        <v>4172</v>
      </c>
      <c r="G682" t="s">
        <v>2788</v>
      </c>
      <c r="H682" t="s">
        <v>2789</v>
      </c>
      <c r="I682" t="s">
        <v>2790</v>
      </c>
      <c r="J682" t="s">
        <v>2791</v>
      </c>
      <c r="K682" t="s">
        <v>2961</v>
      </c>
    </row>
    <row r="683" spans="1:14">
      <c r="A683" t="s">
        <v>2310</v>
      </c>
      <c r="B683" t="s">
        <v>970</v>
      </c>
      <c r="C683" t="s">
        <v>4171</v>
      </c>
      <c r="E683" t="s">
        <v>4173</v>
      </c>
      <c r="G683" t="s">
        <v>2788</v>
      </c>
      <c r="H683" t="s">
        <v>2789</v>
      </c>
      <c r="I683" t="s">
        <v>2790</v>
      </c>
      <c r="J683" t="s">
        <v>2791</v>
      </c>
      <c r="K683" t="s">
        <v>2961</v>
      </c>
    </row>
    <row r="684" spans="1:14">
      <c r="A684" t="s">
        <v>2311</v>
      </c>
      <c r="B684" t="s">
        <v>971</v>
      </c>
      <c r="C684" t="s">
        <v>4171</v>
      </c>
      <c r="E684" t="s">
        <v>4174</v>
      </c>
      <c r="G684" t="s">
        <v>2788</v>
      </c>
      <c r="H684" t="s">
        <v>2789</v>
      </c>
      <c r="I684" t="s">
        <v>2790</v>
      </c>
      <c r="J684" t="s">
        <v>2791</v>
      </c>
      <c r="K684" t="s">
        <v>2961</v>
      </c>
    </row>
    <row r="685" spans="1:14">
      <c r="A685" t="s">
        <v>2312</v>
      </c>
      <c r="B685" t="s">
        <v>972</v>
      </c>
      <c r="C685" t="s">
        <v>4171</v>
      </c>
      <c r="E685" t="s">
        <v>4175</v>
      </c>
      <c r="G685" t="s">
        <v>2788</v>
      </c>
      <c r="H685" t="s">
        <v>2789</v>
      </c>
      <c r="I685" t="s">
        <v>2790</v>
      </c>
      <c r="J685" t="s">
        <v>2791</v>
      </c>
      <c r="K685" t="s">
        <v>2961</v>
      </c>
    </row>
    <row r="686" spans="1:14">
      <c r="A686" t="s">
        <v>2313</v>
      </c>
      <c r="B686" t="s">
        <v>973</v>
      </c>
      <c r="C686" t="s">
        <v>4176</v>
      </c>
      <c r="E686" t="s">
        <v>4177</v>
      </c>
      <c r="G686" t="s">
        <v>2788</v>
      </c>
      <c r="H686" t="s">
        <v>2789</v>
      </c>
      <c r="I686" t="s">
        <v>3027</v>
      </c>
      <c r="J686" t="s">
        <v>3028</v>
      </c>
      <c r="K686" t="s">
        <v>3029</v>
      </c>
      <c r="L686" t="s">
        <v>4178</v>
      </c>
    </row>
    <row r="687" spans="1:14">
      <c r="A687" t="s">
        <v>2314</v>
      </c>
      <c r="B687" t="s">
        <v>974</v>
      </c>
      <c r="C687" t="s">
        <v>4179</v>
      </c>
      <c r="E687" t="s">
        <v>4180</v>
      </c>
      <c r="G687" t="s">
        <v>2788</v>
      </c>
      <c r="H687" t="s">
        <v>2804</v>
      </c>
      <c r="I687" t="s">
        <v>2805</v>
      </c>
      <c r="J687" t="s">
        <v>2819</v>
      </c>
      <c r="K687" t="s">
        <v>2930</v>
      </c>
      <c r="L687" t="s">
        <v>2931</v>
      </c>
      <c r="M687" t="s">
        <v>2932</v>
      </c>
    </row>
    <row r="688" spans="1:14">
      <c r="A688" t="s">
        <v>2315</v>
      </c>
      <c r="B688" t="s">
        <v>975</v>
      </c>
      <c r="C688" t="s">
        <v>4181</v>
      </c>
      <c r="E688" t="s">
        <v>4182</v>
      </c>
      <c r="G688" t="s">
        <v>2788</v>
      </c>
      <c r="H688" t="s">
        <v>2804</v>
      </c>
      <c r="I688" t="s">
        <v>2805</v>
      </c>
      <c r="J688" t="s">
        <v>2819</v>
      </c>
      <c r="K688" t="s">
        <v>2930</v>
      </c>
      <c r="L688" t="s">
        <v>2931</v>
      </c>
      <c r="M688" t="s">
        <v>2932</v>
      </c>
    </row>
    <row r="689" spans="1:13">
      <c r="A689" t="s">
        <v>2316</v>
      </c>
      <c r="B689" t="s">
        <v>976</v>
      </c>
      <c r="C689" t="s">
        <v>4181</v>
      </c>
      <c r="E689" t="s">
        <v>4183</v>
      </c>
      <c r="G689" t="s">
        <v>2788</v>
      </c>
      <c r="H689" t="s">
        <v>2804</v>
      </c>
      <c r="I689" t="s">
        <v>2805</v>
      </c>
      <c r="J689" t="s">
        <v>2819</v>
      </c>
      <c r="K689" t="s">
        <v>2930</v>
      </c>
      <c r="L689" t="s">
        <v>2931</v>
      </c>
      <c r="M689" t="s">
        <v>2932</v>
      </c>
    </row>
    <row r="690" spans="1:13">
      <c r="A690" t="s">
        <v>2317</v>
      </c>
      <c r="B690" t="s">
        <v>977</v>
      </c>
      <c r="C690" t="s">
        <v>4184</v>
      </c>
      <c r="E690" t="s">
        <v>4185</v>
      </c>
      <c r="G690" t="s">
        <v>2788</v>
      </c>
      <c r="H690" t="s">
        <v>2804</v>
      </c>
      <c r="I690" t="s">
        <v>2805</v>
      </c>
      <c r="J690" t="s">
        <v>2806</v>
      </c>
      <c r="K690" t="s">
        <v>2807</v>
      </c>
      <c r="L690" t="s">
        <v>2808</v>
      </c>
    </row>
    <row r="691" spans="1:13">
      <c r="A691" t="s">
        <v>2318</v>
      </c>
      <c r="B691" t="s">
        <v>978</v>
      </c>
      <c r="C691" t="s">
        <v>4186</v>
      </c>
      <c r="E691" t="s">
        <v>4187</v>
      </c>
      <c r="G691" t="s">
        <v>2788</v>
      </c>
      <c r="H691" t="s">
        <v>2804</v>
      </c>
      <c r="I691" t="s">
        <v>2805</v>
      </c>
      <c r="J691" t="s">
        <v>2806</v>
      </c>
      <c r="K691" t="s">
        <v>2807</v>
      </c>
      <c r="L691" t="s">
        <v>2808</v>
      </c>
    </row>
    <row r="692" spans="1:13">
      <c r="A692" t="s">
        <v>2319</v>
      </c>
      <c r="B692" t="s">
        <v>979</v>
      </c>
      <c r="C692" t="s">
        <v>4188</v>
      </c>
      <c r="E692" t="s">
        <v>4189</v>
      </c>
      <c r="G692" t="s">
        <v>2788</v>
      </c>
      <c r="H692" t="s">
        <v>2890</v>
      </c>
      <c r="I692" t="s">
        <v>4190</v>
      </c>
      <c r="J692" t="s">
        <v>4191</v>
      </c>
      <c r="K692" t="s">
        <v>4192</v>
      </c>
      <c r="L692" t="s">
        <v>4193</v>
      </c>
    </row>
    <row r="693" spans="1:13">
      <c r="A693" t="s">
        <v>2320</v>
      </c>
      <c r="B693" t="s">
        <v>980</v>
      </c>
      <c r="C693" t="s">
        <v>4194</v>
      </c>
      <c r="E693" t="s">
        <v>4195</v>
      </c>
      <c r="G693" t="s">
        <v>2788</v>
      </c>
      <c r="H693" t="s">
        <v>2804</v>
      </c>
      <c r="I693" t="s">
        <v>2805</v>
      </c>
      <c r="J693" t="s">
        <v>2819</v>
      </c>
      <c r="K693" t="s">
        <v>2836</v>
      </c>
      <c r="L693" t="s">
        <v>4196</v>
      </c>
      <c r="M693" t="s">
        <v>4197</v>
      </c>
    </row>
    <row r="694" spans="1:13">
      <c r="A694" t="s">
        <v>2322</v>
      </c>
      <c r="B694" t="s">
        <v>982</v>
      </c>
      <c r="C694" t="s">
        <v>4198</v>
      </c>
      <c r="E694" t="s">
        <v>4199</v>
      </c>
      <c r="G694" t="s">
        <v>2788</v>
      </c>
      <c r="H694" t="s">
        <v>3253</v>
      </c>
      <c r="I694" t="s">
        <v>3254</v>
      </c>
      <c r="J694" t="s">
        <v>3255</v>
      </c>
      <c r="K694" t="s">
        <v>3256</v>
      </c>
      <c r="L694" t="s">
        <v>3257</v>
      </c>
    </row>
    <row r="695" spans="1:13">
      <c r="A695" t="s">
        <v>2323</v>
      </c>
      <c r="B695" t="s">
        <v>983</v>
      </c>
      <c r="C695" t="s">
        <v>4200</v>
      </c>
      <c r="E695" t="s">
        <v>4201</v>
      </c>
      <c r="G695" t="s">
        <v>2788</v>
      </c>
      <c r="H695" t="s">
        <v>2789</v>
      </c>
      <c r="I695" t="s">
        <v>2790</v>
      </c>
      <c r="J695" t="s">
        <v>2869</v>
      </c>
      <c r="K695" t="s">
        <v>3016</v>
      </c>
      <c r="L695" t="s">
        <v>3017</v>
      </c>
    </row>
    <row r="696" spans="1:13">
      <c r="A696" t="s">
        <v>2331</v>
      </c>
      <c r="B696" t="s">
        <v>991</v>
      </c>
      <c r="C696" t="s">
        <v>4202</v>
      </c>
      <c r="E696" t="s">
        <v>4203</v>
      </c>
      <c r="G696" t="s">
        <v>2788</v>
      </c>
      <c r="H696" t="s">
        <v>2789</v>
      </c>
      <c r="I696" t="s">
        <v>2790</v>
      </c>
      <c r="J696" t="s">
        <v>2791</v>
      </c>
      <c r="K696" t="s">
        <v>2961</v>
      </c>
    </row>
    <row r="697" spans="1:13">
      <c r="A697" t="s">
        <v>2332</v>
      </c>
      <c r="B697" t="s">
        <v>992</v>
      </c>
      <c r="C697" t="s">
        <v>4204</v>
      </c>
      <c r="E697" t="s">
        <v>4205</v>
      </c>
      <c r="G697" t="s">
        <v>2788</v>
      </c>
      <c r="H697" t="s">
        <v>2789</v>
      </c>
      <c r="I697" t="s">
        <v>2790</v>
      </c>
      <c r="J697" t="s">
        <v>2791</v>
      </c>
      <c r="K697" t="s">
        <v>2830</v>
      </c>
      <c r="L697" t="s">
        <v>3111</v>
      </c>
    </row>
    <row r="698" spans="1:13">
      <c r="A698" t="s">
        <v>2333</v>
      </c>
      <c r="B698" t="s">
        <v>993</v>
      </c>
      <c r="C698" t="s">
        <v>4204</v>
      </c>
      <c r="E698" t="s">
        <v>4206</v>
      </c>
      <c r="G698" t="s">
        <v>2788</v>
      </c>
      <c r="H698" t="s">
        <v>2789</v>
      </c>
      <c r="I698" t="s">
        <v>2790</v>
      </c>
      <c r="J698" t="s">
        <v>2791</v>
      </c>
      <c r="K698" t="s">
        <v>2830</v>
      </c>
      <c r="L698" t="s">
        <v>3111</v>
      </c>
    </row>
    <row r="699" spans="1:13">
      <c r="A699" t="s">
        <v>4207</v>
      </c>
      <c r="B699" t="s">
        <v>998</v>
      </c>
      <c r="C699" t="s">
        <v>4208</v>
      </c>
      <c r="E699" t="s">
        <v>4209</v>
      </c>
      <c r="G699" t="s">
        <v>2788</v>
      </c>
      <c r="H699" t="s">
        <v>2804</v>
      </c>
      <c r="I699" t="s">
        <v>2805</v>
      </c>
      <c r="J699" t="s">
        <v>2819</v>
      </c>
      <c r="K699" t="s">
        <v>2825</v>
      </c>
      <c r="L699" t="s">
        <v>3247</v>
      </c>
      <c r="M699" t="s">
        <v>3248</v>
      </c>
    </row>
    <row r="700" spans="1:13">
      <c r="A700" t="s">
        <v>2339</v>
      </c>
      <c r="B700" t="s">
        <v>999</v>
      </c>
      <c r="C700" t="s">
        <v>4210</v>
      </c>
      <c r="E700" t="s">
        <v>4211</v>
      </c>
      <c r="G700" t="s">
        <v>2788</v>
      </c>
      <c r="H700" t="s">
        <v>2804</v>
      </c>
      <c r="I700" t="s">
        <v>2805</v>
      </c>
      <c r="J700" t="s">
        <v>2819</v>
      </c>
      <c r="K700" t="s">
        <v>2820</v>
      </c>
      <c r="L700" t="s">
        <v>4212</v>
      </c>
    </row>
    <row r="701" spans="1:13">
      <c r="A701" t="s">
        <v>2342</v>
      </c>
      <c r="B701" t="s">
        <v>1002</v>
      </c>
      <c r="C701" t="s">
        <v>4213</v>
      </c>
      <c r="E701" t="s">
        <v>4214</v>
      </c>
      <c r="G701" t="s">
        <v>2788</v>
      </c>
      <c r="H701" t="s">
        <v>2789</v>
      </c>
      <c r="I701" t="s">
        <v>2796</v>
      </c>
      <c r="J701" t="s">
        <v>2899</v>
      </c>
      <c r="K701" t="s">
        <v>3234</v>
      </c>
      <c r="L701" t="s">
        <v>3235</v>
      </c>
    </row>
    <row r="702" spans="1:13">
      <c r="A702" t="s">
        <v>2345</v>
      </c>
      <c r="B702" t="s">
        <v>1005</v>
      </c>
      <c r="C702" t="s">
        <v>4215</v>
      </c>
      <c r="E702" t="s">
        <v>4216</v>
      </c>
      <c r="G702" t="s">
        <v>2788</v>
      </c>
      <c r="H702" t="s">
        <v>2789</v>
      </c>
      <c r="I702" t="s">
        <v>2790</v>
      </c>
      <c r="J702" t="s">
        <v>2791</v>
      </c>
      <c r="K702" t="s">
        <v>2972</v>
      </c>
      <c r="L702" t="s">
        <v>3136</v>
      </c>
    </row>
    <row r="703" spans="1:13">
      <c r="A703" t="s">
        <v>2346</v>
      </c>
      <c r="B703" t="s">
        <v>1006</v>
      </c>
      <c r="C703" t="s">
        <v>4217</v>
      </c>
      <c r="E703" t="s">
        <v>4218</v>
      </c>
      <c r="G703" t="s">
        <v>2788</v>
      </c>
      <c r="H703" t="s">
        <v>2789</v>
      </c>
      <c r="I703" t="s">
        <v>2790</v>
      </c>
      <c r="J703" t="s">
        <v>2791</v>
      </c>
      <c r="K703" t="s">
        <v>2972</v>
      </c>
      <c r="L703" t="s">
        <v>3136</v>
      </c>
    </row>
    <row r="704" spans="1:13">
      <c r="A704" t="s">
        <v>2348</v>
      </c>
      <c r="B704" t="s">
        <v>1008</v>
      </c>
      <c r="C704" t="s">
        <v>4219</v>
      </c>
      <c r="E704" t="s">
        <v>4220</v>
      </c>
      <c r="G704" t="s">
        <v>2788</v>
      </c>
      <c r="H704" t="s">
        <v>2804</v>
      </c>
      <c r="I704" t="s">
        <v>2841</v>
      </c>
      <c r="J704" t="s">
        <v>2842</v>
      </c>
      <c r="K704" t="s">
        <v>2843</v>
      </c>
      <c r="L704" t="s">
        <v>2844</v>
      </c>
      <c r="M704" t="s">
        <v>3574</v>
      </c>
    </row>
    <row r="705" spans="1:13">
      <c r="A705" t="s">
        <v>2349</v>
      </c>
      <c r="B705" t="s">
        <v>1009</v>
      </c>
      <c r="C705" t="s">
        <v>4219</v>
      </c>
      <c r="E705" t="s">
        <v>4221</v>
      </c>
      <c r="G705" t="s">
        <v>2788</v>
      </c>
      <c r="H705" t="s">
        <v>2804</v>
      </c>
      <c r="I705" t="s">
        <v>2841</v>
      </c>
      <c r="J705" t="s">
        <v>2842</v>
      </c>
      <c r="K705" t="s">
        <v>2843</v>
      </c>
      <c r="L705" t="s">
        <v>2844</v>
      </c>
      <c r="M705" t="s">
        <v>3574</v>
      </c>
    </row>
    <row r="706" spans="1:13">
      <c r="A706" t="s">
        <v>2350</v>
      </c>
      <c r="B706" t="s">
        <v>1010</v>
      </c>
      <c r="C706" t="s">
        <v>4219</v>
      </c>
      <c r="E706" t="s">
        <v>4222</v>
      </c>
      <c r="G706" t="s">
        <v>2788</v>
      </c>
      <c r="H706" t="s">
        <v>2804</v>
      </c>
      <c r="I706" t="s">
        <v>2841</v>
      </c>
      <c r="J706" t="s">
        <v>2842</v>
      </c>
      <c r="K706" t="s">
        <v>2843</v>
      </c>
      <c r="L706" t="s">
        <v>2844</v>
      </c>
      <c r="M706" t="s">
        <v>3574</v>
      </c>
    </row>
    <row r="707" spans="1:13">
      <c r="A707" t="s">
        <v>2351</v>
      </c>
      <c r="B707" t="s">
        <v>1011</v>
      </c>
      <c r="C707" t="s">
        <v>4219</v>
      </c>
      <c r="E707" t="s">
        <v>4223</v>
      </c>
      <c r="G707" t="s">
        <v>2788</v>
      </c>
      <c r="H707" t="s">
        <v>2804</v>
      </c>
      <c r="I707" t="s">
        <v>2841</v>
      </c>
      <c r="J707" t="s">
        <v>2842</v>
      </c>
      <c r="K707" t="s">
        <v>2843</v>
      </c>
      <c r="L707" t="s">
        <v>2844</v>
      </c>
      <c r="M707" t="s">
        <v>3574</v>
      </c>
    </row>
    <row r="708" spans="1:13">
      <c r="A708" t="s">
        <v>2352</v>
      </c>
      <c r="B708" t="s">
        <v>1012</v>
      </c>
      <c r="C708" t="s">
        <v>4224</v>
      </c>
      <c r="E708" t="s">
        <v>4225</v>
      </c>
      <c r="G708" t="s">
        <v>2788</v>
      </c>
      <c r="H708" t="s">
        <v>2789</v>
      </c>
      <c r="I708" t="s">
        <v>2796</v>
      </c>
      <c r="J708" t="s">
        <v>2899</v>
      </c>
      <c r="K708" t="s">
        <v>2900</v>
      </c>
      <c r="L708" t="s">
        <v>2901</v>
      </c>
    </row>
    <row r="709" spans="1:13">
      <c r="A709" t="s">
        <v>2353</v>
      </c>
      <c r="B709" t="s">
        <v>1013</v>
      </c>
      <c r="C709" t="s">
        <v>4226</v>
      </c>
      <c r="E709" t="s">
        <v>4227</v>
      </c>
      <c r="G709" t="s">
        <v>2788</v>
      </c>
      <c r="H709" t="s">
        <v>2789</v>
      </c>
      <c r="I709" t="s">
        <v>2796</v>
      </c>
      <c r="J709" t="s">
        <v>2899</v>
      </c>
      <c r="K709" t="s">
        <v>2900</v>
      </c>
      <c r="L709" t="s">
        <v>2901</v>
      </c>
    </row>
    <row r="710" spans="1:13">
      <c r="A710" t="s">
        <v>2356</v>
      </c>
      <c r="B710" t="s">
        <v>1016</v>
      </c>
      <c r="C710" t="s">
        <v>4228</v>
      </c>
      <c r="E710" t="s">
        <v>4229</v>
      </c>
      <c r="G710" t="s">
        <v>2788</v>
      </c>
      <c r="H710" t="s">
        <v>2789</v>
      </c>
      <c r="I710" t="s">
        <v>2796</v>
      </c>
      <c r="J710" t="s">
        <v>2899</v>
      </c>
      <c r="K710" t="s">
        <v>2900</v>
      </c>
      <c r="L710" t="s">
        <v>2901</v>
      </c>
    </row>
    <row r="711" spans="1:13">
      <c r="A711" t="s">
        <v>2357</v>
      </c>
      <c r="B711" t="s">
        <v>1017</v>
      </c>
      <c r="C711" t="s">
        <v>4228</v>
      </c>
      <c r="E711" t="s">
        <v>4230</v>
      </c>
      <c r="G711" t="s">
        <v>2788</v>
      </c>
      <c r="H711" t="s">
        <v>2789</v>
      </c>
      <c r="I711" t="s">
        <v>2796</v>
      </c>
      <c r="J711" t="s">
        <v>2899</v>
      </c>
      <c r="K711" t="s">
        <v>2900</v>
      </c>
      <c r="L711" t="s">
        <v>2901</v>
      </c>
    </row>
    <row r="712" spans="1:13">
      <c r="A712" t="s">
        <v>2359</v>
      </c>
      <c r="B712" t="s">
        <v>1019</v>
      </c>
      <c r="C712" t="s">
        <v>4231</v>
      </c>
      <c r="E712" t="s">
        <v>4232</v>
      </c>
      <c r="G712" t="s">
        <v>2788</v>
      </c>
      <c r="H712" t="s">
        <v>2789</v>
      </c>
      <c r="I712" t="s">
        <v>2796</v>
      </c>
      <c r="J712" t="s">
        <v>2797</v>
      </c>
      <c r="K712" t="s">
        <v>2798</v>
      </c>
      <c r="L712" t="s">
        <v>2799</v>
      </c>
      <c r="M712" t="s">
        <v>2800</v>
      </c>
    </row>
    <row r="713" spans="1:13">
      <c r="A713" t="s">
        <v>2360</v>
      </c>
      <c r="B713" t="s">
        <v>1020</v>
      </c>
      <c r="C713" t="s">
        <v>4231</v>
      </c>
      <c r="E713" t="s">
        <v>4233</v>
      </c>
      <c r="G713" t="s">
        <v>2788</v>
      </c>
      <c r="H713" t="s">
        <v>2789</v>
      </c>
      <c r="I713" t="s">
        <v>2796</v>
      </c>
      <c r="J713" t="s">
        <v>2797</v>
      </c>
      <c r="K713" t="s">
        <v>2798</v>
      </c>
      <c r="L713" t="s">
        <v>2799</v>
      </c>
      <c r="M713" t="s">
        <v>2800</v>
      </c>
    </row>
    <row r="714" spans="1:13">
      <c r="A714" t="s">
        <v>2361</v>
      </c>
      <c r="B714" t="s">
        <v>1021</v>
      </c>
      <c r="C714" t="s">
        <v>4234</v>
      </c>
      <c r="E714" t="s">
        <v>4235</v>
      </c>
      <c r="G714" t="s">
        <v>2788</v>
      </c>
      <c r="H714" t="s">
        <v>3253</v>
      </c>
      <c r="I714" t="s">
        <v>3254</v>
      </c>
      <c r="J714" t="s">
        <v>3255</v>
      </c>
      <c r="K714" t="s">
        <v>3256</v>
      </c>
      <c r="L714" t="s">
        <v>3257</v>
      </c>
    </row>
    <row r="715" spans="1:13">
      <c r="A715" t="s">
        <v>2362</v>
      </c>
      <c r="B715" t="s">
        <v>1022</v>
      </c>
      <c r="C715" t="s">
        <v>4236</v>
      </c>
      <c r="E715" t="s">
        <v>4237</v>
      </c>
      <c r="G715" t="s">
        <v>2788</v>
      </c>
      <c r="H715" t="s">
        <v>2789</v>
      </c>
      <c r="I715" t="s">
        <v>2796</v>
      </c>
      <c r="J715" t="s">
        <v>2899</v>
      </c>
      <c r="K715" t="s">
        <v>2900</v>
      </c>
      <c r="L715" t="s">
        <v>2901</v>
      </c>
    </row>
    <row r="716" spans="1:13">
      <c r="A716" t="s">
        <v>2363</v>
      </c>
      <c r="B716" t="s">
        <v>1023</v>
      </c>
      <c r="C716" t="s">
        <v>4236</v>
      </c>
      <c r="E716" t="s">
        <v>4238</v>
      </c>
      <c r="G716" t="s">
        <v>2788</v>
      </c>
      <c r="H716" t="s">
        <v>2789</v>
      </c>
      <c r="I716" t="s">
        <v>2796</v>
      </c>
      <c r="J716" t="s">
        <v>2899</v>
      </c>
      <c r="K716" t="s">
        <v>2900</v>
      </c>
      <c r="L716" t="s">
        <v>2901</v>
      </c>
    </row>
    <row r="717" spans="1:13">
      <c r="A717" t="s">
        <v>2364</v>
      </c>
      <c r="B717" t="s">
        <v>1024</v>
      </c>
      <c r="C717" t="s">
        <v>4239</v>
      </c>
      <c r="E717" t="s">
        <v>4240</v>
      </c>
      <c r="G717" t="s">
        <v>2788</v>
      </c>
      <c r="H717" t="s">
        <v>2789</v>
      </c>
      <c r="I717" t="s">
        <v>2790</v>
      </c>
      <c r="J717" t="s">
        <v>2791</v>
      </c>
      <c r="K717" t="s">
        <v>2792</v>
      </c>
      <c r="L717" t="s">
        <v>2793</v>
      </c>
    </row>
    <row r="718" spans="1:13">
      <c r="A718" t="s">
        <v>2365</v>
      </c>
      <c r="B718" t="s">
        <v>1025</v>
      </c>
      <c r="C718" t="s">
        <v>4239</v>
      </c>
      <c r="E718" t="s">
        <v>4241</v>
      </c>
      <c r="G718" t="s">
        <v>2788</v>
      </c>
      <c r="H718" t="s">
        <v>2789</v>
      </c>
      <c r="I718" t="s">
        <v>2790</v>
      </c>
      <c r="J718" t="s">
        <v>2791</v>
      </c>
      <c r="K718" t="s">
        <v>2792</v>
      </c>
      <c r="L718" t="s">
        <v>2793</v>
      </c>
    </row>
    <row r="719" spans="1:13">
      <c r="A719" t="s">
        <v>2366</v>
      </c>
      <c r="B719" t="s">
        <v>1026</v>
      </c>
      <c r="C719" t="s">
        <v>4239</v>
      </c>
      <c r="E719" t="s">
        <v>4242</v>
      </c>
      <c r="G719" t="s">
        <v>2788</v>
      </c>
      <c r="H719" t="s">
        <v>2789</v>
      </c>
      <c r="I719" t="s">
        <v>2790</v>
      </c>
      <c r="J719" t="s">
        <v>2791</v>
      </c>
      <c r="K719" t="s">
        <v>2792</v>
      </c>
      <c r="L719" t="s">
        <v>2793</v>
      </c>
    </row>
    <row r="720" spans="1:13">
      <c r="A720" t="s">
        <v>2367</v>
      </c>
      <c r="B720" t="s">
        <v>1027</v>
      </c>
      <c r="C720" t="s">
        <v>4243</v>
      </c>
      <c r="E720" t="s">
        <v>4244</v>
      </c>
      <c r="G720" t="s">
        <v>2788</v>
      </c>
      <c r="H720" t="s">
        <v>2804</v>
      </c>
      <c r="I720" t="s">
        <v>2841</v>
      </c>
      <c r="J720" t="s">
        <v>2842</v>
      </c>
      <c r="K720" t="s">
        <v>2843</v>
      </c>
      <c r="L720" t="s">
        <v>2844</v>
      </c>
      <c r="M720" t="s">
        <v>3164</v>
      </c>
    </row>
    <row r="721" spans="1:13">
      <c r="A721" t="s">
        <v>2368</v>
      </c>
      <c r="B721" t="s">
        <v>1028</v>
      </c>
      <c r="C721" t="s">
        <v>4245</v>
      </c>
      <c r="E721" t="s">
        <v>4246</v>
      </c>
      <c r="G721" t="s">
        <v>2788</v>
      </c>
      <c r="H721" t="s">
        <v>2804</v>
      </c>
      <c r="I721" t="s">
        <v>2805</v>
      </c>
      <c r="J721" t="s">
        <v>2819</v>
      </c>
      <c r="K721" t="s">
        <v>2825</v>
      </c>
      <c r="L721" t="s">
        <v>3642</v>
      </c>
      <c r="M721" t="s">
        <v>3643</v>
      </c>
    </row>
    <row r="722" spans="1:13">
      <c r="A722" t="s">
        <v>2369</v>
      </c>
      <c r="B722" t="s">
        <v>1029</v>
      </c>
      <c r="C722" t="s">
        <v>4247</v>
      </c>
      <c r="E722" t="s">
        <v>4248</v>
      </c>
      <c r="G722" t="s">
        <v>2788</v>
      </c>
      <c r="H722" t="s">
        <v>2789</v>
      </c>
      <c r="I722" t="s">
        <v>2790</v>
      </c>
      <c r="J722" t="s">
        <v>2869</v>
      </c>
      <c r="K722" t="s">
        <v>3016</v>
      </c>
      <c r="L722" t="s">
        <v>3017</v>
      </c>
    </row>
    <row r="723" spans="1:13">
      <c r="A723" t="s">
        <v>2370</v>
      </c>
      <c r="B723" t="s">
        <v>1030</v>
      </c>
      <c r="C723" t="s">
        <v>4249</v>
      </c>
      <c r="E723" t="s">
        <v>4250</v>
      </c>
      <c r="G723" t="s">
        <v>2788</v>
      </c>
      <c r="H723" t="s">
        <v>2789</v>
      </c>
      <c r="I723" t="s">
        <v>2811</v>
      </c>
      <c r="J723" t="s">
        <v>2812</v>
      </c>
      <c r="K723" t="s">
        <v>2813</v>
      </c>
      <c r="L723" t="s">
        <v>3613</v>
      </c>
    </row>
    <row r="724" spans="1:13">
      <c r="A724" t="s">
        <v>2371</v>
      </c>
      <c r="B724" t="s">
        <v>1031</v>
      </c>
      <c r="C724" t="s">
        <v>4251</v>
      </c>
      <c r="E724" t="s">
        <v>4252</v>
      </c>
      <c r="G724" t="s">
        <v>2788</v>
      </c>
      <c r="H724" t="s">
        <v>2789</v>
      </c>
      <c r="I724" t="s">
        <v>2796</v>
      </c>
      <c r="J724" t="s">
        <v>2797</v>
      </c>
      <c r="K724" t="s">
        <v>2798</v>
      </c>
      <c r="L724" t="s">
        <v>2799</v>
      </c>
      <c r="M724" t="s">
        <v>2800</v>
      </c>
    </row>
    <row r="725" spans="1:13">
      <c r="A725" t="s">
        <v>2372</v>
      </c>
      <c r="B725" t="s">
        <v>1032</v>
      </c>
      <c r="C725" t="s">
        <v>4251</v>
      </c>
      <c r="E725" t="s">
        <v>4253</v>
      </c>
      <c r="G725" t="s">
        <v>2788</v>
      </c>
      <c r="H725" t="s">
        <v>2789</v>
      </c>
      <c r="I725" t="s">
        <v>2796</v>
      </c>
      <c r="J725" t="s">
        <v>2797</v>
      </c>
      <c r="K725" t="s">
        <v>2798</v>
      </c>
      <c r="L725" t="s">
        <v>2799</v>
      </c>
      <c r="M725" t="s">
        <v>2800</v>
      </c>
    </row>
    <row r="726" spans="1:13">
      <c r="A726" t="s">
        <v>2373</v>
      </c>
      <c r="B726" t="s">
        <v>1033</v>
      </c>
      <c r="C726" t="s">
        <v>4254</v>
      </c>
      <c r="E726" t="s">
        <v>4255</v>
      </c>
      <c r="G726" t="s">
        <v>2788</v>
      </c>
      <c r="H726" t="s">
        <v>2789</v>
      </c>
      <c r="I726" t="s">
        <v>2796</v>
      </c>
      <c r="J726" t="s">
        <v>2899</v>
      </c>
      <c r="K726" t="s">
        <v>3803</v>
      </c>
      <c r="L726" t="s">
        <v>3804</v>
      </c>
    </row>
    <row r="727" spans="1:13">
      <c r="A727" t="s">
        <v>2374</v>
      </c>
      <c r="B727" t="s">
        <v>1034</v>
      </c>
      <c r="C727" t="s">
        <v>4256</v>
      </c>
      <c r="E727" t="s">
        <v>4257</v>
      </c>
      <c r="G727" t="s">
        <v>2788</v>
      </c>
      <c r="H727" t="s">
        <v>2789</v>
      </c>
      <c r="I727" t="s">
        <v>2790</v>
      </c>
      <c r="J727" t="s">
        <v>2791</v>
      </c>
      <c r="K727" t="s">
        <v>2880</v>
      </c>
      <c r="L727" t="s">
        <v>4258</v>
      </c>
    </row>
    <row r="728" spans="1:13">
      <c r="A728" t="s">
        <v>2375</v>
      </c>
      <c r="B728" t="s">
        <v>1035</v>
      </c>
      <c r="C728" t="s">
        <v>4256</v>
      </c>
      <c r="E728" t="s">
        <v>4259</v>
      </c>
      <c r="G728" t="s">
        <v>2788</v>
      </c>
      <c r="H728" t="s">
        <v>2789</v>
      </c>
      <c r="I728" t="s">
        <v>2790</v>
      </c>
      <c r="J728" t="s">
        <v>2791</v>
      </c>
      <c r="K728" t="s">
        <v>2880</v>
      </c>
      <c r="L728" t="s">
        <v>4258</v>
      </c>
    </row>
    <row r="729" spans="1:13">
      <c r="A729" t="s">
        <v>2376</v>
      </c>
      <c r="B729" t="s">
        <v>1036</v>
      </c>
      <c r="C729" t="s">
        <v>4260</v>
      </c>
      <c r="E729" t="s">
        <v>4261</v>
      </c>
      <c r="G729" t="s">
        <v>2788</v>
      </c>
      <c r="H729" t="s">
        <v>2789</v>
      </c>
      <c r="I729" t="s">
        <v>2796</v>
      </c>
      <c r="J729" t="s">
        <v>2899</v>
      </c>
      <c r="K729" t="s">
        <v>2900</v>
      </c>
      <c r="L729" t="s">
        <v>2901</v>
      </c>
    </row>
    <row r="730" spans="1:13">
      <c r="A730" t="s">
        <v>2377</v>
      </c>
      <c r="B730" t="s">
        <v>1037</v>
      </c>
      <c r="C730" t="s">
        <v>4260</v>
      </c>
      <c r="E730" t="s">
        <v>4262</v>
      </c>
      <c r="G730" t="s">
        <v>2788</v>
      </c>
      <c r="H730" t="s">
        <v>2789</v>
      </c>
      <c r="I730" t="s">
        <v>2796</v>
      </c>
      <c r="J730" t="s">
        <v>2899</v>
      </c>
      <c r="K730" t="s">
        <v>2900</v>
      </c>
      <c r="L730" t="s">
        <v>2901</v>
      </c>
    </row>
    <row r="731" spans="1:13">
      <c r="A731" t="s">
        <v>2379</v>
      </c>
      <c r="B731" t="s">
        <v>1039</v>
      </c>
      <c r="C731" t="s">
        <v>4263</v>
      </c>
      <c r="E731" t="s">
        <v>4264</v>
      </c>
      <c r="G731" t="s">
        <v>2788</v>
      </c>
      <c r="H731" t="s">
        <v>2789</v>
      </c>
      <c r="I731" t="s">
        <v>2796</v>
      </c>
      <c r="J731" t="s">
        <v>2899</v>
      </c>
      <c r="K731" t="s">
        <v>3234</v>
      </c>
      <c r="L731" t="s">
        <v>3235</v>
      </c>
    </row>
    <row r="732" spans="1:13">
      <c r="A732" t="s">
        <v>2380</v>
      </c>
      <c r="B732" t="s">
        <v>1040</v>
      </c>
      <c r="C732" t="s">
        <v>4265</v>
      </c>
      <c r="E732" t="s">
        <v>4266</v>
      </c>
      <c r="G732" t="s">
        <v>2788</v>
      </c>
      <c r="H732" t="s">
        <v>2804</v>
      </c>
      <c r="I732" t="s">
        <v>2841</v>
      </c>
      <c r="J732" t="s">
        <v>2842</v>
      </c>
      <c r="K732" t="s">
        <v>2843</v>
      </c>
      <c r="L732" t="s">
        <v>2844</v>
      </c>
      <c r="M732" t="s">
        <v>4267</v>
      </c>
    </row>
    <row r="733" spans="1:13">
      <c r="A733" t="s">
        <v>2381</v>
      </c>
      <c r="B733" t="s">
        <v>1041</v>
      </c>
      <c r="C733" t="s">
        <v>4268</v>
      </c>
      <c r="E733" t="s">
        <v>4269</v>
      </c>
      <c r="G733" t="s">
        <v>2788</v>
      </c>
      <c r="H733" t="s">
        <v>2804</v>
      </c>
      <c r="I733" t="s">
        <v>2805</v>
      </c>
      <c r="J733" t="s">
        <v>2819</v>
      </c>
      <c r="K733" t="s">
        <v>2951</v>
      </c>
      <c r="L733" t="s">
        <v>2952</v>
      </c>
      <c r="M733" t="s">
        <v>2953</v>
      </c>
    </row>
    <row r="734" spans="1:13">
      <c r="A734" t="s">
        <v>2382</v>
      </c>
      <c r="B734" t="s">
        <v>1042</v>
      </c>
      <c r="C734" t="s">
        <v>4270</v>
      </c>
      <c r="E734" t="s">
        <v>4271</v>
      </c>
      <c r="G734" t="s">
        <v>2788</v>
      </c>
      <c r="H734" t="s">
        <v>2804</v>
      </c>
      <c r="I734" t="s">
        <v>2805</v>
      </c>
      <c r="J734" t="s">
        <v>2819</v>
      </c>
      <c r="K734" t="s">
        <v>2930</v>
      </c>
      <c r="L734" t="s">
        <v>2931</v>
      </c>
      <c r="M734" t="s">
        <v>2932</v>
      </c>
    </row>
    <row r="735" spans="1:13">
      <c r="A735" t="s">
        <v>2383</v>
      </c>
      <c r="B735" t="s">
        <v>1043</v>
      </c>
      <c r="C735" t="s">
        <v>4270</v>
      </c>
      <c r="E735" t="s">
        <v>4272</v>
      </c>
      <c r="G735" t="s">
        <v>2788</v>
      </c>
      <c r="H735" t="s">
        <v>2804</v>
      </c>
      <c r="I735" t="s">
        <v>2805</v>
      </c>
      <c r="J735" t="s">
        <v>2819</v>
      </c>
      <c r="K735" t="s">
        <v>2930</v>
      </c>
      <c r="L735" t="s">
        <v>2931</v>
      </c>
      <c r="M735" t="s">
        <v>2932</v>
      </c>
    </row>
    <row r="736" spans="1:13">
      <c r="A736" t="s">
        <v>2384</v>
      </c>
      <c r="B736" t="s">
        <v>1044</v>
      </c>
      <c r="C736" t="s">
        <v>4273</v>
      </c>
      <c r="E736" t="s">
        <v>4274</v>
      </c>
      <c r="G736" t="s">
        <v>2788</v>
      </c>
      <c r="H736" t="s">
        <v>2789</v>
      </c>
      <c r="I736" t="s">
        <v>2790</v>
      </c>
      <c r="J736" t="s">
        <v>2791</v>
      </c>
      <c r="K736" t="s">
        <v>2961</v>
      </c>
    </row>
    <row r="737" spans="1:13">
      <c r="A737" t="s">
        <v>2385</v>
      </c>
      <c r="B737" t="s">
        <v>1045</v>
      </c>
      <c r="C737" t="s">
        <v>4273</v>
      </c>
      <c r="E737" t="s">
        <v>4275</v>
      </c>
      <c r="G737" t="s">
        <v>2788</v>
      </c>
      <c r="H737" t="s">
        <v>2789</v>
      </c>
      <c r="I737" t="s">
        <v>2790</v>
      </c>
      <c r="J737" t="s">
        <v>2791</v>
      </c>
      <c r="K737" t="s">
        <v>2961</v>
      </c>
    </row>
    <row r="738" spans="1:13">
      <c r="A738" t="s">
        <v>2386</v>
      </c>
      <c r="B738" t="s">
        <v>1046</v>
      </c>
      <c r="C738" t="s">
        <v>4273</v>
      </c>
      <c r="E738" t="s">
        <v>4276</v>
      </c>
      <c r="G738" t="s">
        <v>2788</v>
      </c>
      <c r="H738" t="s">
        <v>2789</v>
      </c>
      <c r="I738" t="s">
        <v>2790</v>
      </c>
      <c r="J738" t="s">
        <v>2791</v>
      </c>
      <c r="K738" t="s">
        <v>2961</v>
      </c>
    </row>
    <row r="739" spans="1:13">
      <c r="A739" t="s">
        <v>2387</v>
      </c>
      <c r="B739" t="s">
        <v>1047</v>
      </c>
      <c r="C739" t="s">
        <v>4277</v>
      </c>
      <c r="E739" t="s">
        <v>4278</v>
      </c>
      <c r="G739" t="s">
        <v>2788</v>
      </c>
      <c r="H739" t="s">
        <v>2789</v>
      </c>
      <c r="I739" t="s">
        <v>2790</v>
      </c>
      <c r="J739" t="s">
        <v>2791</v>
      </c>
      <c r="K739" t="s">
        <v>2961</v>
      </c>
    </row>
    <row r="740" spans="1:13">
      <c r="A740" t="s">
        <v>2388</v>
      </c>
      <c r="B740" t="s">
        <v>1048</v>
      </c>
      <c r="C740" t="s">
        <v>4279</v>
      </c>
      <c r="E740" t="s">
        <v>4280</v>
      </c>
      <c r="G740" t="s">
        <v>2788</v>
      </c>
      <c r="H740" t="s">
        <v>2789</v>
      </c>
      <c r="I740" t="s">
        <v>2790</v>
      </c>
      <c r="J740" t="s">
        <v>2791</v>
      </c>
      <c r="K740" t="s">
        <v>2961</v>
      </c>
    </row>
    <row r="741" spans="1:13">
      <c r="A741" t="s">
        <v>2389</v>
      </c>
      <c r="B741" t="s">
        <v>1049</v>
      </c>
      <c r="C741" t="s">
        <v>4281</v>
      </c>
      <c r="E741" t="s">
        <v>4282</v>
      </c>
      <c r="G741" t="s">
        <v>2788</v>
      </c>
      <c r="H741" t="s">
        <v>2789</v>
      </c>
      <c r="I741" t="s">
        <v>2790</v>
      </c>
      <c r="J741" t="s">
        <v>2791</v>
      </c>
      <c r="K741" t="s">
        <v>2961</v>
      </c>
    </row>
    <row r="742" spans="1:13">
      <c r="A742" t="s">
        <v>2390</v>
      </c>
      <c r="B742" t="s">
        <v>1050</v>
      </c>
      <c r="C742" t="s">
        <v>4281</v>
      </c>
      <c r="E742" t="s">
        <v>4283</v>
      </c>
      <c r="G742" t="s">
        <v>2788</v>
      </c>
      <c r="H742" t="s">
        <v>2789</v>
      </c>
      <c r="I742" t="s">
        <v>2790</v>
      </c>
      <c r="J742" t="s">
        <v>2791</v>
      </c>
      <c r="K742" t="s">
        <v>2961</v>
      </c>
    </row>
    <row r="743" spans="1:13">
      <c r="A743" t="s">
        <v>2391</v>
      </c>
      <c r="B743" t="s">
        <v>1051</v>
      </c>
      <c r="C743" t="s">
        <v>4284</v>
      </c>
      <c r="E743" t="s">
        <v>4285</v>
      </c>
      <c r="G743" t="s">
        <v>2788</v>
      </c>
      <c r="H743" t="s">
        <v>2789</v>
      </c>
      <c r="I743" t="s">
        <v>2790</v>
      </c>
      <c r="J743" t="s">
        <v>2791</v>
      </c>
      <c r="K743" t="s">
        <v>2961</v>
      </c>
    </row>
    <row r="744" spans="1:13">
      <c r="A744" t="s">
        <v>2392</v>
      </c>
      <c r="B744" t="s">
        <v>1052</v>
      </c>
      <c r="C744" t="s">
        <v>4284</v>
      </c>
      <c r="E744" t="s">
        <v>4286</v>
      </c>
      <c r="G744" t="s">
        <v>2788</v>
      </c>
      <c r="H744" t="s">
        <v>2789</v>
      </c>
      <c r="I744" t="s">
        <v>2790</v>
      </c>
      <c r="J744" t="s">
        <v>2791</v>
      </c>
      <c r="K744" t="s">
        <v>2961</v>
      </c>
    </row>
    <row r="745" spans="1:13">
      <c r="A745" t="s">
        <v>2394</v>
      </c>
      <c r="B745" t="s">
        <v>1054</v>
      </c>
      <c r="C745" t="s">
        <v>4287</v>
      </c>
      <c r="E745" t="s">
        <v>4288</v>
      </c>
      <c r="G745" t="s">
        <v>2788</v>
      </c>
      <c r="H745" t="s">
        <v>2789</v>
      </c>
      <c r="I745" t="s">
        <v>2796</v>
      </c>
      <c r="J745" t="s">
        <v>2899</v>
      </c>
      <c r="K745" t="s">
        <v>2900</v>
      </c>
      <c r="L745" t="s">
        <v>2901</v>
      </c>
    </row>
    <row r="746" spans="1:13">
      <c r="A746" t="s">
        <v>2395</v>
      </c>
      <c r="B746" t="s">
        <v>1055</v>
      </c>
      <c r="C746" t="s">
        <v>4289</v>
      </c>
      <c r="E746" t="s">
        <v>4290</v>
      </c>
      <c r="G746" t="s">
        <v>2788</v>
      </c>
      <c r="H746" t="s">
        <v>2804</v>
      </c>
      <c r="I746" t="s">
        <v>2805</v>
      </c>
      <c r="J746" t="s">
        <v>2819</v>
      </c>
      <c r="K746" t="s">
        <v>2930</v>
      </c>
      <c r="L746" t="s">
        <v>2931</v>
      </c>
      <c r="M746" t="s">
        <v>2932</v>
      </c>
    </row>
    <row r="747" spans="1:13">
      <c r="A747" t="s">
        <v>2396</v>
      </c>
      <c r="B747" t="s">
        <v>1056</v>
      </c>
      <c r="C747" t="s">
        <v>4291</v>
      </c>
      <c r="E747" t="s">
        <v>4292</v>
      </c>
      <c r="G747" t="s">
        <v>2788</v>
      </c>
      <c r="H747" t="s">
        <v>2789</v>
      </c>
      <c r="I747" t="s">
        <v>2796</v>
      </c>
      <c r="J747" t="s">
        <v>2899</v>
      </c>
      <c r="K747" t="s">
        <v>3234</v>
      </c>
      <c r="L747" t="s">
        <v>3235</v>
      </c>
    </row>
    <row r="748" spans="1:13">
      <c r="A748" t="s">
        <v>2397</v>
      </c>
      <c r="B748" t="s">
        <v>1057</v>
      </c>
      <c r="C748" t="s">
        <v>4293</v>
      </c>
      <c r="E748" t="s">
        <v>4294</v>
      </c>
      <c r="G748" t="s">
        <v>2788</v>
      </c>
      <c r="H748" t="s">
        <v>2789</v>
      </c>
      <c r="I748" t="s">
        <v>2796</v>
      </c>
      <c r="J748" t="s">
        <v>2899</v>
      </c>
      <c r="K748" t="s">
        <v>3234</v>
      </c>
      <c r="L748" t="s">
        <v>4295</v>
      </c>
    </row>
    <row r="749" spans="1:13">
      <c r="A749" t="s">
        <v>2398</v>
      </c>
      <c r="B749" t="s">
        <v>1058</v>
      </c>
      <c r="C749" t="s">
        <v>4296</v>
      </c>
      <c r="E749" t="s">
        <v>4297</v>
      </c>
      <c r="G749" t="s">
        <v>2788</v>
      </c>
      <c r="H749" t="s">
        <v>2789</v>
      </c>
      <c r="I749" t="s">
        <v>2790</v>
      </c>
      <c r="J749" t="s">
        <v>2869</v>
      </c>
      <c r="K749" t="s">
        <v>4298</v>
      </c>
      <c r="L749" t="s">
        <v>4299</v>
      </c>
    </row>
    <row r="750" spans="1:13">
      <c r="A750" t="s">
        <v>2399</v>
      </c>
      <c r="B750" t="s">
        <v>1059</v>
      </c>
      <c r="C750" t="s">
        <v>4300</v>
      </c>
      <c r="E750" t="s">
        <v>4301</v>
      </c>
      <c r="G750" t="s">
        <v>2788</v>
      </c>
      <c r="H750" t="s">
        <v>2789</v>
      </c>
      <c r="I750" t="s">
        <v>2790</v>
      </c>
      <c r="J750" t="s">
        <v>2791</v>
      </c>
      <c r="K750" t="s">
        <v>2792</v>
      </c>
      <c r="L750" t="s">
        <v>2793</v>
      </c>
    </row>
    <row r="751" spans="1:13">
      <c r="A751" t="s">
        <v>2400</v>
      </c>
      <c r="B751" t="s">
        <v>1060</v>
      </c>
      <c r="C751" t="s">
        <v>4302</v>
      </c>
      <c r="E751" t="s">
        <v>4303</v>
      </c>
      <c r="G751" t="s">
        <v>2788</v>
      </c>
      <c r="H751" t="s">
        <v>2789</v>
      </c>
      <c r="I751" t="s">
        <v>2796</v>
      </c>
      <c r="J751" t="s">
        <v>2899</v>
      </c>
      <c r="K751" t="s">
        <v>2900</v>
      </c>
      <c r="L751" t="s">
        <v>2901</v>
      </c>
    </row>
    <row r="752" spans="1:13">
      <c r="A752" t="s">
        <v>2401</v>
      </c>
      <c r="B752" t="s">
        <v>1061</v>
      </c>
      <c r="C752" t="s">
        <v>4304</v>
      </c>
      <c r="E752" t="s">
        <v>4305</v>
      </c>
      <c r="G752" t="s">
        <v>2788</v>
      </c>
      <c r="H752" t="s">
        <v>2804</v>
      </c>
      <c r="I752" t="s">
        <v>2805</v>
      </c>
      <c r="J752" t="s">
        <v>2819</v>
      </c>
      <c r="K752" t="s">
        <v>2848</v>
      </c>
      <c r="L752" t="s">
        <v>2849</v>
      </c>
      <c r="M752" t="s">
        <v>4306</v>
      </c>
    </row>
    <row r="753" spans="1:13">
      <c r="A753" t="s">
        <v>4307</v>
      </c>
      <c r="B753" t="s">
        <v>1062</v>
      </c>
      <c r="C753" t="s">
        <v>3615</v>
      </c>
      <c r="E753" t="s">
        <v>4308</v>
      </c>
      <c r="G753" t="s">
        <v>2788</v>
      </c>
      <c r="H753" t="s">
        <v>2789</v>
      </c>
      <c r="I753" t="s">
        <v>2811</v>
      </c>
      <c r="J753" t="s">
        <v>2812</v>
      </c>
      <c r="K753" t="s">
        <v>2813</v>
      </c>
      <c r="L753" t="s">
        <v>3617</v>
      </c>
    </row>
    <row r="754" spans="1:13">
      <c r="A754" t="s">
        <v>2403</v>
      </c>
      <c r="B754" t="s">
        <v>1063</v>
      </c>
      <c r="C754" t="s">
        <v>4309</v>
      </c>
      <c r="E754" t="s">
        <v>4310</v>
      </c>
      <c r="G754" t="s">
        <v>2788</v>
      </c>
      <c r="H754" t="s">
        <v>2804</v>
      </c>
      <c r="I754" t="s">
        <v>2805</v>
      </c>
      <c r="J754" t="s">
        <v>2819</v>
      </c>
      <c r="K754" t="s">
        <v>2864</v>
      </c>
      <c r="L754" t="s">
        <v>2865</v>
      </c>
      <c r="M754" t="s">
        <v>4311</v>
      </c>
    </row>
    <row r="755" spans="1:13">
      <c r="A755" t="s">
        <v>2404</v>
      </c>
      <c r="B755" t="s">
        <v>1064</v>
      </c>
      <c r="C755" t="s">
        <v>4312</v>
      </c>
      <c r="E755" t="s">
        <v>4313</v>
      </c>
      <c r="G755" t="s">
        <v>2788</v>
      </c>
      <c r="H755" t="s">
        <v>2789</v>
      </c>
      <c r="I755" t="s">
        <v>2796</v>
      </c>
      <c r="J755" t="s">
        <v>2899</v>
      </c>
      <c r="K755" t="s">
        <v>2900</v>
      </c>
      <c r="L755" t="s">
        <v>2901</v>
      </c>
    </row>
    <row r="756" spans="1:13">
      <c r="A756" t="s">
        <v>2405</v>
      </c>
      <c r="B756" t="s">
        <v>1065</v>
      </c>
      <c r="C756" t="s">
        <v>4314</v>
      </c>
      <c r="E756" t="s">
        <v>4315</v>
      </c>
      <c r="G756" t="s">
        <v>2788</v>
      </c>
      <c r="H756" t="s">
        <v>2804</v>
      </c>
      <c r="I756" t="s">
        <v>2805</v>
      </c>
      <c r="J756" t="s">
        <v>2819</v>
      </c>
      <c r="K756" t="s">
        <v>2836</v>
      </c>
      <c r="L756" t="s">
        <v>3836</v>
      </c>
      <c r="M756" t="s">
        <v>3837</v>
      </c>
    </row>
    <row r="757" spans="1:13">
      <c r="A757" t="s">
        <v>2406</v>
      </c>
      <c r="B757" t="s">
        <v>1066</v>
      </c>
      <c r="C757" t="s">
        <v>4316</v>
      </c>
      <c r="E757" t="s">
        <v>4317</v>
      </c>
      <c r="G757" t="s">
        <v>2788</v>
      </c>
      <c r="H757" t="s">
        <v>2789</v>
      </c>
      <c r="I757" t="s">
        <v>2790</v>
      </c>
      <c r="J757" t="s">
        <v>2869</v>
      </c>
      <c r="K757" t="s">
        <v>3016</v>
      </c>
      <c r="L757" t="s">
        <v>4318</v>
      </c>
    </row>
    <row r="758" spans="1:13">
      <c r="A758" t="s">
        <v>2407</v>
      </c>
      <c r="B758" t="s">
        <v>1067</v>
      </c>
      <c r="C758" t="s">
        <v>4319</v>
      </c>
      <c r="E758" t="s">
        <v>4320</v>
      </c>
      <c r="G758" t="s">
        <v>2788</v>
      </c>
      <c r="H758" t="s">
        <v>2789</v>
      </c>
      <c r="I758" t="s">
        <v>2811</v>
      </c>
      <c r="J758" t="s">
        <v>2812</v>
      </c>
      <c r="K758" t="s">
        <v>2813</v>
      </c>
      <c r="L758" t="s">
        <v>3426</v>
      </c>
    </row>
    <row r="759" spans="1:13">
      <c r="A759" t="s">
        <v>2408</v>
      </c>
      <c r="B759" t="s">
        <v>1068</v>
      </c>
      <c r="C759" t="s">
        <v>4321</v>
      </c>
      <c r="E759" t="s">
        <v>4322</v>
      </c>
      <c r="G759" t="s">
        <v>2788</v>
      </c>
      <c r="H759" t="s">
        <v>2789</v>
      </c>
      <c r="I759" t="s">
        <v>2796</v>
      </c>
      <c r="J759" t="s">
        <v>2797</v>
      </c>
      <c r="K759" t="s">
        <v>4323</v>
      </c>
      <c r="L759" t="s">
        <v>4324</v>
      </c>
    </row>
    <row r="760" spans="1:13">
      <c r="A760" t="s">
        <v>2410</v>
      </c>
      <c r="B760" t="s">
        <v>1069</v>
      </c>
      <c r="C760" t="s">
        <v>4325</v>
      </c>
      <c r="E760" t="s">
        <v>4326</v>
      </c>
      <c r="G760" t="s">
        <v>2788</v>
      </c>
      <c r="H760" t="s">
        <v>2789</v>
      </c>
      <c r="I760" t="s">
        <v>2790</v>
      </c>
      <c r="J760" t="s">
        <v>2791</v>
      </c>
      <c r="K760" t="s">
        <v>2880</v>
      </c>
      <c r="L760" t="s">
        <v>3301</v>
      </c>
    </row>
    <row r="761" spans="1:13">
      <c r="A761" t="s">
        <v>2411</v>
      </c>
      <c r="B761" t="s">
        <v>1070</v>
      </c>
      <c r="C761" t="s">
        <v>4325</v>
      </c>
      <c r="E761" t="s">
        <v>4327</v>
      </c>
      <c r="G761" t="s">
        <v>2788</v>
      </c>
      <c r="H761" t="s">
        <v>2789</v>
      </c>
      <c r="I761" t="s">
        <v>2790</v>
      </c>
      <c r="J761" t="s">
        <v>2791</v>
      </c>
      <c r="K761" t="s">
        <v>2880</v>
      </c>
      <c r="L761" t="s">
        <v>3301</v>
      </c>
    </row>
    <row r="762" spans="1:13">
      <c r="A762" t="s">
        <v>2412</v>
      </c>
      <c r="B762" t="s">
        <v>1071</v>
      </c>
      <c r="C762" t="s">
        <v>4328</v>
      </c>
      <c r="E762" t="s">
        <v>4329</v>
      </c>
      <c r="G762" t="s">
        <v>2788</v>
      </c>
      <c r="H762" t="s">
        <v>2789</v>
      </c>
      <c r="I762" t="s">
        <v>2790</v>
      </c>
      <c r="J762" t="s">
        <v>2791</v>
      </c>
      <c r="K762" t="s">
        <v>2972</v>
      </c>
      <c r="L762" t="s">
        <v>2973</v>
      </c>
    </row>
    <row r="763" spans="1:13">
      <c r="A763" t="s">
        <v>2413</v>
      </c>
      <c r="B763" t="s">
        <v>1072</v>
      </c>
      <c r="C763" t="s">
        <v>4330</v>
      </c>
      <c r="E763" t="s">
        <v>4331</v>
      </c>
      <c r="G763" t="s">
        <v>2788</v>
      </c>
      <c r="H763" t="s">
        <v>2789</v>
      </c>
      <c r="I763" t="s">
        <v>2796</v>
      </c>
      <c r="J763" t="s">
        <v>2899</v>
      </c>
      <c r="K763" t="s">
        <v>2900</v>
      </c>
      <c r="L763" t="s">
        <v>2901</v>
      </c>
    </row>
    <row r="764" spans="1:13">
      <c r="A764" t="s">
        <v>2414</v>
      </c>
      <c r="B764" t="s">
        <v>1073</v>
      </c>
      <c r="C764" t="s">
        <v>4332</v>
      </c>
      <c r="E764" t="s">
        <v>4333</v>
      </c>
      <c r="G764" t="s">
        <v>2788</v>
      </c>
      <c r="H764" t="s">
        <v>2804</v>
      </c>
      <c r="I764" t="s">
        <v>2805</v>
      </c>
      <c r="J764" t="s">
        <v>2819</v>
      </c>
      <c r="K764" t="s">
        <v>2820</v>
      </c>
      <c r="L764" t="s">
        <v>4334</v>
      </c>
      <c r="M764" t="s">
        <v>4335</v>
      </c>
    </row>
    <row r="765" spans="1:13">
      <c r="A765" t="s">
        <v>2415</v>
      </c>
      <c r="B765" t="s">
        <v>1074</v>
      </c>
      <c r="C765" t="s">
        <v>4336</v>
      </c>
      <c r="E765" t="s">
        <v>4337</v>
      </c>
      <c r="G765" t="s">
        <v>2788</v>
      </c>
      <c r="H765" t="s">
        <v>2789</v>
      </c>
      <c r="I765" t="s">
        <v>2790</v>
      </c>
      <c r="J765" t="s">
        <v>2791</v>
      </c>
      <c r="K765" t="s">
        <v>2853</v>
      </c>
      <c r="L765" t="s">
        <v>2854</v>
      </c>
    </row>
    <row r="766" spans="1:13">
      <c r="A766" t="s">
        <v>2416</v>
      </c>
      <c r="B766" t="s">
        <v>1075</v>
      </c>
      <c r="C766" t="s">
        <v>4336</v>
      </c>
      <c r="E766" t="s">
        <v>4338</v>
      </c>
      <c r="G766" t="s">
        <v>2788</v>
      </c>
      <c r="H766" t="s">
        <v>2789</v>
      </c>
      <c r="I766" t="s">
        <v>2790</v>
      </c>
      <c r="J766" t="s">
        <v>2791</v>
      </c>
      <c r="K766" t="s">
        <v>2853</v>
      </c>
      <c r="L766" t="s">
        <v>2854</v>
      </c>
    </row>
    <row r="767" spans="1:13">
      <c r="A767" t="s">
        <v>2417</v>
      </c>
      <c r="B767" t="s">
        <v>1076</v>
      </c>
      <c r="C767" t="s">
        <v>4339</v>
      </c>
      <c r="E767" t="s">
        <v>4340</v>
      </c>
      <c r="G767" t="s">
        <v>2788</v>
      </c>
      <c r="H767" t="s">
        <v>2789</v>
      </c>
      <c r="I767" t="s">
        <v>2790</v>
      </c>
      <c r="J767" t="s">
        <v>2869</v>
      </c>
      <c r="K767" t="s">
        <v>2870</v>
      </c>
      <c r="L767" t="s">
        <v>3951</v>
      </c>
    </row>
    <row r="768" spans="1:13">
      <c r="A768" t="s">
        <v>2418</v>
      </c>
      <c r="B768" t="s">
        <v>1077</v>
      </c>
      <c r="C768" t="s">
        <v>4341</v>
      </c>
      <c r="E768" t="s">
        <v>4342</v>
      </c>
      <c r="G768" t="s">
        <v>2788</v>
      </c>
      <c r="H768" t="s">
        <v>2804</v>
      </c>
      <c r="I768" t="s">
        <v>2805</v>
      </c>
      <c r="J768" t="s">
        <v>2806</v>
      </c>
      <c r="K768" t="s">
        <v>2807</v>
      </c>
      <c r="L768" t="s">
        <v>2808</v>
      </c>
    </row>
    <row r="769" spans="1:13">
      <c r="A769" t="s">
        <v>2419</v>
      </c>
      <c r="B769" t="s">
        <v>1078</v>
      </c>
      <c r="C769" t="s">
        <v>4343</v>
      </c>
      <c r="E769" t="s">
        <v>4344</v>
      </c>
      <c r="G769" t="s">
        <v>2788</v>
      </c>
      <c r="H769" t="s">
        <v>2789</v>
      </c>
      <c r="I769" t="s">
        <v>2796</v>
      </c>
      <c r="J769" t="s">
        <v>2899</v>
      </c>
      <c r="K769" t="s">
        <v>2900</v>
      </c>
      <c r="L769" t="s">
        <v>2901</v>
      </c>
    </row>
    <row r="770" spans="1:13">
      <c r="A770" t="s">
        <v>2420</v>
      </c>
      <c r="B770" t="s">
        <v>1079</v>
      </c>
      <c r="C770" t="s">
        <v>4345</v>
      </c>
      <c r="E770" t="s">
        <v>4346</v>
      </c>
      <c r="G770" t="s">
        <v>2788</v>
      </c>
      <c r="H770" t="s">
        <v>2789</v>
      </c>
      <c r="I770" t="s">
        <v>2790</v>
      </c>
      <c r="J770" t="s">
        <v>2791</v>
      </c>
      <c r="K770" t="s">
        <v>2853</v>
      </c>
      <c r="L770" t="s">
        <v>2854</v>
      </c>
    </row>
    <row r="771" spans="1:13">
      <c r="A771" t="s">
        <v>2421</v>
      </c>
      <c r="B771" t="s">
        <v>1080</v>
      </c>
      <c r="C771" t="s">
        <v>4347</v>
      </c>
      <c r="E771" t="s">
        <v>4348</v>
      </c>
      <c r="G771" t="s">
        <v>2788</v>
      </c>
      <c r="H771" t="s">
        <v>2789</v>
      </c>
      <c r="I771" t="s">
        <v>2790</v>
      </c>
      <c r="J771" t="s">
        <v>2791</v>
      </c>
      <c r="K771" t="s">
        <v>2853</v>
      </c>
      <c r="L771" t="s">
        <v>2854</v>
      </c>
    </row>
    <row r="772" spans="1:13">
      <c r="A772" t="s">
        <v>2422</v>
      </c>
      <c r="B772" t="s">
        <v>1081</v>
      </c>
      <c r="C772" t="s">
        <v>4347</v>
      </c>
      <c r="E772" t="s">
        <v>4349</v>
      </c>
      <c r="G772" t="s">
        <v>2788</v>
      </c>
      <c r="H772" t="s">
        <v>2789</v>
      </c>
      <c r="I772" t="s">
        <v>2790</v>
      </c>
      <c r="J772" t="s">
        <v>2791</v>
      </c>
      <c r="K772" t="s">
        <v>2853</v>
      </c>
      <c r="L772" t="s">
        <v>2854</v>
      </c>
    </row>
    <row r="773" spans="1:13">
      <c r="A773" t="s">
        <v>2423</v>
      </c>
      <c r="B773" t="s">
        <v>1082</v>
      </c>
      <c r="C773" t="s">
        <v>4347</v>
      </c>
      <c r="E773" t="s">
        <v>4350</v>
      </c>
      <c r="G773" t="s">
        <v>2788</v>
      </c>
      <c r="H773" t="s">
        <v>2789</v>
      </c>
      <c r="I773" t="s">
        <v>2790</v>
      </c>
      <c r="J773" t="s">
        <v>2791</v>
      </c>
      <c r="K773" t="s">
        <v>2853</v>
      </c>
      <c r="L773" t="s">
        <v>2854</v>
      </c>
    </row>
    <row r="774" spans="1:13">
      <c r="A774" t="s">
        <v>2424</v>
      </c>
      <c r="B774" t="s">
        <v>1083</v>
      </c>
      <c r="C774" t="s">
        <v>4351</v>
      </c>
      <c r="E774" t="s">
        <v>4352</v>
      </c>
      <c r="G774" t="s">
        <v>2788</v>
      </c>
      <c r="H774" t="s">
        <v>2804</v>
      </c>
      <c r="I774" t="s">
        <v>2805</v>
      </c>
      <c r="J774" t="s">
        <v>2819</v>
      </c>
      <c r="K774" t="s">
        <v>2825</v>
      </c>
      <c r="L774" t="s">
        <v>2826</v>
      </c>
      <c r="M774" t="s">
        <v>4353</v>
      </c>
    </row>
    <row r="775" spans="1:13">
      <c r="A775" t="s">
        <v>2425</v>
      </c>
      <c r="B775" t="s">
        <v>1084</v>
      </c>
      <c r="C775" t="s">
        <v>4354</v>
      </c>
      <c r="E775" t="s">
        <v>4355</v>
      </c>
      <c r="G775" t="s">
        <v>2788</v>
      </c>
      <c r="H775" t="s">
        <v>2804</v>
      </c>
      <c r="I775" t="s">
        <v>2805</v>
      </c>
      <c r="J775" t="s">
        <v>2819</v>
      </c>
      <c r="K775" t="s">
        <v>2836</v>
      </c>
      <c r="L775" t="s">
        <v>3668</v>
      </c>
      <c r="M775" t="s">
        <v>4356</v>
      </c>
    </row>
    <row r="776" spans="1:13">
      <c r="A776" t="s">
        <v>2426</v>
      </c>
      <c r="B776" t="s">
        <v>1085</v>
      </c>
      <c r="C776" t="s">
        <v>4357</v>
      </c>
      <c r="E776" t="s">
        <v>4358</v>
      </c>
      <c r="G776" t="s">
        <v>2788</v>
      </c>
      <c r="H776" t="s">
        <v>2789</v>
      </c>
      <c r="I776" t="s">
        <v>2796</v>
      </c>
      <c r="J776" t="s">
        <v>2899</v>
      </c>
      <c r="K776" t="s">
        <v>2900</v>
      </c>
      <c r="L776" t="s">
        <v>2901</v>
      </c>
    </row>
    <row r="777" spans="1:13">
      <c r="A777" t="s">
        <v>2428</v>
      </c>
      <c r="B777" t="s">
        <v>1087</v>
      </c>
      <c r="C777" t="s">
        <v>4359</v>
      </c>
      <c r="E777" t="s">
        <v>4360</v>
      </c>
      <c r="G777" t="s">
        <v>2788</v>
      </c>
      <c r="H777" t="s">
        <v>2789</v>
      </c>
      <c r="I777" t="s">
        <v>2790</v>
      </c>
      <c r="J777" t="s">
        <v>2791</v>
      </c>
      <c r="K777" t="s">
        <v>2961</v>
      </c>
    </row>
    <row r="778" spans="1:13">
      <c r="A778" t="s">
        <v>2429</v>
      </c>
      <c r="B778" t="s">
        <v>1088</v>
      </c>
      <c r="C778" t="s">
        <v>4359</v>
      </c>
      <c r="E778" t="s">
        <v>4361</v>
      </c>
      <c r="G778" t="s">
        <v>2788</v>
      </c>
      <c r="H778" t="s">
        <v>2789</v>
      </c>
      <c r="I778" t="s">
        <v>2790</v>
      </c>
      <c r="J778" t="s">
        <v>2791</v>
      </c>
      <c r="K778" t="s">
        <v>2961</v>
      </c>
    </row>
    <row r="779" spans="1:13">
      <c r="A779" t="s">
        <v>2430</v>
      </c>
      <c r="B779" t="s">
        <v>1089</v>
      </c>
      <c r="C779" t="s">
        <v>4362</v>
      </c>
      <c r="E779" t="s">
        <v>4363</v>
      </c>
      <c r="G779" t="s">
        <v>2788</v>
      </c>
      <c r="H779" t="s">
        <v>2789</v>
      </c>
      <c r="I779" t="s">
        <v>2790</v>
      </c>
      <c r="J779" t="s">
        <v>2791</v>
      </c>
      <c r="K779" t="s">
        <v>2961</v>
      </c>
    </row>
    <row r="780" spans="1:13">
      <c r="A780" t="s">
        <v>2431</v>
      </c>
      <c r="B780" t="s">
        <v>1090</v>
      </c>
      <c r="C780" t="s">
        <v>4362</v>
      </c>
      <c r="E780" t="s">
        <v>4364</v>
      </c>
      <c r="G780" t="s">
        <v>2788</v>
      </c>
      <c r="H780" t="s">
        <v>2789</v>
      </c>
      <c r="I780" t="s">
        <v>2790</v>
      </c>
      <c r="J780" t="s">
        <v>2791</v>
      </c>
      <c r="K780" t="s">
        <v>2961</v>
      </c>
    </row>
    <row r="781" spans="1:13">
      <c r="A781" t="s">
        <v>2432</v>
      </c>
      <c r="B781" t="s">
        <v>1091</v>
      </c>
      <c r="C781" t="s">
        <v>4365</v>
      </c>
      <c r="E781" t="s">
        <v>4366</v>
      </c>
      <c r="G781" t="s">
        <v>2788</v>
      </c>
      <c r="H781" t="s">
        <v>2789</v>
      </c>
      <c r="I781" t="s">
        <v>2790</v>
      </c>
      <c r="J781" t="s">
        <v>2791</v>
      </c>
      <c r="K781" t="s">
        <v>2961</v>
      </c>
    </row>
    <row r="782" spans="1:13">
      <c r="A782" t="s">
        <v>2433</v>
      </c>
      <c r="B782" t="s">
        <v>1092</v>
      </c>
      <c r="C782" t="s">
        <v>4365</v>
      </c>
      <c r="E782" t="s">
        <v>4367</v>
      </c>
      <c r="G782" t="s">
        <v>2788</v>
      </c>
      <c r="H782" t="s">
        <v>2789</v>
      </c>
      <c r="I782" t="s">
        <v>2790</v>
      </c>
      <c r="J782" t="s">
        <v>2791</v>
      </c>
      <c r="K782" t="s">
        <v>2961</v>
      </c>
    </row>
    <row r="783" spans="1:13">
      <c r="A783" t="s">
        <v>2434</v>
      </c>
      <c r="B783" t="s">
        <v>1093</v>
      </c>
      <c r="C783" t="s">
        <v>4368</v>
      </c>
      <c r="E783" t="s">
        <v>4369</v>
      </c>
      <c r="G783" t="s">
        <v>2788</v>
      </c>
      <c r="H783" t="s">
        <v>2789</v>
      </c>
      <c r="I783" t="s">
        <v>2790</v>
      </c>
      <c r="J783" t="s">
        <v>2791</v>
      </c>
      <c r="K783" t="s">
        <v>2961</v>
      </c>
    </row>
    <row r="784" spans="1:13">
      <c r="A784" t="s">
        <v>2435</v>
      </c>
      <c r="B784" t="s">
        <v>1094</v>
      </c>
      <c r="C784" t="s">
        <v>4368</v>
      </c>
      <c r="E784" t="s">
        <v>4370</v>
      </c>
      <c r="G784" t="s">
        <v>2788</v>
      </c>
      <c r="H784" t="s">
        <v>2789</v>
      </c>
      <c r="I784" t="s">
        <v>2790</v>
      </c>
      <c r="J784" t="s">
        <v>2791</v>
      </c>
      <c r="K784" t="s">
        <v>2961</v>
      </c>
    </row>
    <row r="785" spans="1:13">
      <c r="A785" t="s">
        <v>2436</v>
      </c>
      <c r="B785" t="s">
        <v>1095</v>
      </c>
      <c r="C785" t="s">
        <v>4371</v>
      </c>
      <c r="E785" t="s">
        <v>4372</v>
      </c>
      <c r="G785" t="s">
        <v>2788</v>
      </c>
      <c r="H785" t="s">
        <v>2789</v>
      </c>
      <c r="I785" t="s">
        <v>2790</v>
      </c>
      <c r="J785" t="s">
        <v>2791</v>
      </c>
      <c r="K785" t="s">
        <v>2792</v>
      </c>
      <c r="L785" t="s">
        <v>2793</v>
      </c>
    </row>
    <row r="786" spans="1:13">
      <c r="A786" t="s">
        <v>2437</v>
      </c>
      <c r="B786" t="s">
        <v>1096</v>
      </c>
      <c r="C786" t="s">
        <v>4373</v>
      </c>
      <c r="E786" t="s">
        <v>4374</v>
      </c>
      <c r="G786" t="s">
        <v>2788</v>
      </c>
      <c r="H786" t="s">
        <v>2789</v>
      </c>
      <c r="I786" t="s">
        <v>2811</v>
      </c>
      <c r="J786" t="s">
        <v>2812</v>
      </c>
      <c r="K786" t="s">
        <v>2813</v>
      </c>
      <c r="L786" t="s">
        <v>4375</v>
      </c>
    </row>
    <row r="787" spans="1:13">
      <c r="A787" t="s">
        <v>2438</v>
      </c>
      <c r="B787" t="s">
        <v>1097</v>
      </c>
      <c r="C787" t="s">
        <v>4376</v>
      </c>
      <c r="E787" t="s">
        <v>4377</v>
      </c>
      <c r="G787" t="s">
        <v>2788</v>
      </c>
      <c r="H787" t="s">
        <v>2789</v>
      </c>
      <c r="I787" t="s">
        <v>2796</v>
      </c>
      <c r="J787" t="s">
        <v>2899</v>
      </c>
      <c r="K787" t="s">
        <v>2900</v>
      </c>
      <c r="L787" t="s">
        <v>2901</v>
      </c>
    </row>
    <row r="788" spans="1:13">
      <c r="A788" t="s">
        <v>2439</v>
      </c>
      <c r="B788" t="s">
        <v>1098</v>
      </c>
      <c r="C788" t="s">
        <v>4378</v>
      </c>
      <c r="E788" t="s">
        <v>4379</v>
      </c>
      <c r="G788" t="s">
        <v>2788</v>
      </c>
      <c r="H788" t="s">
        <v>2789</v>
      </c>
      <c r="I788" t="s">
        <v>2796</v>
      </c>
      <c r="J788" t="s">
        <v>2899</v>
      </c>
      <c r="K788" t="s">
        <v>2900</v>
      </c>
      <c r="L788" t="s">
        <v>2901</v>
      </c>
    </row>
    <row r="789" spans="1:13">
      <c r="A789" t="s">
        <v>2440</v>
      </c>
      <c r="B789" t="s">
        <v>1099</v>
      </c>
      <c r="C789" t="s">
        <v>4380</v>
      </c>
      <c r="E789" t="s">
        <v>4381</v>
      </c>
      <c r="G789" t="s">
        <v>2788</v>
      </c>
      <c r="H789" t="s">
        <v>2804</v>
      </c>
      <c r="I789" t="s">
        <v>2841</v>
      </c>
      <c r="J789" t="s">
        <v>2842</v>
      </c>
      <c r="K789" t="s">
        <v>2843</v>
      </c>
      <c r="L789" t="s">
        <v>2844</v>
      </c>
      <c r="M789" t="s">
        <v>3574</v>
      </c>
    </row>
    <row r="790" spans="1:13">
      <c r="A790" t="s">
        <v>2441</v>
      </c>
      <c r="B790" t="s">
        <v>1100</v>
      </c>
      <c r="C790" t="s">
        <v>4380</v>
      </c>
      <c r="E790" t="s">
        <v>4381</v>
      </c>
      <c r="G790" t="s">
        <v>2788</v>
      </c>
      <c r="H790" t="s">
        <v>2804</v>
      </c>
      <c r="I790" t="s">
        <v>2841</v>
      </c>
      <c r="J790" t="s">
        <v>2842</v>
      </c>
      <c r="K790" t="s">
        <v>2843</v>
      </c>
      <c r="L790" t="s">
        <v>2844</v>
      </c>
      <c r="M790" t="s">
        <v>3574</v>
      </c>
    </row>
    <row r="791" spans="1:13">
      <c r="A791" t="s">
        <v>2442</v>
      </c>
      <c r="B791" t="s">
        <v>1101</v>
      </c>
      <c r="C791" t="s">
        <v>4380</v>
      </c>
      <c r="E791" t="s">
        <v>4381</v>
      </c>
      <c r="G791" t="s">
        <v>2788</v>
      </c>
      <c r="H791" t="s">
        <v>2804</v>
      </c>
      <c r="I791" t="s">
        <v>2841</v>
      </c>
      <c r="J791" t="s">
        <v>2842</v>
      </c>
      <c r="K791" t="s">
        <v>2843</v>
      </c>
      <c r="L791" t="s">
        <v>2844</v>
      </c>
      <c r="M791" t="s">
        <v>3574</v>
      </c>
    </row>
    <row r="792" spans="1:13">
      <c r="A792" t="s">
        <v>2443</v>
      </c>
      <c r="B792" t="s">
        <v>1102</v>
      </c>
      <c r="C792" t="s">
        <v>4382</v>
      </c>
      <c r="E792" t="s">
        <v>4383</v>
      </c>
      <c r="G792" t="s">
        <v>2788</v>
      </c>
      <c r="H792" t="s">
        <v>2789</v>
      </c>
      <c r="I792" t="s">
        <v>2790</v>
      </c>
      <c r="J792" t="s">
        <v>2791</v>
      </c>
      <c r="K792" t="s">
        <v>2792</v>
      </c>
      <c r="L792" t="s">
        <v>2793</v>
      </c>
    </row>
    <row r="793" spans="1:13">
      <c r="A793" t="s">
        <v>2444</v>
      </c>
      <c r="B793" t="s">
        <v>1103</v>
      </c>
      <c r="C793" t="s">
        <v>4382</v>
      </c>
      <c r="E793" t="s">
        <v>4383</v>
      </c>
      <c r="G793" t="s">
        <v>2788</v>
      </c>
      <c r="H793" t="s">
        <v>2789</v>
      </c>
      <c r="I793" t="s">
        <v>2790</v>
      </c>
      <c r="J793" t="s">
        <v>2791</v>
      </c>
      <c r="K793" t="s">
        <v>2792</v>
      </c>
      <c r="L793" t="s">
        <v>2793</v>
      </c>
    </row>
    <row r="794" spans="1:13">
      <c r="A794" t="s">
        <v>2445</v>
      </c>
      <c r="B794" t="s">
        <v>1104</v>
      </c>
      <c r="C794" t="s">
        <v>4382</v>
      </c>
      <c r="E794" t="s">
        <v>4383</v>
      </c>
      <c r="G794" t="s">
        <v>2788</v>
      </c>
      <c r="H794" t="s">
        <v>2789</v>
      </c>
      <c r="I794" t="s">
        <v>2790</v>
      </c>
      <c r="J794" t="s">
        <v>2791</v>
      </c>
      <c r="K794" t="s">
        <v>2792</v>
      </c>
      <c r="L794" t="s">
        <v>2793</v>
      </c>
    </row>
    <row r="795" spans="1:13">
      <c r="A795" t="s">
        <v>2446</v>
      </c>
      <c r="B795" t="s">
        <v>1105</v>
      </c>
      <c r="C795" t="s">
        <v>4384</v>
      </c>
      <c r="E795" t="s">
        <v>4385</v>
      </c>
      <c r="G795" t="s">
        <v>2788</v>
      </c>
      <c r="H795" t="s">
        <v>2789</v>
      </c>
      <c r="I795" t="s">
        <v>2796</v>
      </c>
      <c r="J795" t="s">
        <v>2797</v>
      </c>
      <c r="K795" t="s">
        <v>2798</v>
      </c>
      <c r="L795" t="s">
        <v>3380</v>
      </c>
    </row>
    <row r="796" spans="1:13">
      <c r="A796" t="s">
        <v>2449</v>
      </c>
      <c r="B796" t="s">
        <v>1108</v>
      </c>
      <c r="C796" t="s">
        <v>4386</v>
      </c>
      <c r="E796" t="s">
        <v>4387</v>
      </c>
      <c r="G796" t="s">
        <v>2788</v>
      </c>
      <c r="H796" t="s">
        <v>2804</v>
      </c>
      <c r="I796" t="s">
        <v>2805</v>
      </c>
      <c r="J796" t="s">
        <v>2819</v>
      </c>
      <c r="K796" t="s">
        <v>2836</v>
      </c>
      <c r="L796" t="s">
        <v>3836</v>
      </c>
      <c r="M796" t="s">
        <v>3837</v>
      </c>
    </row>
    <row r="797" spans="1:13">
      <c r="A797" t="s">
        <v>2450</v>
      </c>
      <c r="B797" t="s">
        <v>1109</v>
      </c>
      <c r="C797" t="s">
        <v>4388</v>
      </c>
      <c r="E797" t="s">
        <v>4389</v>
      </c>
      <c r="G797" t="s">
        <v>2788</v>
      </c>
      <c r="H797" t="s">
        <v>2804</v>
      </c>
      <c r="I797" t="s">
        <v>2805</v>
      </c>
      <c r="J797" t="s">
        <v>2806</v>
      </c>
      <c r="K797" t="s">
        <v>2807</v>
      </c>
      <c r="L797" t="s">
        <v>2808</v>
      </c>
    </row>
    <row r="798" spans="1:13">
      <c r="A798" t="s">
        <v>2451</v>
      </c>
      <c r="B798" t="s">
        <v>1110</v>
      </c>
      <c r="C798" t="s">
        <v>4390</v>
      </c>
      <c r="E798" t="s">
        <v>4391</v>
      </c>
      <c r="G798" t="s">
        <v>2788</v>
      </c>
      <c r="H798" t="s">
        <v>2789</v>
      </c>
      <c r="I798" t="s">
        <v>2796</v>
      </c>
      <c r="J798" t="s">
        <v>2899</v>
      </c>
      <c r="K798" t="s">
        <v>2900</v>
      </c>
      <c r="L798" t="s">
        <v>2901</v>
      </c>
    </row>
    <row r="799" spans="1:13">
      <c r="A799" t="s">
        <v>2452</v>
      </c>
      <c r="B799" t="s">
        <v>1111</v>
      </c>
      <c r="C799" t="s">
        <v>4392</v>
      </c>
      <c r="E799" t="s">
        <v>4393</v>
      </c>
      <c r="G799" t="s">
        <v>2788</v>
      </c>
      <c r="H799" t="s">
        <v>2804</v>
      </c>
      <c r="I799" t="s">
        <v>2805</v>
      </c>
      <c r="J799" t="s">
        <v>2819</v>
      </c>
      <c r="K799" t="s">
        <v>2825</v>
      </c>
      <c r="L799" t="s">
        <v>2858</v>
      </c>
      <c r="M799" t="s">
        <v>2859</v>
      </c>
    </row>
    <row r="800" spans="1:13">
      <c r="A800" t="s">
        <v>2453</v>
      </c>
      <c r="B800" t="s">
        <v>1112</v>
      </c>
      <c r="C800" t="s">
        <v>4394</v>
      </c>
      <c r="E800" t="s">
        <v>4395</v>
      </c>
      <c r="G800" t="s">
        <v>2788</v>
      </c>
      <c r="H800" t="s">
        <v>2789</v>
      </c>
      <c r="I800" t="s">
        <v>2796</v>
      </c>
      <c r="J800" t="s">
        <v>2899</v>
      </c>
      <c r="K800" t="s">
        <v>2900</v>
      </c>
      <c r="L800" t="s">
        <v>2901</v>
      </c>
    </row>
    <row r="801" spans="1:13">
      <c r="A801" t="s">
        <v>2454</v>
      </c>
      <c r="B801" t="s">
        <v>1113</v>
      </c>
      <c r="C801" t="s">
        <v>4394</v>
      </c>
      <c r="E801" t="s">
        <v>4396</v>
      </c>
      <c r="G801" t="s">
        <v>2788</v>
      </c>
      <c r="H801" t="s">
        <v>2789</v>
      </c>
      <c r="I801" t="s">
        <v>2796</v>
      </c>
      <c r="J801" t="s">
        <v>2899</v>
      </c>
      <c r="K801" t="s">
        <v>2900</v>
      </c>
      <c r="L801" t="s">
        <v>2901</v>
      </c>
    </row>
    <row r="802" spans="1:13">
      <c r="A802" t="s">
        <v>2455</v>
      </c>
      <c r="B802" t="s">
        <v>1114</v>
      </c>
      <c r="C802" t="s">
        <v>4397</v>
      </c>
      <c r="E802" t="s">
        <v>4398</v>
      </c>
      <c r="G802" t="s">
        <v>2788</v>
      </c>
      <c r="H802" t="s">
        <v>2804</v>
      </c>
      <c r="I802" t="s">
        <v>2805</v>
      </c>
      <c r="J802" t="s">
        <v>2819</v>
      </c>
      <c r="K802" t="s">
        <v>2930</v>
      </c>
      <c r="L802" t="s">
        <v>2931</v>
      </c>
      <c r="M802" t="s">
        <v>2932</v>
      </c>
    </row>
    <row r="803" spans="1:13">
      <c r="A803" t="s">
        <v>2457</v>
      </c>
      <c r="B803" t="s">
        <v>1116</v>
      </c>
      <c r="C803" t="s">
        <v>4399</v>
      </c>
      <c r="E803" t="s">
        <v>4400</v>
      </c>
      <c r="G803" t="s">
        <v>2788</v>
      </c>
      <c r="H803" t="s">
        <v>2789</v>
      </c>
      <c r="I803" t="s">
        <v>2790</v>
      </c>
      <c r="J803" t="s">
        <v>2791</v>
      </c>
      <c r="K803" t="s">
        <v>2972</v>
      </c>
      <c r="L803" t="s">
        <v>3688</v>
      </c>
    </row>
    <row r="804" spans="1:13">
      <c r="A804" t="s">
        <v>2458</v>
      </c>
      <c r="B804" t="s">
        <v>1117</v>
      </c>
      <c r="C804" t="s">
        <v>4399</v>
      </c>
      <c r="E804" t="s">
        <v>4401</v>
      </c>
      <c r="G804" t="s">
        <v>2788</v>
      </c>
      <c r="H804" t="s">
        <v>2789</v>
      </c>
      <c r="I804" t="s">
        <v>2790</v>
      </c>
      <c r="J804" t="s">
        <v>2791</v>
      </c>
      <c r="K804" t="s">
        <v>2972</v>
      </c>
      <c r="L804" t="s">
        <v>3688</v>
      </c>
    </row>
    <row r="805" spans="1:13">
      <c r="A805" t="s">
        <v>4402</v>
      </c>
      <c r="B805" t="s">
        <v>1118</v>
      </c>
      <c r="C805" t="s">
        <v>4403</v>
      </c>
      <c r="E805" t="s">
        <v>4404</v>
      </c>
      <c r="G805" t="s">
        <v>2788</v>
      </c>
      <c r="H805" t="s">
        <v>2789</v>
      </c>
      <c r="I805" t="s">
        <v>2790</v>
      </c>
      <c r="J805" t="s">
        <v>2791</v>
      </c>
      <c r="K805" t="s">
        <v>2972</v>
      </c>
      <c r="L805" t="s">
        <v>3043</v>
      </c>
    </row>
    <row r="806" spans="1:13">
      <c r="A806" t="s">
        <v>4405</v>
      </c>
      <c r="B806" t="s">
        <v>1119</v>
      </c>
      <c r="C806" t="s">
        <v>4403</v>
      </c>
      <c r="E806" t="s">
        <v>4406</v>
      </c>
      <c r="G806" t="s">
        <v>2788</v>
      </c>
      <c r="H806" t="s">
        <v>2789</v>
      </c>
      <c r="I806" t="s">
        <v>2790</v>
      </c>
      <c r="J806" t="s">
        <v>2791</v>
      </c>
      <c r="K806" t="s">
        <v>2972</v>
      </c>
      <c r="L806" t="s">
        <v>3043</v>
      </c>
    </row>
    <row r="807" spans="1:13">
      <c r="A807" t="s">
        <v>2461</v>
      </c>
      <c r="B807" t="s">
        <v>1120</v>
      </c>
      <c r="C807" t="s">
        <v>4407</v>
      </c>
      <c r="E807" t="s">
        <v>4408</v>
      </c>
      <c r="G807" t="s">
        <v>2788</v>
      </c>
      <c r="H807" t="s">
        <v>2789</v>
      </c>
      <c r="I807" t="s">
        <v>2811</v>
      </c>
      <c r="J807" t="s">
        <v>2812</v>
      </c>
      <c r="K807" t="s">
        <v>2813</v>
      </c>
      <c r="L807" t="s">
        <v>3426</v>
      </c>
    </row>
    <row r="808" spans="1:13">
      <c r="A808" t="s">
        <v>2462</v>
      </c>
      <c r="B808" t="s">
        <v>1121</v>
      </c>
      <c r="C808" t="s">
        <v>4409</v>
      </c>
      <c r="E808" t="s">
        <v>4410</v>
      </c>
      <c r="G808" t="s">
        <v>2788</v>
      </c>
      <c r="H808" t="s">
        <v>2804</v>
      </c>
      <c r="I808" t="s">
        <v>2805</v>
      </c>
      <c r="J808" t="s">
        <v>2819</v>
      </c>
      <c r="K808" t="s">
        <v>2930</v>
      </c>
      <c r="L808" t="s">
        <v>2931</v>
      </c>
      <c r="M808" t="s">
        <v>2932</v>
      </c>
    </row>
    <row r="809" spans="1:13">
      <c r="A809" t="s">
        <v>2463</v>
      </c>
      <c r="B809" t="s">
        <v>1122</v>
      </c>
      <c r="C809" t="s">
        <v>4409</v>
      </c>
      <c r="E809" t="s">
        <v>4411</v>
      </c>
      <c r="G809" t="s">
        <v>2788</v>
      </c>
      <c r="H809" t="s">
        <v>2804</v>
      </c>
      <c r="I809" t="s">
        <v>2805</v>
      </c>
      <c r="J809" t="s">
        <v>2819</v>
      </c>
      <c r="K809" t="s">
        <v>2930</v>
      </c>
      <c r="L809" t="s">
        <v>2931</v>
      </c>
      <c r="M809" t="s">
        <v>2932</v>
      </c>
    </row>
    <row r="810" spans="1:13">
      <c r="A810" t="s">
        <v>2464</v>
      </c>
      <c r="B810" t="s">
        <v>1123</v>
      </c>
      <c r="C810" t="s">
        <v>4412</v>
      </c>
      <c r="E810" t="s">
        <v>4413</v>
      </c>
      <c r="G810" t="s">
        <v>2788</v>
      </c>
      <c r="H810" t="s">
        <v>2789</v>
      </c>
      <c r="I810" t="s">
        <v>2790</v>
      </c>
      <c r="J810" t="s">
        <v>2791</v>
      </c>
      <c r="K810" t="s">
        <v>2972</v>
      </c>
      <c r="L810" t="s">
        <v>2973</v>
      </c>
    </row>
    <row r="811" spans="1:13">
      <c r="A811" t="s">
        <v>2465</v>
      </c>
      <c r="B811" t="s">
        <v>1124</v>
      </c>
      <c r="C811" t="s">
        <v>4414</v>
      </c>
      <c r="E811" t="s">
        <v>4415</v>
      </c>
      <c r="G811" t="s">
        <v>2788</v>
      </c>
      <c r="H811" t="s">
        <v>2789</v>
      </c>
      <c r="I811" t="s">
        <v>2796</v>
      </c>
      <c r="J811" t="s">
        <v>2899</v>
      </c>
      <c r="K811" t="s">
        <v>2900</v>
      </c>
      <c r="L811" t="s">
        <v>2901</v>
      </c>
    </row>
    <row r="812" spans="1:13">
      <c r="A812" t="s">
        <v>2466</v>
      </c>
      <c r="B812" t="s">
        <v>1125</v>
      </c>
      <c r="C812" t="s">
        <v>4416</v>
      </c>
      <c r="E812" t="s">
        <v>4417</v>
      </c>
      <c r="G812" t="s">
        <v>2788</v>
      </c>
      <c r="H812" t="s">
        <v>2789</v>
      </c>
      <c r="I812" t="s">
        <v>2790</v>
      </c>
      <c r="J812" t="s">
        <v>2791</v>
      </c>
      <c r="K812" t="s">
        <v>2792</v>
      </c>
      <c r="L812" t="s">
        <v>4418</v>
      </c>
    </row>
    <row r="813" spans="1:13">
      <c r="A813" t="s">
        <v>2467</v>
      </c>
      <c r="B813" t="s">
        <v>1126</v>
      </c>
      <c r="C813" t="s">
        <v>4419</v>
      </c>
      <c r="E813" t="s">
        <v>4420</v>
      </c>
      <c r="G813" t="s">
        <v>2788</v>
      </c>
      <c r="H813" t="s">
        <v>2804</v>
      </c>
      <c r="I813" t="s">
        <v>2805</v>
      </c>
      <c r="J813" t="s">
        <v>2819</v>
      </c>
      <c r="K813" t="s">
        <v>2825</v>
      </c>
      <c r="L813" t="s">
        <v>3642</v>
      </c>
      <c r="M813" t="s">
        <v>3643</v>
      </c>
    </row>
    <row r="814" spans="1:13">
      <c r="A814" t="s">
        <v>2468</v>
      </c>
      <c r="B814" t="s">
        <v>1127</v>
      </c>
      <c r="C814" t="s">
        <v>4421</v>
      </c>
      <c r="E814" t="s">
        <v>4422</v>
      </c>
      <c r="G814" t="s">
        <v>2788</v>
      </c>
      <c r="H814" t="s">
        <v>2804</v>
      </c>
      <c r="I814" t="s">
        <v>2805</v>
      </c>
      <c r="J814" t="s">
        <v>2806</v>
      </c>
      <c r="K814" t="s">
        <v>2807</v>
      </c>
      <c r="L814" t="s">
        <v>2808</v>
      </c>
    </row>
    <row r="815" spans="1:13">
      <c r="A815" t="s">
        <v>2470</v>
      </c>
      <c r="B815" t="s">
        <v>1129</v>
      </c>
      <c r="C815" t="s">
        <v>4423</v>
      </c>
      <c r="E815" t="s">
        <v>4424</v>
      </c>
      <c r="G815" t="s">
        <v>2788</v>
      </c>
      <c r="H815" t="s">
        <v>2804</v>
      </c>
      <c r="I815" t="s">
        <v>2805</v>
      </c>
      <c r="J815" t="s">
        <v>2819</v>
      </c>
      <c r="K815" t="s">
        <v>2825</v>
      </c>
      <c r="L815" t="s">
        <v>2858</v>
      </c>
      <c r="M815" t="s">
        <v>2859</v>
      </c>
    </row>
    <row r="816" spans="1:13">
      <c r="A816" t="s">
        <v>4425</v>
      </c>
      <c r="B816" t="s">
        <v>1130</v>
      </c>
      <c r="C816" t="s">
        <v>4426</v>
      </c>
      <c r="E816" t="s">
        <v>4427</v>
      </c>
      <c r="G816" t="s">
        <v>2788</v>
      </c>
      <c r="H816" t="s">
        <v>2804</v>
      </c>
      <c r="I816" t="s">
        <v>2805</v>
      </c>
      <c r="J816" t="s">
        <v>2819</v>
      </c>
      <c r="K816" t="s">
        <v>2848</v>
      </c>
      <c r="L816" t="s">
        <v>2849</v>
      </c>
      <c r="M816" t="s">
        <v>4428</v>
      </c>
    </row>
    <row r="817" spans="1:13">
      <c r="A817" t="s">
        <v>4429</v>
      </c>
      <c r="B817" t="s">
        <v>1131</v>
      </c>
      <c r="C817" t="s">
        <v>4426</v>
      </c>
      <c r="E817" t="s">
        <v>4430</v>
      </c>
      <c r="G817" t="s">
        <v>2788</v>
      </c>
      <c r="H817" t="s">
        <v>2804</v>
      </c>
      <c r="I817" t="s">
        <v>2805</v>
      </c>
      <c r="J817" t="s">
        <v>2819</v>
      </c>
      <c r="K817" t="s">
        <v>2848</v>
      </c>
      <c r="L817" t="s">
        <v>2849</v>
      </c>
      <c r="M817" t="s">
        <v>4428</v>
      </c>
    </row>
    <row r="818" spans="1:13">
      <c r="A818" t="s">
        <v>2474</v>
      </c>
      <c r="B818" t="s">
        <v>1133</v>
      </c>
      <c r="C818" t="s">
        <v>4431</v>
      </c>
      <c r="E818" t="s">
        <v>4432</v>
      </c>
      <c r="G818" t="s">
        <v>2788</v>
      </c>
      <c r="H818" t="s">
        <v>2804</v>
      </c>
      <c r="I818" t="s">
        <v>2805</v>
      </c>
      <c r="J818" t="s">
        <v>2819</v>
      </c>
      <c r="K818" t="s">
        <v>2825</v>
      </c>
      <c r="L818" t="s">
        <v>2858</v>
      </c>
      <c r="M818" t="s">
        <v>2859</v>
      </c>
    </row>
    <row r="819" spans="1:13">
      <c r="A819" t="s">
        <v>2476</v>
      </c>
      <c r="B819" t="s">
        <v>1135</v>
      </c>
      <c r="C819" t="s">
        <v>4433</v>
      </c>
      <c r="E819" t="s">
        <v>4434</v>
      </c>
      <c r="G819" t="s">
        <v>2788</v>
      </c>
      <c r="H819" t="s">
        <v>2789</v>
      </c>
      <c r="I819" t="s">
        <v>2796</v>
      </c>
      <c r="J819" t="s">
        <v>2899</v>
      </c>
      <c r="K819" t="s">
        <v>2900</v>
      </c>
      <c r="L819" t="s">
        <v>2901</v>
      </c>
    </row>
    <row r="820" spans="1:13">
      <c r="A820" t="s">
        <v>2477</v>
      </c>
      <c r="B820" t="s">
        <v>1136</v>
      </c>
      <c r="C820" t="s">
        <v>4435</v>
      </c>
      <c r="E820" t="s">
        <v>4436</v>
      </c>
      <c r="G820" t="s">
        <v>2788</v>
      </c>
      <c r="H820" t="s">
        <v>2804</v>
      </c>
      <c r="I820" t="s">
        <v>2805</v>
      </c>
      <c r="J820" t="s">
        <v>2819</v>
      </c>
      <c r="K820" t="s">
        <v>2951</v>
      </c>
      <c r="L820" t="s">
        <v>2952</v>
      </c>
      <c r="M820" t="s">
        <v>2953</v>
      </c>
    </row>
    <row r="821" spans="1:13">
      <c r="A821" t="s">
        <v>2478</v>
      </c>
      <c r="B821" t="s">
        <v>1137</v>
      </c>
      <c r="C821" t="s">
        <v>4437</v>
      </c>
      <c r="E821" t="s">
        <v>4438</v>
      </c>
      <c r="G821" t="s">
        <v>2788</v>
      </c>
      <c r="H821" t="s">
        <v>2789</v>
      </c>
      <c r="I821" t="s">
        <v>2811</v>
      </c>
      <c r="J821" t="s">
        <v>2812</v>
      </c>
      <c r="K821" t="s">
        <v>2813</v>
      </c>
      <c r="L821" t="s">
        <v>4439</v>
      </c>
    </row>
    <row r="822" spans="1:13">
      <c r="A822" t="s">
        <v>2479</v>
      </c>
      <c r="B822" t="s">
        <v>1138</v>
      </c>
      <c r="C822" t="s">
        <v>4437</v>
      </c>
      <c r="E822" t="s">
        <v>4440</v>
      </c>
      <c r="G822" t="s">
        <v>2788</v>
      </c>
      <c r="H822" t="s">
        <v>2789</v>
      </c>
      <c r="I822" t="s">
        <v>2811</v>
      </c>
      <c r="J822" t="s">
        <v>2812</v>
      </c>
      <c r="K822" t="s">
        <v>2813</v>
      </c>
      <c r="L822" t="s">
        <v>4439</v>
      </c>
    </row>
    <row r="823" spans="1:13">
      <c r="A823" t="s">
        <v>2480</v>
      </c>
      <c r="B823" t="s">
        <v>1139</v>
      </c>
      <c r="C823" t="s">
        <v>4441</v>
      </c>
      <c r="E823" t="s">
        <v>4442</v>
      </c>
      <c r="G823" t="s">
        <v>2788</v>
      </c>
      <c r="H823" t="s">
        <v>2804</v>
      </c>
      <c r="I823" t="s">
        <v>2805</v>
      </c>
      <c r="J823" t="s">
        <v>2819</v>
      </c>
      <c r="K823" t="s">
        <v>2951</v>
      </c>
      <c r="L823" t="s">
        <v>2952</v>
      </c>
      <c r="M823" t="s">
        <v>2953</v>
      </c>
    </row>
    <row r="824" spans="1:13">
      <c r="A824" t="s">
        <v>2482</v>
      </c>
      <c r="B824" t="s">
        <v>1141</v>
      </c>
      <c r="C824" t="s">
        <v>4443</v>
      </c>
      <c r="E824" t="s">
        <v>4444</v>
      </c>
      <c r="G824" t="s">
        <v>2788</v>
      </c>
      <c r="H824" t="s">
        <v>2804</v>
      </c>
      <c r="I824" t="s">
        <v>2841</v>
      </c>
      <c r="J824" t="s">
        <v>2842</v>
      </c>
      <c r="K824" t="s">
        <v>2843</v>
      </c>
      <c r="L824" t="s">
        <v>2844</v>
      </c>
      <c r="M824" t="s">
        <v>2845</v>
      </c>
    </row>
    <row r="825" spans="1:13">
      <c r="A825" t="s">
        <v>2483</v>
      </c>
      <c r="B825" t="s">
        <v>1142</v>
      </c>
      <c r="C825" t="s">
        <v>4445</v>
      </c>
      <c r="E825" t="s">
        <v>4446</v>
      </c>
      <c r="G825" t="s">
        <v>2788</v>
      </c>
      <c r="H825" t="s">
        <v>2789</v>
      </c>
      <c r="I825" t="s">
        <v>2790</v>
      </c>
      <c r="J825" t="s">
        <v>2791</v>
      </c>
      <c r="K825" t="s">
        <v>2880</v>
      </c>
      <c r="L825" t="s">
        <v>2913</v>
      </c>
    </row>
    <row r="826" spans="1:13">
      <c r="A826" t="s">
        <v>2484</v>
      </c>
      <c r="B826" t="s">
        <v>1143</v>
      </c>
      <c r="C826" t="s">
        <v>4445</v>
      </c>
      <c r="E826" t="s">
        <v>4447</v>
      </c>
      <c r="G826" t="s">
        <v>2788</v>
      </c>
      <c r="H826" t="s">
        <v>2789</v>
      </c>
      <c r="I826" t="s">
        <v>2790</v>
      </c>
      <c r="J826" t="s">
        <v>2791</v>
      </c>
      <c r="K826" t="s">
        <v>2880</v>
      </c>
      <c r="L826" t="s">
        <v>2913</v>
      </c>
    </row>
    <row r="827" spans="1:13">
      <c r="A827" t="s">
        <v>2486</v>
      </c>
      <c r="B827" t="s">
        <v>1145</v>
      </c>
      <c r="C827" t="s">
        <v>4448</v>
      </c>
      <c r="E827" t="s">
        <v>4449</v>
      </c>
      <c r="G827" t="s">
        <v>2788</v>
      </c>
      <c r="H827" t="s">
        <v>2789</v>
      </c>
      <c r="I827" t="s">
        <v>2790</v>
      </c>
      <c r="J827" t="s">
        <v>2791</v>
      </c>
      <c r="K827" t="s">
        <v>2853</v>
      </c>
      <c r="L827" t="s">
        <v>4450</v>
      </c>
    </row>
    <row r="828" spans="1:13">
      <c r="A828" t="s">
        <v>2487</v>
      </c>
      <c r="B828" t="s">
        <v>1146</v>
      </c>
      <c r="C828" t="s">
        <v>4448</v>
      </c>
      <c r="E828" t="s">
        <v>4451</v>
      </c>
      <c r="G828" t="s">
        <v>2788</v>
      </c>
      <c r="H828" t="s">
        <v>2789</v>
      </c>
      <c r="I828" t="s">
        <v>2790</v>
      </c>
      <c r="J828" t="s">
        <v>2791</v>
      </c>
      <c r="K828" t="s">
        <v>2853</v>
      </c>
      <c r="L828" t="s">
        <v>4450</v>
      </c>
    </row>
    <row r="829" spans="1:13">
      <c r="A829" t="s">
        <v>2488</v>
      </c>
      <c r="B829" t="s">
        <v>1147</v>
      </c>
      <c r="C829" t="s">
        <v>4448</v>
      </c>
      <c r="E829" t="s">
        <v>4452</v>
      </c>
      <c r="G829" t="s">
        <v>2788</v>
      </c>
      <c r="H829" t="s">
        <v>2789</v>
      </c>
      <c r="I829" t="s">
        <v>2790</v>
      </c>
      <c r="J829" t="s">
        <v>2791</v>
      </c>
      <c r="K829" t="s">
        <v>2853</v>
      </c>
      <c r="L829" t="s">
        <v>4450</v>
      </c>
    </row>
    <row r="830" spans="1:13">
      <c r="A830" t="s">
        <v>2490</v>
      </c>
      <c r="B830" t="s">
        <v>1149</v>
      </c>
      <c r="C830" t="s">
        <v>4453</v>
      </c>
      <c r="E830" t="s">
        <v>4454</v>
      </c>
      <c r="G830" t="s">
        <v>2788</v>
      </c>
      <c r="H830" t="s">
        <v>2789</v>
      </c>
      <c r="I830" t="s">
        <v>2790</v>
      </c>
      <c r="J830" t="s">
        <v>2791</v>
      </c>
      <c r="K830" t="s">
        <v>2792</v>
      </c>
      <c r="L830" t="s">
        <v>4418</v>
      </c>
    </row>
    <row r="831" spans="1:13">
      <c r="A831" t="s">
        <v>2491</v>
      </c>
      <c r="B831" t="s">
        <v>1150</v>
      </c>
      <c r="C831" t="s">
        <v>4455</v>
      </c>
      <c r="E831" t="s">
        <v>4456</v>
      </c>
      <c r="G831" t="s">
        <v>2788</v>
      </c>
      <c r="H831" t="s">
        <v>2789</v>
      </c>
      <c r="I831" t="s">
        <v>2790</v>
      </c>
      <c r="J831" t="s">
        <v>2869</v>
      </c>
      <c r="K831" t="s">
        <v>3016</v>
      </c>
      <c r="L831" t="s">
        <v>3017</v>
      </c>
    </row>
    <row r="832" spans="1:13">
      <c r="A832" t="s">
        <v>2492</v>
      </c>
      <c r="B832" t="s">
        <v>1151</v>
      </c>
      <c r="C832" t="s">
        <v>4457</v>
      </c>
      <c r="E832" t="s">
        <v>4458</v>
      </c>
      <c r="G832" t="s">
        <v>2788</v>
      </c>
      <c r="H832" t="s">
        <v>2789</v>
      </c>
      <c r="I832" t="s">
        <v>2790</v>
      </c>
      <c r="J832" t="s">
        <v>2869</v>
      </c>
      <c r="K832" t="s">
        <v>2870</v>
      </c>
      <c r="L832" t="s">
        <v>2871</v>
      </c>
    </row>
    <row r="833" spans="1:13">
      <c r="A833" t="s">
        <v>2493</v>
      </c>
      <c r="B833" t="s">
        <v>1152</v>
      </c>
      <c r="C833" t="s">
        <v>4459</v>
      </c>
      <c r="E833" t="s">
        <v>4460</v>
      </c>
      <c r="G833" t="s">
        <v>2788</v>
      </c>
      <c r="H833" t="s">
        <v>2789</v>
      </c>
      <c r="I833" t="s">
        <v>2796</v>
      </c>
      <c r="J833" t="s">
        <v>2899</v>
      </c>
      <c r="K833" t="s">
        <v>2900</v>
      </c>
      <c r="L833" t="s">
        <v>2901</v>
      </c>
    </row>
    <row r="834" spans="1:13">
      <c r="A834" t="s">
        <v>2495</v>
      </c>
      <c r="B834" t="s">
        <v>1154</v>
      </c>
      <c r="C834" t="s">
        <v>4461</v>
      </c>
      <c r="E834" t="s">
        <v>4462</v>
      </c>
      <c r="G834" t="s">
        <v>2788</v>
      </c>
      <c r="H834" t="s">
        <v>2789</v>
      </c>
      <c r="I834" t="s">
        <v>2790</v>
      </c>
      <c r="J834" t="s">
        <v>2791</v>
      </c>
      <c r="K834" t="s">
        <v>2880</v>
      </c>
      <c r="L834" t="s">
        <v>3214</v>
      </c>
    </row>
    <row r="835" spans="1:13">
      <c r="A835" t="s">
        <v>2496</v>
      </c>
      <c r="B835" t="s">
        <v>1155</v>
      </c>
      <c r="C835" t="s">
        <v>4461</v>
      </c>
      <c r="E835" t="s">
        <v>4463</v>
      </c>
      <c r="G835" t="s">
        <v>2788</v>
      </c>
      <c r="H835" t="s">
        <v>2789</v>
      </c>
      <c r="I835" t="s">
        <v>2790</v>
      </c>
      <c r="J835" t="s">
        <v>2791</v>
      </c>
      <c r="K835" t="s">
        <v>2880</v>
      </c>
      <c r="L835" t="s">
        <v>3214</v>
      </c>
    </row>
    <row r="836" spans="1:13">
      <c r="A836" t="s">
        <v>2497</v>
      </c>
      <c r="B836" t="s">
        <v>1156</v>
      </c>
      <c r="C836" t="s">
        <v>4464</v>
      </c>
      <c r="E836" t="s">
        <v>4465</v>
      </c>
      <c r="G836" t="s">
        <v>2788</v>
      </c>
      <c r="H836" t="s">
        <v>2789</v>
      </c>
      <c r="I836" t="s">
        <v>2796</v>
      </c>
      <c r="J836" t="s">
        <v>2797</v>
      </c>
      <c r="K836" t="s">
        <v>2798</v>
      </c>
      <c r="L836" t="s">
        <v>3380</v>
      </c>
    </row>
    <row r="837" spans="1:13">
      <c r="A837" t="s">
        <v>2498</v>
      </c>
      <c r="B837" t="s">
        <v>1157</v>
      </c>
      <c r="C837" t="s">
        <v>4466</v>
      </c>
      <c r="E837" t="s">
        <v>4467</v>
      </c>
      <c r="G837" t="s">
        <v>2788</v>
      </c>
      <c r="H837" t="s">
        <v>2789</v>
      </c>
      <c r="I837" t="s">
        <v>2796</v>
      </c>
      <c r="J837" t="s">
        <v>2899</v>
      </c>
      <c r="K837" t="s">
        <v>2900</v>
      </c>
      <c r="L837" t="s">
        <v>2901</v>
      </c>
    </row>
    <row r="838" spans="1:13">
      <c r="A838" t="s">
        <v>2500</v>
      </c>
      <c r="B838" t="s">
        <v>1159</v>
      </c>
      <c r="C838" t="s">
        <v>4468</v>
      </c>
      <c r="E838" t="s">
        <v>4469</v>
      </c>
      <c r="G838" t="s">
        <v>2788</v>
      </c>
      <c r="H838" t="s">
        <v>2789</v>
      </c>
      <c r="I838" t="s">
        <v>2790</v>
      </c>
      <c r="J838" t="s">
        <v>2791</v>
      </c>
      <c r="K838" t="s">
        <v>2972</v>
      </c>
      <c r="L838" t="s">
        <v>3688</v>
      </c>
    </row>
    <row r="839" spans="1:13">
      <c r="A839" t="s">
        <v>2501</v>
      </c>
      <c r="B839" t="s">
        <v>1160</v>
      </c>
      <c r="C839" t="s">
        <v>4468</v>
      </c>
      <c r="E839" t="s">
        <v>4470</v>
      </c>
      <c r="G839" t="s">
        <v>2788</v>
      </c>
      <c r="H839" t="s">
        <v>2789</v>
      </c>
      <c r="I839" t="s">
        <v>2790</v>
      </c>
      <c r="J839" t="s">
        <v>2791</v>
      </c>
      <c r="K839" t="s">
        <v>2972</v>
      </c>
      <c r="L839" t="s">
        <v>3688</v>
      </c>
    </row>
    <row r="840" spans="1:13">
      <c r="A840" t="s">
        <v>2502</v>
      </c>
      <c r="B840" t="s">
        <v>1161</v>
      </c>
      <c r="C840" t="s">
        <v>4468</v>
      </c>
      <c r="E840" t="s">
        <v>4471</v>
      </c>
      <c r="G840" t="s">
        <v>2788</v>
      </c>
      <c r="H840" t="s">
        <v>2789</v>
      </c>
      <c r="I840" t="s">
        <v>2790</v>
      </c>
      <c r="J840" t="s">
        <v>2791</v>
      </c>
      <c r="K840" t="s">
        <v>2972</v>
      </c>
      <c r="L840" t="s">
        <v>3688</v>
      </c>
    </row>
    <row r="841" spans="1:13">
      <c r="A841" t="s">
        <v>2503</v>
      </c>
      <c r="B841" t="s">
        <v>1162</v>
      </c>
      <c r="C841" t="s">
        <v>4472</v>
      </c>
      <c r="E841" t="s">
        <v>4473</v>
      </c>
      <c r="G841" t="s">
        <v>2788</v>
      </c>
      <c r="H841" t="s">
        <v>2988</v>
      </c>
      <c r="I841" t="s">
        <v>4474</v>
      </c>
      <c r="J841" t="s">
        <v>4475</v>
      </c>
      <c r="K841" t="s">
        <v>4476</v>
      </c>
      <c r="L841" t="s">
        <v>4477</v>
      </c>
    </row>
    <row r="842" spans="1:13">
      <c r="A842" t="s">
        <v>2505</v>
      </c>
      <c r="B842" t="s">
        <v>1164</v>
      </c>
      <c r="C842" t="s">
        <v>4478</v>
      </c>
      <c r="E842" t="s">
        <v>4479</v>
      </c>
      <c r="G842" t="s">
        <v>2788</v>
      </c>
      <c r="H842" t="s">
        <v>2789</v>
      </c>
      <c r="I842" t="s">
        <v>2796</v>
      </c>
      <c r="J842" t="s">
        <v>2797</v>
      </c>
      <c r="K842" t="s">
        <v>2798</v>
      </c>
      <c r="L842" t="s">
        <v>3380</v>
      </c>
    </row>
    <row r="843" spans="1:13">
      <c r="A843" t="s">
        <v>2507</v>
      </c>
      <c r="B843" t="s">
        <v>1166</v>
      </c>
      <c r="C843" t="s">
        <v>4480</v>
      </c>
      <c r="E843" t="s">
        <v>4481</v>
      </c>
      <c r="G843" t="s">
        <v>2788</v>
      </c>
      <c r="H843" t="s">
        <v>2789</v>
      </c>
      <c r="I843" t="s">
        <v>2796</v>
      </c>
      <c r="J843" t="s">
        <v>2899</v>
      </c>
      <c r="K843" t="s">
        <v>3234</v>
      </c>
      <c r="L843" t="s">
        <v>4482</v>
      </c>
    </row>
    <row r="844" spans="1:13">
      <c r="A844" t="s">
        <v>4483</v>
      </c>
      <c r="B844" t="s">
        <v>1167</v>
      </c>
      <c r="C844" t="s">
        <v>4484</v>
      </c>
      <c r="E844" t="s">
        <v>4485</v>
      </c>
      <c r="G844" t="s">
        <v>2788</v>
      </c>
      <c r="H844" t="s">
        <v>2789</v>
      </c>
      <c r="I844" t="s">
        <v>2796</v>
      </c>
      <c r="J844" t="s">
        <v>2797</v>
      </c>
      <c r="K844" t="s">
        <v>2798</v>
      </c>
      <c r="L844" t="s">
        <v>3380</v>
      </c>
    </row>
    <row r="845" spans="1:13">
      <c r="A845" t="s">
        <v>2512</v>
      </c>
      <c r="B845" t="s">
        <v>1171</v>
      </c>
      <c r="C845" t="s">
        <v>4486</v>
      </c>
      <c r="E845" t="s">
        <v>4487</v>
      </c>
      <c r="G845" t="s">
        <v>2788</v>
      </c>
      <c r="H845" t="s">
        <v>2804</v>
      </c>
      <c r="I845" t="s">
        <v>2841</v>
      </c>
      <c r="J845" t="s">
        <v>2842</v>
      </c>
      <c r="K845" t="s">
        <v>2843</v>
      </c>
      <c r="L845" t="s">
        <v>2844</v>
      </c>
      <c r="M845" t="s">
        <v>4022</v>
      </c>
    </row>
    <row r="846" spans="1:13">
      <c r="A846" t="s">
        <v>2513</v>
      </c>
      <c r="B846" t="s">
        <v>1172</v>
      </c>
      <c r="C846" t="s">
        <v>4486</v>
      </c>
      <c r="E846" t="s">
        <v>4488</v>
      </c>
      <c r="G846" t="s">
        <v>2788</v>
      </c>
      <c r="H846" t="s">
        <v>2804</v>
      </c>
      <c r="I846" t="s">
        <v>2841</v>
      </c>
      <c r="J846" t="s">
        <v>2842</v>
      </c>
      <c r="K846" t="s">
        <v>2843</v>
      </c>
      <c r="L846" t="s">
        <v>2844</v>
      </c>
      <c r="M846" t="s">
        <v>4022</v>
      </c>
    </row>
    <row r="847" spans="1:13">
      <c r="A847" t="s">
        <v>2514</v>
      </c>
      <c r="B847" t="s">
        <v>1173</v>
      </c>
      <c r="C847" t="s">
        <v>4489</v>
      </c>
      <c r="E847" t="s">
        <v>4490</v>
      </c>
      <c r="G847" t="s">
        <v>2788</v>
      </c>
      <c r="H847" t="s">
        <v>2789</v>
      </c>
      <c r="I847" t="s">
        <v>2790</v>
      </c>
      <c r="J847" t="s">
        <v>2791</v>
      </c>
      <c r="K847" t="s">
        <v>2792</v>
      </c>
      <c r="L847" t="s">
        <v>2793</v>
      </c>
    </row>
    <row r="848" spans="1:13">
      <c r="A848" t="s">
        <v>2515</v>
      </c>
      <c r="B848" t="s">
        <v>1174</v>
      </c>
      <c r="C848" t="s">
        <v>4489</v>
      </c>
      <c r="E848" t="s">
        <v>4491</v>
      </c>
      <c r="G848" t="s">
        <v>2788</v>
      </c>
      <c r="H848" t="s">
        <v>2789</v>
      </c>
      <c r="I848" t="s">
        <v>2790</v>
      </c>
      <c r="J848" t="s">
        <v>2791</v>
      </c>
      <c r="K848" t="s">
        <v>2792</v>
      </c>
      <c r="L848" t="s">
        <v>2793</v>
      </c>
    </row>
    <row r="849" spans="1:12">
      <c r="A849" t="s">
        <v>2516</v>
      </c>
      <c r="B849" t="s">
        <v>1175</v>
      </c>
      <c r="C849" t="s">
        <v>4489</v>
      </c>
      <c r="E849" t="s">
        <v>4492</v>
      </c>
      <c r="G849" t="s">
        <v>2788</v>
      </c>
      <c r="H849" t="s">
        <v>2789</v>
      </c>
      <c r="I849" t="s">
        <v>2790</v>
      </c>
      <c r="J849" t="s">
        <v>2791</v>
      </c>
      <c r="K849" t="s">
        <v>2792</v>
      </c>
      <c r="L849" t="s">
        <v>2793</v>
      </c>
    </row>
    <row r="850" spans="1:12">
      <c r="A850" t="s">
        <v>2517</v>
      </c>
      <c r="B850" t="s">
        <v>1176</v>
      </c>
      <c r="C850" t="s">
        <v>4489</v>
      </c>
      <c r="E850" t="s">
        <v>4493</v>
      </c>
      <c r="G850" t="s">
        <v>2788</v>
      </c>
      <c r="H850" t="s">
        <v>2789</v>
      </c>
      <c r="I850" t="s">
        <v>2790</v>
      </c>
      <c r="J850" t="s">
        <v>2791</v>
      </c>
      <c r="K850" t="s">
        <v>2792</v>
      </c>
      <c r="L850" t="s">
        <v>2793</v>
      </c>
    </row>
    <row r="851" spans="1:12">
      <c r="A851" t="s">
        <v>2518</v>
      </c>
      <c r="B851" t="s">
        <v>1177</v>
      </c>
      <c r="C851" t="s">
        <v>4494</v>
      </c>
      <c r="E851" t="s">
        <v>4495</v>
      </c>
      <c r="G851" t="s">
        <v>2788</v>
      </c>
      <c r="H851" t="s">
        <v>2789</v>
      </c>
      <c r="I851" t="s">
        <v>2790</v>
      </c>
      <c r="J851" t="s">
        <v>2791</v>
      </c>
      <c r="K851" t="s">
        <v>2880</v>
      </c>
      <c r="L851" t="s">
        <v>4496</v>
      </c>
    </row>
    <row r="852" spans="1:12">
      <c r="A852" t="s">
        <v>2519</v>
      </c>
      <c r="B852" t="s">
        <v>1178</v>
      </c>
      <c r="C852" t="s">
        <v>4494</v>
      </c>
      <c r="E852" t="s">
        <v>4497</v>
      </c>
      <c r="G852" t="s">
        <v>2788</v>
      </c>
      <c r="H852" t="s">
        <v>2789</v>
      </c>
      <c r="I852" t="s">
        <v>2790</v>
      </c>
      <c r="J852" t="s">
        <v>2791</v>
      </c>
      <c r="K852" t="s">
        <v>2880</v>
      </c>
      <c r="L852" t="s">
        <v>4496</v>
      </c>
    </row>
    <row r="853" spans="1:12">
      <c r="A853" t="s">
        <v>2520</v>
      </c>
      <c r="B853" t="s">
        <v>1179</v>
      </c>
      <c r="C853" t="s">
        <v>4494</v>
      </c>
      <c r="E853" t="s">
        <v>4498</v>
      </c>
      <c r="G853" t="s">
        <v>2788</v>
      </c>
      <c r="H853" t="s">
        <v>2789</v>
      </c>
      <c r="I853" t="s">
        <v>2790</v>
      </c>
      <c r="J853" t="s">
        <v>2791</v>
      </c>
      <c r="K853" t="s">
        <v>2880</v>
      </c>
      <c r="L853" t="s">
        <v>4496</v>
      </c>
    </row>
    <row r="854" spans="1:12">
      <c r="A854" t="s">
        <v>2521</v>
      </c>
      <c r="B854" t="s">
        <v>1180</v>
      </c>
      <c r="C854" t="s">
        <v>4494</v>
      </c>
      <c r="E854" t="s">
        <v>4499</v>
      </c>
      <c r="G854" t="s">
        <v>2788</v>
      </c>
      <c r="H854" t="s">
        <v>2789</v>
      </c>
      <c r="I854" t="s">
        <v>2790</v>
      </c>
      <c r="J854" t="s">
        <v>2791</v>
      </c>
      <c r="K854" t="s">
        <v>2880</v>
      </c>
      <c r="L854" t="s">
        <v>4496</v>
      </c>
    </row>
    <row r="855" spans="1:12">
      <c r="A855" t="s">
        <v>4500</v>
      </c>
      <c r="B855" t="s">
        <v>1181</v>
      </c>
      <c r="C855" t="s">
        <v>4501</v>
      </c>
      <c r="E855" t="s">
        <v>4502</v>
      </c>
      <c r="G855" t="s">
        <v>2788</v>
      </c>
      <c r="H855" t="s">
        <v>2789</v>
      </c>
      <c r="I855" t="s">
        <v>2790</v>
      </c>
      <c r="J855" t="s">
        <v>2791</v>
      </c>
      <c r="K855" t="s">
        <v>2961</v>
      </c>
    </row>
    <row r="856" spans="1:12">
      <c r="A856" t="s">
        <v>4503</v>
      </c>
      <c r="B856" t="s">
        <v>1182</v>
      </c>
      <c r="C856" t="s">
        <v>4501</v>
      </c>
      <c r="E856" t="s">
        <v>4504</v>
      </c>
      <c r="G856" t="s">
        <v>2788</v>
      </c>
      <c r="H856" t="s">
        <v>2789</v>
      </c>
      <c r="I856" t="s">
        <v>2790</v>
      </c>
      <c r="J856" t="s">
        <v>2791</v>
      </c>
      <c r="K856" t="s">
        <v>2961</v>
      </c>
    </row>
    <row r="857" spans="1:12">
      <c r="A857" t="s">
        <v>4505</v>
      </c>
      <c r="B857" t="s">
        <v>1183</v>
      </c>
      <c r="C857" t="s">
        <v>4501</v>
      </c>
      <c r="E857" t="s">
        <v>4506</v>
      </c>
      <c r="G857" t="s">
        <v>2788</v>
      </c>
      <c r="H857" t="s">
        <v>2789</v>
      </c>
      <c r="I857" t="s">
        <v>2790</v>
      </c>
      <c r="J857" t="s">
        <v>2791</v>
      </c>
      <c r="K857" t="s">
        <v>2961</v>
      </c>
    </row>
    <row r="858" spans="1:12">
      <c r="A858" t="s">
        <v>4507</v>
      </c>
      <c r="B858" t="s">
        <v>1184</v>
      </c>
      <c r="C858" t="s">
        <v>4501</v>
      </c>
      <c r="E858" t="s">
        <v>4508</v>
      </c>
      <c r="G858" t="s">
        <v>2788</v>
      </c>
      <c r="H858" t="s">
        <v>2789</v>
      </c>
      <c r="I858" t="s">
        <v>2790</v>
      </c>
      <c r="J858" t="s">
        <v>2791</v>
      </c>
      <c r="K858" t="s">
        <v>2961</v>
      </c>
    </row>
    <row r="859" spans="1:12">
      <c r="A859" t="s">
        <v>4509</v>
      </c>
      <c r="B859" t="s">
        <v>1185</v>
      </c>
      <c r="C859" t="s">
        <v>4501</v>
      </c>
      <c r="E859" t="s">
        <v>4510</v>
      </c>
      <c r="G859" t="s">
        <v>2788</v>
      </c>
      <c r="H859" t="s">
        <v>2789</v>
      </c>
      <c r="I859" t="s">
        <v>2790</v>
      </c>
      <c r="J859" t="s">
        <v>2791</v>
      </c>
      <c r="K859" t="s">
        <v>2961</v>
      </c>
    </row>
    <row r="860" spans="1:12">
      <c r="A860" t="s">
        <v>4511</v>
      </c>
      <c r="B860" t="s">
        <v>1186</v>
      </c>
      <c r="C860" t="s">
        <v>4501</v>
      </c>
      <c r="E860" t="s">
        <v>4512</v>
      </c>
      <c r="G860" t="s">
        <v>2788</v>
      </c>
      <c r="H860" t="s">
        <v>2789</v>
      </c>
      <c r="I860" t="s">
        <v>2790</v>
      </c>
      <c r="J860" t="s">
        <v>2791</v>
      </c>
      <c r="K860" t="s">
        <v>2961</v>
      </c>
    </row>
    <row r="861" spans="1:12">
      <c r="A861" t="s">
        <v>4513</v>
      </c>
      <c r="B861" t="s">
        <v>1191</v>
      </c>
      <c r="C861" t="s">
        <v>4514</v>
      </c>
      <c r="E861" t="s">
        <v>4515</v>
      </c>
      <c r="G861" t="s">
        <v>2788</v>
      </c>
      <c r="H861" t="s">
        <v>2789</v>
      </c>
      <c r="I861" t="s">
        <v>2790</v>
      </c>
      <c r="J861" t="s">
        <v>2791</v>
      </c>
      <c r="K861" t="s">
        <v>2961</v>
      </c>
    </row>
    <row r="862" spans="1:12">
      <c r="A862" t="s">
        <v>4516</v>
      </c>
      <c r="B862" t="s">
        <v>1192</v>
      </c>
      <c r="C862" t="s">
        <v>4514</v>
      </c>
      <c r="E862" t="s">
        <v>4517</v>
      </c>
      <c r="G862" t="s">
        <v>2788</v>
      </c>
      <c r="H862" t="s">
        <v>2789</v>
      </c>
      <c r="I862" t="s">
        <v>2790</v>
      </c>
      <c r="J862" t="s">
        <v>2791</v>
      </c>
      <c r="K862" t="s">
        <v>2961</v>
      </c>
    </row>
    <row r="863" spans="1:12">
      <c r="A863" t="s">
        <v>4518</v>
      </c>
      <c r="B863" t="s">
        <v>1193</v>
      </c>
      <c r="C863" t="s">
        <v>4514</v>
      </c>
      <c r="E863" t="s">
        <v>4519</v>
      </c>
      <c r="G863" t="s">
        <v>2788</v>
      </c>
      <c r="H863" t="s">
        <v>2789</v>
      </c>
      <c r="I863" t="s">
        <v>2790</v>
      </c>
      <c r="J863" t="s">
        <v>2791</v>
      </c>
      <c r="K863" t="s">
        <v>2961</v>
      </c>
    </row>
    <row r="864" spans="1:12">
      <c r="A864" t="s">
        <v>4520</v>
      </c>
      <c r="B864" t="s">
        <v>1194</v>
      </c>
      <c r="C864" t="s">
        <v>4514</v>
      </c>
      <c r="E864" t="s">
        <v>4521</v>
      </c>
      <c r="G864" t="s">
        <v>2788</v>
      </c>
      <c r="H864" t="s">
        <v>2789</v>
      </c>
      <c r="I864" t="s">
        <v>2790</v>
      </c>
      <c r="J864" t="s">
        <v>2791</v>
      </c>
      <c r="K864" t="s">
        <v>2961</v>
      </c>
    </row>
    <row r="865" spans="1:13">
      <c r="A865" t="s">
        <v>4522</v>
      </c>
      <c r="B865" t="s">
        <v>1195</v>
      </c>
      <c r="C865" t="s">
        <v>4514</v>
      </c>
      <c r="E865" t="s">
        <v>4523</v>
      </c>
      <c r="G865" t="s">
        <v>2788</v>
      </c>
      <c r="H865" t="s">
        <v>2789</v>
      </c>
      <c r="I865" t="s">
        <v>2790</v>
      </c>
      <c r="J865" t="s">
        <v>2791</v>
      </c>
      <c r="K865" t="s">
        <v>2961</v>
      </c>
    </row>
    <row r="866" spans="1:13">
      <c r="A866" t="s">
        <v>2537</v>
      </c>
      <c r="B866" t="s">
        <v>1196</v>
      </c>
      <c r="C866" t="s">
        <v>4524</v>
      </c>
      <c r="E866" t="s">
        <v>4525</v>
      </c>
      <c r="G866" t="s">
        <v>2788</v>
      </c>
      <c r="H866" t="s">
        <v>2789</v>
      </c>
      <c r="I866" t="s">
        <v>2796</v>
      </c>
      <c r="J866" t="s">
        <v>2899</v>
      </c>
      <c r="K866" t="s">
        <v>3234</v>
      </c>
      <c r="L866" t="s">
        <v>3235</v>
      </c>
    </row>
    <row r="867" spans="1:13">
      <c r="A867" t="s">
        <v>4526</v>
      </c>
      <c r="B867" t="s">
        <v>1198</v>
      </c>
      <c r="C867" t="s">
        <v>4527</v>
      </c>
      <c r="E867" t="s">
        <v>4528</v>
      </c>
      <c r="G867" t="s">
        <v>2788</v>
      </c>
      <c r="H867" t="s">
        <v>2789</v>
      </c>
      <c r="I867" t="s">
        <v>2790</v>
      </c>
      <c r="J867" t="s">
        <v>2791</v>
      </c>
      <c r="K867" t="s">
        <v>3006</v>
      </c>
      <c r="L867" t="s">
        <v>3129</v>
      </c>
    </row>
    <row r="868" spans="1:13">
      <c r="A868" t="s">
        <v>4529</v>
      </c>
      <c r="B868" t="s">
        <v>1199</v>
      </c>
      <c r="C868" t="s">
        <v>4527</v>
      </c>
      <c r="E868" t="s">
        <v>4530</v>
      </c>
      <c r="G868" t="s">
        <v>2788</v>
      </c>
      <c r="H868" t="s">
        <v>2789</v>
      </c>
      <c r="I868" t="s">
        <v>2790</v>
      </c>
      <c r="J868" t="s">
        <v>2791</v>
      </c>
      <c r="K868" t="s">
        <v>3006</v>
      </c>
      <c r="L868" t="s">
        <v>3129</v>
      </c>
    </row>
    <row r="869" spans="1:13">
      <c r="A869" t="s">
        <v>4531</v>
      </c>
      <c r="B869" t="s">
        <v>1200</v>
      </c>
      <c r="C869" t="s">
        <v>4527</v>
      </c>
      <c r="E869" t="s">
        <v>4532</v>
      </c>
      <c r="G869" t="s">
        <v>2788</v>
      </c>
      <c r="H869" t="s">
        <v>2789</v>
      </c>
      <c r="I869" t="s">
        <v>2790</v>
      </c>
      <c r="J869" t="s">
        <v>2791</v>
      </c>
      <c r="K869" t="s">
        <v>3006</v>
      </c>
      <c r="L869" t="s">
        <v>3129</v>
      </c>
    </row>
    <row r="870" spans="1:13">
      <c r="A870" t="s">
        <v>4533</v>
      </c>
      <c r="B870" t="s">
        <v>1201</v>
      </c>
      <c r="C870" t="s">
        <v>4534</v>
      </c>
      <c r="E870" t="s">
        <v>4535</v>
      </c>
      <c r="G870" t="s">
        <v>2788</v>
      </c>
      <c r="H870" t="s">
        <v>2789</v>
      </c>
      <c r="I870" t="s">
        <v>2790</v>
      </c>
      <c r="J870" t="s">
        <v>2791</v>
      </c>
      <c r="K870" t="s">
        <v>3006</v>
      </c>
      <c r="L870" t="s">
        <v>3129</v>
      </c>
    </row>
    <row r="871" spans="1:13">
      <c r="A871" t="s">
        <v>4536</v>
      </c>
      <c r="B871" t="s">
        <v>1202</v>
      </c>
      <c r="C871" t="s">
        <v>4534</v>
      </c>
      <c r="E871" t="s">
        <v>4537</v>
      </c>
      <c r="G871" t="s">
        <v>2788</v>
      </c>
      <c r="H871" t="s">
        <v>2789</v>
      </c>
      <c r="I871" t="s">
        <v>2790</v>
      </c>
      <c r="J871" t="s">
        <v>2791</v>
      </c>
      <c r="K871" t="s">
        <v>3006</v>
      </c>
      <c r="L871" t="s">
        <v>3129</v>
      </c>
    </row>
    <row r="872" spans="1:13">
      <c r="A872" t="s">
        <v>4538</v>
      </c>
      <c r="B872" t="s">
        <v>1203</v>
      </c>
      <c r="C872" t="s">
        <v>4534</v>
      </c>
      <c r="E872" t="s">
        <v>4539</v>
      </c>
      <c r="G872" t="s">
        <v>2788</v>
      </c>
      <c r="H872" t="s">
        <v>2789</v>
      </c>
      <c r="I872" t="s">
        <v>2790</v>
      </c>
      <c r="J872" t="s">
        <v>2791</v>
      </c>
      <c r="K872" t="s">
        <v>3006</v>
      </c>
      <c r="L872" t="s">
        <v>3129</v>
      </c>
    </row>
    <row r="873" spans="1:13">
      <c r="A873" t="s">
        <v>2548</v>
      </c>
      <c r="B873" t="s">
        <v>1207</v>
      </c>
      <c r="C873" t="s">
        <v>4540</v>
      </c>
      <c r="E873" t="s">
        <v>4541</v>
      </c>
      <c r="G873" t="s">
        <v>2788</v>
      </c>
      <c r="H873" t="s">
        <v>2789</v>
      </c>
      <c r="I873" t="s">
        <v>2796</v>
      </c>
      <c r="J873" t="s">
        <v>2899</v>
      </c>
      <c r="K873" t="s">
        <v>2900</v>
      </c>
      <c r="L873" t="s">
        <v>2901</v>
      </c>
    </row>
    <row r="874" spans="1:13">
      <c r="A874" t="s">
        <v>2549</v>
      </c>
      <c r="B874" t="s">
        <v>1208</v>
      </c>
      <c r="C874" t="s">
        <v>4542</v>
      </c>
      <c r="E874" t="s">
        <v>4543</v>
      </c>
      <c r="G874" t="s">
        <v>2788</v>
      </c>
      <c r="H874" t="s">
        <v>2789</v>
      </c>
      <c r="I874" t="s">
        <v>2796</v>
      </c>
      <c r="J874" t="s">
        <v>2899</v>
      </c>
      <c r="K874" t="s">
        <v>2900</v>
      </c>
      <c r="L874" t="s">
        <v>2901</v>
      </c>
    </row>
    <row r="875" spans="1:13">
      <c r="A875" t="s">
        <v>2550</v>
      </c>
      <c r="B875" t="s">
        <v>1209</v>
      </c>
      <c r="C875" t="s">
        <v>4544</v>
      </c>
      <c r="E875" t="s">
        <v>4545</v>
      </c>
      <c r="G875" t="s">
        <v>2788</v>
      </c>
      <c r="H875" t="s">
        <v>2789</v>
      </c>
      <c r="I875" t="s">
        <v>2796</v>
      </c>
      <c r="J875" t="s">
        <v>2899</v>
      </c>
      <c r="K875" t="s">
        <v>2900</v>
      </c>
      <c r="L875" t="s">
        <v>2901</v>
      </c>
    </row>
    <row r="876" spans="1:13">
      <c r="A876" t="s">
        <v>2562</v>
      </c>
      <c r="B876" t="s">
        <v>1221</v>
      </c>
      <c r="C876" t="s">
        <v>4546</v>
      </c>
      <c r="E876" t="s">
        <v>4547</v>
      </c>
      <c r="G876" t="s">
        <v>2788</v>
      </c>
      <c r="H876" t="s">
        <v>2804</v>
      </c>
      <c r="I876" t="s">
        <v>2805</v>
      </c>
      <c r="J876" t="s">
        <v>2819</v>
      </c>
      <c r="K876" t="s">
        <v>2825</v>
      </c>
      <c r="L876" t="s">
        <v>3642</v>
      </c>
      <c r="M876" t="s">
        <v>3643</v>
      </c>
    </row>
    <row r="877" spans="1:13">
      <c r="A877" t="s">
        <v>2563</v>
      </c>
      <c r="B877" t="s">
        <v>1222</v>
      </c>
      <c r="C877" t="s">
        <v>4548</v>
      </c>
      <c r="E877" t="s">
        <v>4549</v>
      </c>
      <c r="G877" t="s">
        <v>2788</v>
      </c>
      <c r="H877" t="s">
        <v>2804</v>
      </c>
      <c r="I877" t="s">
        <v>2805</v>
      </c>
      <c r="J877" t="s">
        <v>2819</v>
      </c>
      <c r="K877" t="s">
        <v>2825</v>
      </c>
      <c r="L877" t="s">
        <v>3642</v>
      </c>
      <c r="M877" t="s">
        <v>3643</v>
      </c>
    </row>
    <row r="878" spans="1:13">
      <c r="A878" t="s">
        <v>2564</v>
      </c>
      <c r="B878" t="s">
        <v>1223</v>
      </c>
      <c r="C878" t="s">
        <v>4550</v>
      </c>
      <c r="E878" t="s">
        <v>4551</v>
      </c>
      <c r="G878" t="s">
        <v>2788</v>
      </c>
      <c r="H878" t="s">
        <v>2804</v>
      </c>
      <c r="I878" t="s">
        <v>2805</v>
      </c>
      <c r="J878" t="s">
        <v>2819</v>
      </c>
      <c r="K878" t="s">
        <v>2825</v>
      </c>
      <c r="L878" t="s">
        <v>2858</v>
      </c>
      <c r="M878" t="s">
        <v>2859</v>
      </c>
    </row>
    <row r="879" spans="1:13">
      <c r="A879" t="s">
        <v>2565</v>
      </c>
      <c r="B879" t="s">
        <v>1224</v>
      </c>
      <c r="C879" t="s">
        <v>4552</v>
      </c>
      <c r="E879" t="s">
        <v>4553</v>
      </c>
      <c r="G879" t="s">
        <v>2788</v>
      </c>
      <c r="H879" t="s">
        <v>2789</v>
      </c>
      <c r="I879" t="s">
        <v>2790</v>
      </c>
      <c r="J879" t="s">
        <v>2791</v>
      </c>
      <c r="K879" t="s">
        <v>2792</v>
      </c>
      <c r="L879" t="s">
        <v>2793</v>
      </c>
    </row>
    <row r="880" spans="1:13">
      <c r="A880" t="s">
        <v>2566</v>
      </c>
      <c r="B880" t="s">
        <v>1225</v>
      </c>
      <c r="C880" t="s">
        <v>4552</v>
      </c>
      <c r="E880" t="s">
        <v>4554</v>
      </c>
      <c r="G880" t="s">
        <v>2788</v>
      </c>
      <c r="H880" t="s">
        <v>2789</v>
      </c>
      <c r="I880" t="s">
        <v>2790</v>
      </c>
      <c r="J880" t="s">
        <v>2791</v>
      </c>
      <c r="K880" t="s">
        <v>2792</v>
      </c>
      <c r="L880" t="s">
        <v>2793</v>
      </c>
    </row>
    <row r="881" spans="1:13">
      <c r="A881" t="s">
        <v>2567</v>
      </c>
      <c r="B881" t="s">
        <v>1226</v>
      </c>
      <c r="C881" t="s">
        <v>4552</v>
      </c>
      <c r="E881" t="s">
        <v>4555</v>
      </c>
      <c r="G881" t="s">
        <v>2788</v>
      </c>
      <c r="H881" t="s">
        <v>2789</v>
      </c>
      <c r="I881" t="s">
        <v>2790</v>
      </c>
      <c r="J881" t="s">
        <v>2791</v>
      </c>
      <c r="K881" t="s">
        <v>2792</v>
      </c>
      <c r="L881" t="s">
        <v>2793</v>
      </c>
    </row>
    <row r="882" spans="1:13">
      <c r="A882" t="s">
        <v>2568</v>
      </c>
      <c r="B882" t="s">
        <v>1227</v>
      </c>
      <c r="C882" t="s">
        <v>4552</v>
      </c>
      <c r="E882" t="s">
        <v>4556</v>
      </c>
      <c r="G882" t="s">
        <v>2788</v>
      </c>
      <c r="H882" t="s">
        <v>2789</v>
      </c>
      <c r="I882" t="s">
        <v>2790</v>
      </c>
      <c r="J882" t="s">
        <v>2791</v>
      </c>
      <c r="K882" t="s">
        <v>2792</v>
      </c>
      <c r="L882" t="s">
        <v>2793</v>
      </c>
    </row>
    <row r="883" spans="1:13">
      <c r="A883" t="s">
        <v>2571</v>
      </c>
      <c r="B883" t="s">
        <v>1230</v>
      </c>
      <c r="C883" t="s">
        <v>4557</v>
      </c>
      <c r="E883" t="s">
        <v>4558</v>
      </c>
      <c r="G883" t="s">
        <v>2788</v>
      </c>
      <c r="H883" t="s">
        <v>2789</v>
      </c>
      <c r="I883" t="s">
        <v>2790</v>
      </c>
      <c r="J883" t="s">
        <v>2791</v>
      </c>
      <c r="K883" t="s">
        <v>2853</v>
      </c>
      <c r="L883" t="s">
        <v>4450</v>
      </c>
    </row>
    <row r="884" spans="1:13">
      <c r="A884" t="s">
        <v>2572</v>
      </c>
      <c r="B884" t="s">
        <v>1231</v>
      </c>
      <c r="C884" t="s">
        <v>4557</v>
      </c>
      <c r="E884" t="s">
        <v>4559</v>
      </c>
      <c r="G884" t="s">
        <v>2788</v>
      </c>
      <c r="H884" t="s">
        <v>2789</v>
      </c>
      <c r="I884" t="s">
        <v>2790</v>
      </c>
      <c r="J884" t="s">
        <v>2791</v>
      </c>
      <c r="K884" t="s">
        <v>2853</v>
      </c>
      <c r="L884" t="s">
        <v>4450</v>
      </c>
    </row>
    <row r="885" spans="1:13">
      <c r="A885" t="s">
        <v>2573</v>
      </c>
      <c r="B885" t="s">
        <v>1232</v>
      </c>
      <c r="C885" t="s">
        <v>4557</v>
      </c>
      <c r="E885" t="s">
        <v>4560</v>
      </c>
      <c r="G885" t="s">
        <v>2788</v>
      </c>
      <c r="H885" t="s">
        <v>2789</v>
      </c>
      <c r="I885" t="s">
        <v>2790</v>
      </c>
      <c r="J885" t="s">
        <v>2791</v>
      </c>
      <c r="K885" t="s">
        <v>2853</v>
      </c>
      <c r="L885" t="s">
        <v>4450</v>
      </c>
    </row>
    <row r="886" spans="1:13">
      <c r="A886" t="s">
        <v>2574</v>
      </c>
      <c r="B886" t="s">
        <v>1233</v>
      </c>
      <c r="C886" t="s">
        <v>4561</v>
      </c>
      <c r="E886" t="s">
        <v>4562</v>
      </c>
      <c r="G886" t="s">
        <v>2788</v>
      </c>
      <c r="H886" t="s">
        <v>2789</v>
      </c>
      <c r="I886" t="s">
        <v>2790</v>
      </c>
      <c r="J886" t="s">
        <v>2791</v>
      </c>
      <c r="K886" t="s">
        <v>2830</v>
      </c>
      <c r="L886" t="s">
        <v>2831</v>
      </c>
    </row>
    <row r="887" spans="1:13">
      <c r="A887" t="s">
        <v>2575</v>
      </c>
      <c r="B887" t="s">
        <v>1234</v>
      </c>
      <c r="C887" t="s">
        <v>4561</v>
      </c>
      <c r="E887" t="s">
        <v>4563</v>
      </c>
      <c r="G887" t="s">
        <v>2788</v>
      </c>
      <c r="H887" t="s">
        <v>2789</v>
      </c>
      <c r="I887" t="s">
        <v>2790</v>
      </c>
      <c r="J887" t="s">
        <v>2791</v>
      </c>
      <c r="K887" t="s">
        <v>2830</v>
      </c>
      <c r="L887" t="s">
        <v>2831</v>
      </c>
    </row>
    <row r="888" spans="1:13">
      <c r="A888" t="s">
        <v>2576</v>
      </c>
      <c r="B888" t="s">
        <v>1235</v>
      </c>
      <c r="C888" t="s">
        <v>4561</v>
      </c>
      <c r="E888" t="s">
        <v>4564</v>
      </c>
      <c r="G888" t="s">
        <v>2788</v>
      </c>
      <c r="H888" t="s">
        <v>2789</v>
      </c>
      <c r="I888" t="s">
        <v>2790</v>
      </c>
      <c r="J888" t="s">
        <v>2791</v>
      </c>
      <c r="K888" t="s">
        <v>2830</v>
      </c>
      <c r="L888" t="s">
        <v>2831</v>
      </c>
    </row>
    <row r="889" spans="1:13">
      <c r="A889" t="s">
        <v>2577</v>
      </c>
      <c r="B889" t="s">
        <v>1236</v>
      </c>
      <c r="C889" t="s">
        <v>4561</v>
      </c>
      <c r="E889" t="s">
        <v>4565</v>
      </c>
      <c r="G889" t="s">
        <v>2788</v>
      </c>
      <c r="H889" t="s">
        <v>2789</v>
      </c>
      <c r="I889" t="s">
        <v>2790</v>
      </c>
      <c r="J889" t="s">
        <v>2791</v>
      </c>
      <c r="K889" t="s">
        <v>2830</v>
      </c>
      <c r="L889" t="s">
        <v>2831</v>
      </c>
    </row>
    <row r="890" spans="1:13">
      <c r="A890" t="s">
        <v>2578</v>
      </c>
      <c r="B890" t="s">
        <v>1237</v>
      </c>
      <c r="C890" t="s">
        <v>4566</v>
      </c>
      <c r="E890" t="s">
        <v>4567</v>
      </c>
      <c r="G890" t="s">
        <v>2788</v>
      </c>
      <c r="H890" t="s">
        <v>2789</v>
      </c>
      <c r="I890" t="s">
        <v>2796</v>
      </c>
      <c r="J890" t="s">
        <v>2899</v>
      </c>
      <c r="K890" t="s">
        <v>2900</v>
      </c>
      <c r="L890" t="s">
        <v>3702</v>
      </c>
    </row>
    <row r="891" spans="1:13">
      <c r="A891" t="s">
        <v>2581</v>
      </c>
      <c r="B891" t="s">
        <v>1240</v>
      </c>
      <c r="C891" t="s">
        <v>4568</v>
      </c>
      <c r="E891" t="s">
        <v>4569</v>
      </c>
      <c r="G891" t="s">
        <v>2788</v>
      </c>
      <c r="H891" t="s">
        <v>2789</v>
      </c>
      <c r="I891" t="s">
        <v>2790</v>
      </c>
      <c r="J891" t="s">
        <v>2791</v>
      </c>
      <c r="K891" t="s">
        <v>2792</v>
      </c>
      <c r="L891" t="s">
        <v>2793</v>
      </c>
    </row>
    <row r="892" spans="1:13">
      <c r="A892" t="s">
        <v>2582</v>
      </c>
      <c r="B892" t="s">
        <v>1241</v>
      </c>
      <c r="C892" t="s">
        <v>4568</v>
      </c>
      <c r="E892" t="s">
        <v>4570</v>
      </c>
      <c r="G892" t="s">
        <v>2788</v>
      </c>
      <c r="H892" t="s">
        <v>2789</v>
      </c>
      <c r="I892" t="s">
        <v>2790</v>
      </c>
      <c r="J892" t="s">
        <v>2791</v>
      </c>
      <c r="K892" t="s">
        <v>2792</v>
      </c>
      <c r="L892" t="s">
        <v>2793</v>
      </c>
    </row>
    <row r="893" spans="1:13">
      <c r="A893" t="s">
        <v>2583</v>
      </c>
      <c r="B893" t="s">
        <v>1242</v>
      </c>
      <c r="C893" t="s">
        <v>4568</v>
      </c>
      <c r="E893" t="s">
        <v>4571</v>
      </c>
      <c r="G893" t="s">
        <v>2788</v>
      </c>
      <c r="H893" t="s">
        <v>2789</v>
      </c>
      <c r="I893" t="s">
        <v>2790</v>
      </c>
      <c r="J893" t="s">
        <v>2791</v>
      </c>
      <c r="K893" t="s">
        <v>2792</v>
      </c>
      <c r="L893" t="s">
        <v>2793</v>
      </c>
    </row>
    <row r="894" spans="1:13">
      <c r="A894" t="s">
        <v>2584</v>
      </c>
      <c r="B894" t="s">
        <v>1243</v>
      </c>
      <c r="C894" t="s">
        <v>4568</v>
      </c>
      <c r="E894" t="s">
        <v>4572</v>
      </c>
      <c r="G894" t="s">
        <v>2788</v>
      </c>
      <c r="H894" t="s">
        <v>2789</v>
      </c>
      <c r="I894" t="s">
        <v>2790</v>
      </c>
      <c r="J894" t="s">
        <v>2791</v>
      </c>
      <c r="K894" t="s">
        <v>2792</v>
      </c>
      <c r="L894" t="s">
        <v>2793</v>
      </c>
    </row>
    <row r="895" spans="1:13">
      <c r="A895" t="s">
        <v>2585</v>
      </c>
      <c r="B895" t="s">
        <v>1244</v>
      </c>
      <c r="C895" t="s">
        <v>4573</v>
      </c>
      <c r="E895" t="s">
        <v>4574</v>
      </c>
      <c r="G895" t="s">
        <v>2788</v>
      </c>
      <c r="H895" t="s">
        <v>2804</v>
      </c>
      <c r="I895" t="s">
        <v>2805</v>
      </c>
      <c r="J895" t="s">
        <v>2819</v>
      </c>
      <c r="K895" t="s">
        <v>2930</v>
      </c>
      <c r="L895" t="s">
        <v>2931</v>
      </c>
      <c r="M895" t="s">
        <v>2932</v>
      </c>
    </row>
    <row r="896" spans="1:13">
      <c r="A896" t="s">
        <v>2586</v>
      </c>
      <c r="B896" t="s">
        <v>1245</v>
      </c>
      <c r="C896" t="s">
        <v>4575</v>
      </c>
      <c r="E896" t="s">
        <v>4576</v>
      </c>
      <c r="G896" t="s">
        <v>2788</v>
      </c>
      <c r="H896" t="s">
        <v>2804</v>
      </c>
      <c r="I896" t="s">
        <v>2805</v>
      </c>
      <c r="J896" t="s">
        <v>2819</v>
      </c>
      <c r="K896" t="s">
        <v>2930</v>
      </c>
      <c r="L896" t="s">
        <v>2931</v>
      </c>
      <c r="M896" t="s">
        <v>2932</v>
      </c>
    </row>
    <row r="897" spans="1:13">
      <c r="A897" t="s">
        <v>2587</v>
      </c>
      <c r="B897" t="s">
        <v>1246</v>
      </c>
      <c r="C897" t="s">
        <v>4575</v>
      </c>
      <c r="E897" t="s">
        <v>4577</v>
      </c>
      <c r="G897" t="s">
        <v>2788</v>
      </c>
      <c r="H897" t="s">
        <v>2804</v>
      </c>
      <c r="I897" t="s">
        <v>2805</v>
      </c>
      <c r="J897" t="s">
        <v>2819</v>
      </c>
      <c r="K897" t="s">
        <v>2930</v>
      </c>
      <c r="L897" t="s">
        <v>2931</v>
      </c>
      <c r="M897" t="s">
        <v>2932</v>
      </c>
    </row>
    <row r="898" spans="1:13">
      <c r="A898" t="s">
        <v>2588</v>
      </c>
      <c r="B898" t="s">
        <v>1247</v>
      </c>
      <c r="C898" t="s">
        <v>4578</v>
      </c>
      <c r="E898" t="s">
        <v>4579</v>
      </c>
      <c r="G898" t="s">
        <v>2788</v>
      </c>
      <c r="H898" t="s">
        <v>2789</v>
      </c>
      <c r="I898" t="s">
        <v>2796</v>
      </c>
      <c r="J898" t="s">
        <v>2797</v>
      </c>
      <c r="K898" t="s">
        <v>2798</v>
      </c>
      <c r="L898" t="s">
        <v>2799</v>
      </c>
      <c r="M898" t="s">
        <v>2800</v>
      </c>
    </row>
    <row r="899" spans="1:13">
      <c r="A899" t="s">
        <v>2589</v>
      </c>
      <c r="B899" t="s">
        <v>1248</v>
      </c>
      <c r="C899" t="s">
        <v>4578</v>
      </c>
      <c r="E899" t="s">
        <v>4580</v>
      </c>
      <c r="G899" t="s">
        <v>2788</v>
      </c>
      <c r="H899" t="s">
        <v>2789</v>
      </c>
      <c r="I899" t="s">
        <v>2796</v>
      </c>
      <c r="J899" t="s">
        <v>2797</v>
      </c>
      <c r="K899" t="s">
        <v>2798</v>
      </c>
      <c r="L899" t="s">
        <v>2799</v>
      </c>
      <c r="M899" t="s">
        <v>2800</v>
      </c>
    </row>
    <row r="900" spans="1:13">
      <c r="A900" t="s">
        <v>2590</v>
      </c>
      <c r="B900" t="s">
        <v>1249</v>
      </c>
      <c r="C900" t="s">
        <v>4581</v>
      </c>
      <c r="E900" t="s">
        <v>4582</v>
      </c>
      <c r="G900" t="s">
        <v>2788</v>
      </c>
      <c r="H900" t="s">
        <v>2789</v>
      </c>
      <c r="I900" t="s">
        <v>3027</v>
      </c>
      <c r="J900" t="s">
        <v>3028</v>
      </c>
      <c r="K900" t="s">
        <v>3029</v>
      </c>
      <c r="L900" t="s">
        <v>4170</v>
      </c>
    </row>
    <row r="901" spans="1:13">
      <c r="A901" t="s">
        <v>2591</v>
      </c>
      <c r="B901" t="s">
        <v>1250</v>
      </c>
      <c r="C901" t="s">
        <v>4581</v>
      </c>
      <c r="E901" t="s">
        <v>4583</v>
      </c>
      <c r="G901" t="s">
        <v>2788</v>
      </c>
      <c r="H901" t="s">
        <v>2789</v>
      </c>
      <c r="I901" t="s">
        <v>3027</v>
      </c>
      <c r="J901" t="s">
        <v>3028</v>
      </c>
      <c r="K901" t="s">
        <v>3029</v>
      </c>
      <c r="L901" t="s">
        <v>4170</v>
      </c>
    </row>
    <row r="902" spans="1:13">
      <c r="A902" t="s">
        <v>2594</v>
      </c>
      <c r="B902" t="s">
        <v>1253</v>
      </c>
      <c r="C902" t="s">
        <v>4584</v>
      </c>
      <c r="E902" t="s">
        <v>4585</v>
      </c>
      <c r="G902" t="s">
        <v>2788</v>
      </c>
      <c r="H902" t="s">
        <v>2789</v>
      </c>
      <c r="I902" t="s">
        <v>2790</v>
      </c>
      <c r="J902" t="s">
        <v>2791</v>
      </c>
      <c r="K902" t="s">
        <v>2880</v>
      </c>
      <c r="L902" t="s">
        <v>3301</v>
      </c>
    </row>
    <row r="903" spans="1:13">
      <c r="A903" t="s">
        <v>2595</v>
      </c>
      <c r="B903" t="s">
        <v>1254</v>
      </c>
      <c r="C903" t="s">
        <v>4584</v>
      </c>
      <c r="E903" t="s">
        <v>4586</v>
      </c>
      <c r="G903" t="s">
        <v>2788</v>
      </c>
      <c r="H903" t="s">
        <v>2789</v>
      </c>
      <c r="I903" t="s">
        <v>2790</v>
      </c>
      <c r="J903" t="s">
        <v>2791</v>
      </c>
      <c r="K903" t="s">
        <v>2880</v>
      </c>
      <c r="L903" t="s">
        <v>3301</v>
      </c>
    </row>
    <row r="904" spans="1:13">
      <c r="A904" t="s">
        <v>2596</v>
      </c>
      <c r="B904" t="s">
        <v>1255</v>
      </c>
      <c r="C904" t="s">
        <v>4587</v>
      </c>
      <c r="E904" t="s">
        <v>4588</v>
      </c>
      <c r="G904" t="s">
        <v>2788</v>
      </c>
      <c r="H904" t="s">
        <v>2789</v>
      </c>
      <c r="I904" t="s">
        <v>2790</v>
      </c>
      <c r="J904" t="s">
        <v>2791</v>
      </c>
      <c r="K904" t="s">
        <v>2880</v>
      </c>
      <c r="L904" t="s">
        <v>3301</v>
      </c>
    </row>
    <row r="905" spans="1:13">
      <c r="A905" t="s">
        <v>2597</v>
      </c>
      <c r="B905" t="s">
        <v>1256</v>
      </c>
      <c r="C905" t="s">
        <v>4587</v>
      </c>
      <c r="E905" t="s">
        <v>4589</v>
      </c>
      <c r="G905" t="s">
        <v>2788</v>
      </c>
      <c r="H905" t="s">
        <v>2789</v>
      </c>
      <c r="I905" t="s">
        <v>2790</v>
      </c>
      <c r="J905" t="s">
        <v>2791</v>
      </c>
      <c r="K905" t="s">
        <v>2880</v>
      </c>
      <c r="L905" t="s">
        <v>3301</v>
      </c>
    </row>
    <row r="906" spans="1:13">
      <c r="A906" t="s">
        <v>2598</v>
      </c>
      <c r="B906" t="s">
        <v>1257</v>
      </c>
      <c r="C906" t="s">
        <v>4590</v>
      </c>
      <c r="E906" t="s">
        <v>4591</v>
      </c>
      <c r="G906" t="s">
        <v>2788</v>
      </c>
      <c r="H906" t="s">
        <v>2789</v>
      </c>
      <c r="I906" t="s">
        <v>2790</v>
      </c>
      <c r="J906" t="s">
        <v>2791</v>
      </c>
      <c r="K906" t="s">
        <v>4592</v>
      </c>
    </row>
    <row r="907" spans="1:13">
      <c r="A907" t="s">
        <v>2599</v>
      </c>
      <c r="B907" t="s">
        <v>1258</v>
      </c>
      <c r="C907" t="s">
        <v>4590</v>
      </c>
      <c r="E907" t="s">
        <v>4593</v>
      </c>
      <c r="G907" t="s">
        <v>2788</v>
      </c>
      <c r="H907" t="s">
        <v>2789</v>
      </c>
      <c r="I907" t="s">
        <v>2790</v>
      </c>
      <c r="J907" t="s">
        <v>2791</v>
      </c>
      <c r="K907" t="s">
        <v>4592</v>
      </c>
    </row>
    <row r="908" spans="1:13">
      <c r="A908" t="s">
        <v>2602</v>
      </c>
      <c r="B908" t="s">
        <v>1261</v>
      </c>
      <c r="C908" t="s">
        <v>4594</v>
      </c>
      <c r="E908" t="s">
        <v>4595</v>
      </c>
      <c r="G908" t="s">
        <v>2788</v>
      </c>
      <c r="H908" t="s">
        <v>2789</v>
      </c>
      <c r="I908" t="s">
        <v>2790</v>
      </c>
      <c r="J908" t="s">
        <v>2791</v>
      </c>
      <c r="K908" t="s">
        <v>4592</v>
      </c>
    </row>
    <row r="909" spans="1:13">
      <c r="A909" t="s">
        <v>2603</v>
      </c>
      <c r="B909" t="s">
        <v>1262</v>
      </c>
      <c r="C909" t="s">
        <v>4594</v>
      </c>
      <c r="E909" t="s">
        <v>4596</v>
      </c>
      <c r="G909" t="s">
        <v>2788</v>
      </c>
      <c r="H909" t="s">
        <v>2789</v>
      </c>
      <c r="I909" t="s">
        <v>2790</v>
      </c>
      <c r="J909" t="s">
        <v>2791</v>
      </c>
      <c r="K909" t="s">
        <v>4592</v>
      </c>
    </row>
    <row r="910" spans="1:13">
      <c r="A910" t="s">
        <v>2604</v>
      </c>
      <c r="B910" t="s">
        <v>1263</v>
      </c>
      <c r="C910" t="s">
        <v>4597</v>
      </c>
      <c r="E910" t="s">
        <v>4598</v>
      </c>
      <c r="G910" t="s">
        <v>2788</v>
      </c>
      <c r="H910" t="s">
        <v>2789</v>
      </c>
      <c r="I910" t="s">
        <v>2790</v>
      </c>
      <c r="J910" t="s">
        <v>2791</v>
      </c>
      <c r="K910" t="s">
        <v>2853</v>
      </c>
      <c r="L910" t="s">
        <v>3155</v>
      </c>
    </row>
    <row r="911" spans="1:13">
      <c r="A911" t="s">
        <v>2605</v>
      </c>
      <c r="B911" t="s">
        <v>1264</v>
      </c>
      <c r="C911" t="s">
        <v>4597</v>
      </c>
      <c r="E911" t="s">
        <v>4599</v>
      </c>
      <c r="G911" t="s">
        <v>2788</v>
      </c>
      <c r="H911" t="s">
        <v>2789</v>
      </c>
      <c r="I911" t="s">
        <v>2790</v>
      </c>
      <c r="J911" t="s">
        <v>2791</v>
      </c>
      <c r="K911" t="s">
        <v>2853</v>
      </c>
      <c r="L911" t="s">
        <v>3155</v>
      </c>
    </row>
    <row r="912" spans="1:13">
      <c r="A912" t="s">
        <v>2606</v>
      </c>
      <c r="B912" t="s">
        <v>1265</v>
      </c>
      <c r="C912" t="s">
        <v>4597</v>
      </c>
      <c r="E912" t="s">
        <v>4600</v>
      </c>
      <c r="G912" t="s">
        <v>2788</v>
      </c>
      <c r="H912" t="s">
        <v>2789</v>
      </c>
      <c r="I912" t="s">
        <v>2790</v>
      </c>
      <c r="J912" t="s">
        <v>2791</v>
      </c>
      <c r="K912" t="s">
        <v>2853</v>
      </c>
      <c r="L912" t="s">
        <v>3155</v>
      </c>
    </row>
    <row r="913" spans="1:13">
      <c r="A913" t="s">
        <v>2607</v>
      </c>
      <c r="B913" t="s">
        <v>1266</v>
      </c>
      <c r="C913" t="s">
        <v>4601</v>
      </c>
      <c r="E913" t="s">
        <v>4602</v>
      </c>
      <c r="G913" t="s">
        <v>2788</v>
      </c>
      <c r="H913" t="s">
        <v>2789</v>
      </c>
      <c r="I913" t="s">
        <v>2796</v>
      </c>
      <c r="J913" t="s">
        <v>2899</v>
      </c>
      <c r="K913" t="s">
        <v>2900</v>
      </c>
      <c r="L913" t="s">
        <v>2901</v>
      </c>
    </row>
    <row r="914" spans="1:13">
      <c r="A914" t="s">
        <v>2608</v>
      </c>
      <c r="B914" t="s">
        <v>1267</v>
      </c>
      <c r="C914" t="s">
        <v>4603</v>
      </c>
      <c r="E914" t="s">
        <v>4604</v>
      </c>
      <c r="G914" t="s">
        <v>2788</v>
      </c>
      <c r="H914" t="s">
        <v>2804</v>
      </c>
      <c r="I914" t="s">
        <v>2805</v>
      </c>
      <c r="J914" t="s">
        <v>2819</v>
      </c>
      <c r="K914" t="s">
        <v>2951</v>
      </c>
      <c r="L914" t="s">
        <v>2952</v>
      </c>
      <c r="M914" t="s">
        <v>2953</v>
      </c>
    </row>
    <row r="915" spans="1:13">
      <c r="A915" t="s">
        <v>2609</v>
      </c>
      <c r="B915" t="s">
        <v>1268</v>
      </c>
      <c r="C915" t="s">
        <v>4605</v>
      </c>
      <c r="E915" t="s">
        <v>4606</v>
      </c>
      <c r="G915" t="s">
        <v>2788</v>
      </c>
      <c r="H915" t="s">
        <v>2804</v>
      </c>
      <c r="I915" t="s">
        <v>3724</v>
      </c>
      <c r="J915" t="s">
        <v>3725</v>
      </c>
      <c r="K915" t="s">
        <v>4607</v>
      </c>
      <c r="L915" t="s">
        <v>4608</v>
      </c>
    </row>
    <row r="916" spans="1:13">
      <c r="A916" t="s">
        <v>2610</v>
      </c>
      <c r="B916" t="s">
        <v>1269</v>
      </c>
      <c r="C916" t="s">
        <v>4609</v>
      </c>
      <c r="E916" t="s">
        <v>4610</v>
      </c>
      <c r="G916" t="s">
        <v>2788</v>
      </c>
      <c r="H916" t="s">
        <v>2804</v>
      </c>
      <c r="I916" t="s">
        <v>2805</v>
      </c>
      <c r="J916" t="s">
        <v>2819</v>
      </c>
      <c r="K916" t="s">
        <v>2825</v>
      </c>
      <c r="L916" t="s">
        <v>3247</v>
      </c>
      <c r="M916" t="s">
        <v>3248</v>
      </c>
    </row>
    <row r="917" spans="1:13">
      <c r="A917" t="s">
        <v>2611</v>
      </c>
      <c r="B917" t="s">
        <v>1270</v>
      </c>
      <c r="C917" t="s">
        <v>4611</v>
      </c>
      <c r="E917" t="s">
        <v>4612</v>
      </c>
      <c r="G917" t="s">
        <v>2788</v>
      </c>
      <c r="H917" t="s">
        <v>2804</v>
      </c>
      <c r="I917" t="s">
        <v>2805</v>
      </c>
      <c r="J917" t="s">
        <v>2819</v>
      </c>
      <c r="K917" t="s">
        <v>2848</v>
      </c>
      <c r="L917" t="s">
        <v>2849</v>
      </c>
      <c r="M917" t="s">
        <v>3513</v>
      </c>
    </row>
    <row r="918" spans="1:13">
      <c r="A918" t="s">
        <v>2612</v>
      </c>
      <c r="B918" t="s">
        <v>1271</v>
      </c>
      <c r="C918" t="s">
        <v>4611</v>
      </c>
      <c r="E918" t="s">
        <v>4613</v>
      </c>
      <c r="G918" t="s">
        <v>2788</v>
      </c>
      <c r="H918" t="s">
        <v>2804</v>
      </c>
      <c r="I918" t="s">
        <v>2805</v>
      </c>
      <c r="J918" t="s">
        <v>2819</v>
      </c>
      <c r="K918" t="s">
        <v>2848</v>
      </c>
      <c r="L918" t="s">
        <v>2849</v>
      </c>
      <c r="M918" t="s">
        <v>3513</v>
      </c>
    </row>
    <row r="919" spans="1:13">
      <c r="A919" t="s">
        <v>2616</v>
      </c>
      <c r="B919" t="s">
        <v>1275</v>
      </c>
      <c r="C919" t="s">
        <v>4614</v>
      </c>
      <c r="E919" t="s">
        <v>4615</v>
      </c>
      <c r="G919" t="s">
        <v>2788</v>
      </c>
      <c r="H919" t="s">
        <v>2804</v>
      </c>
      <c r="I919" t="s">
        <v>2805</v>
      </c>
      <c r="J919" t="s">
        <v>2819</v>
      </c>
      <c r="K919" t="s">
        <v>2825</v>
      </c>
      <c r="L919" t="s">
        <v>3642</v>
      </c>
      <c r="M919" t="s">
        <v>3643</v>
      </c>
    </row>
    <row r="920" spans="1:13">
      <c r="A920" t="s">
        <v>2617</v>
      </c>
      <c r="B920" t="s">
        <v>1276</v>
      </c>
      <c r="C920" t="s">
        <v>4616</v>
      </c>
      <c r="E920" t="s">
        <v>4617</v>
      </c>
      <c r="G920" t="s">
        <v>2788</v>
      </c>
      <c r="H920" t="s">
        <v>2804</v>
      </c>
      <c r="I920" t="s">
        <v>2805</v>
      </c>
      <c r="J920" t="s">
        <v>2819</v>
      </c>
      <c r="K920" t="s">
        <v>2825</v>
      </c>
      <c r="L920" t="s">
        <v>3642</v>
      </c>
      <c r="M920" t="s">
        <v>3643</v>
      </c>
    </row>
    <row r="921" spans="1:13">
      <c r="A921" t="s">
        <v>2618</v>
      </c>
      <c r="B921" t="s">
        <v>1277</v>
      </c>
      <c r="C921" t="s">
        <v>4618</v>
      </c>
      <c r="E921" t="s">
        <v>4619</v>
      </c>
      <c r="G921" t="s">
        <v>2788</v>
      </c>
      <c r="H921" t="s">
        <v>2789</v>
      </c>
      <c r="I921" t="s">
        <v>3027</v>
      </c>
      <c r="J921" t="s">
        <v>3028</v>
      </c>
      <c r="K921" t="s">
        <v>3029</v>
      </c>
      <c r="L921" t="s">
        <v>4170</v>
      </c>
    </row>
    <row r="922" spans="1:13">
      <c r="A922" t="s">
        <v>2619</v>
      </c>
      <c r="B922" t="s">
        <v>1278</v>
      </c>
      <c r="C922" t="s">
        <v>4618</v>
      </c>
      <c r="E922" t="s">
        <v>4620</v>
      </c>
      <c r="G922" t="s">
        <v>2788</v>
      </c>
      <c r="H922" t="s">
        <v>2789</v>
      </c>
      <c r="I922" t="s">
        <v>3027</v>
      </c>
      <c r="J922" t="s">
        <v>3028</v>
      </c>
      <c r="K922" t="s">
        <v>3029</v>
      </c>
      <c r="L922" t="s">
        <v>4170</v>
      </c>
    </row>
    <row r="923" spans="1:13">
      <c r="A923" t="s">
        <v>2622</v>
      </c>
      <c r="B923" t="s">
        <v>1281</v>
      </c>
      <c r="C923" t="s">
        <v>4621</v>
      </c>
      <c r="E923" t="s">
        <v>4622</v>
      </c>
      <c r="G923" t="s">
        <v>2788</v>
      </c>
      <c r="H923" t="s">
        <v>2789</v>
      </c>
      <c r="I923" t="s">
        <v>2811</v>
      </c>
      <c r="J923" t="s">
        <v>2812</v>
      </c>
      <c r="K923" t="s">
        <v>2813</v>
      </c>
      <c r="L923" t="s">
        <v>3613</v>
      </c>
    </row>
    <row r="924" spans="1:13">
      <c r="A924" t="s">
        <v>2623</v>
      </c>
      <c r="B924" t="s">
        <v>1282</v>
      </c>
      <c r="C924" t="s">
        <v>4623</v>
      </c>
      <c r="E924" t="s">
        <v>4624</v>
      </c>
      <c r="G924" t="s">
        <v>2788</v>
      </c>
      <c r="H924" t="s">
        <v>2789</v>
      </c>
      <c r="I924" t="s">
        <v>2790</v>
      </c>
      <c r="J924" t="s">
        <v>2791</v>
      </c>
      <c r="K924" t="s">
        <v>2880</v>
      </c>
      <c r="L924" t="s">
        <v>4625</v>
      </c>
    </row>
    <row r="925" spans="1:13">
      <c r="A925" t="s">
        <v>2624</v>
      </c>
      <c r="B925" t="s">
        <v>1283</v>
      </c>
      <c r="C925" t="s">
        <v>4623</v>
      </c>
      <c r="E925" t="s">
        <v>4626</v>
      </c>
      <c r="G925" t="s">
        <v>2788</v>
      </c>
      <c r="H925" t="s">
        <v>2789</v>
      </c>
      <c r="I925" t="s">
        <v>2790</v>
      </c>
      <c r="J925" t="s">
        <v>2791</v>
      </c>
      <c r="K925" t="s">
        <v>2880</v>
      </c>
      <c r="L925" t="s">
        <v>4625</v>
      </c>
    </row>
    <row r="926" spans="1:13">
      <c r="A926" t="s">
        <v>2632</v>
      </c>
      <c r="B926" t="s">
        <v>1291</v>
      </c>
      <c r="C926" t="s">
        <v>4627</v>
      </c>
      <c r="E926" t="s">
        <v>4628</v>
      </c>
      <c r="G926" t="s">
        <v>2788</v>
      </c>
      <c r="H926" t="s">
        <v>2789</v>
      </c>
      <c r="I926" t="s">
        <v>2796</v>
      </c>
      <c r="J926" t="s">
        <v>2899</v>
      </c>
      <c r="K926" t="s">
        <v>2900</v>
      </c>
      <c r="L926" t="s">
        <v>2901</v>
      </c>
    </row>
    <row r="927" spans="1:13">
      <c r="A927" t="s">
        <v>2633</v>
      </c>
      <c r="B927" t="s">
        <v>1292</v>
      </c>
      <c r="C927" t="s">
        <v>4629</v>
      </c>
      <c r="E927" t="s">
        <v>4630</v>
      </c>
      <c r="G927" t="s">
        <v>2788</v>
      </c>
      <c r="H927" t="s">
        <v>2789</v>
      </c>
      <c r="I927" t="s">
        <v>2790</v>
      </c>
      <c r="J927" t="s">
        <v>2791</v>
      </c>
      <c r="K927" t="s">
        <v>2961</v>
      </c>
    </row>
    <row r="928" spans="1:13">
      <c r="A928" t="s">
        <v>2634</v>
      </c>
      <c r="B928" t="s">
        <v>1293</v>
      </c>
      <c r="C928" t="s">
        <v>4629</v>
      </c>
      <c r="E928" t="s">
        <v>4631</v>
      </c>
      <c r="G928" t="s">
        <v>2788</v>
      </c>
      <c r="H928" t="s">
        <v>2789</v>
      </c>
      <c r="I928" t="s">
        <v>2790</v>
      </c>
      <c r="J928" t="s">
        <v>2791</v>
      </c>
      <c r="K928" t="s">
        <v>2961</v>
      </c>
    </row>
    <row r="929" spans="1:13">
      <c r="A929" t="s">
        <v>2635</v>
      </c>
      <c r="B929" t="s">
        <v>1294</v>
      </c>
      <c r="C929" t="s">
        <v>4629</v>
      </c>
      <c r="E929" t="s">
        <v>4632</v>
      </c>
      <c r="G929" t="s">
        <v>2788</v>
      </c>
      <c r="H929" t="s">
        <v>2789</v>
      </c>
      <c r="I929" t="s">
        <v>2790</v>
      </c>
      <c r="J929" t="s">
        <v>2791</v>
      </c>
      <c r="K929" t="s">
        <v>2961</v>
      </c>
    </row>
    <row r="930" spans="1:13">
      <c r="A930" t="s">
        <v>4633</v>
      </c>
      <c r="B930" t="s">
        <v>1300</v>
      </c>
      <c r="C930" t="s">
        <v>4634</v>
      </c>
      <c r="E930" t="s">
        <v>4635</v>
      </c>
      <c r="G930" t="s">
        <v>2788</v>
      </c>
      <c r="H930" t="s">
        <v>2804</v>
      </c>
      <c r="I930" t="s">
        <v>2805</v>
      </c>
      <c r="J930" t="s">
        <v>2819</v>
      </c>
      <c r="K930" t="s">
        <v>2825</v>
      </c>
      <c r="L930" t="s">
        <v>2858</v>
      </c>
      <c r="M930" t="s">
        <v>2859</v>
      </c>
    </row>
    <row r="931" spans="1:13">
      <c r="A931" t="s">
        <v>2650</v>
      </c>
      <c r="B931" t="s">
        <v>1309</v>
      </c>
      <c r="C931" t="s">
        <v>4636</v>
      </c>
      <c r="E931" t="s">
        <v>4637</v>
      </c>
      <c r="G931" t="s">
        <v>2788</v>
      </c>
      <c r="H931" t="s">
        <v>2789</v>
      </c>
      <c r="I931" t="s">
        <v>2796</v>
      </c>
      <c r="J931" t="s">
        <v>2899</v>
      </c>
      <c r="K931" t="s">
        <v>3803</v>
      </c>
      <c r="L931" t="s">
        <v>4638</v>
      </c>
    </row>
    <row r="932" spans="1:13">
      <c r="A932" t="s">
        <v>2651</v>
      </c>
      <c r="B932" t="s">
        <v>1310</v>
      </c>
      <c r="C932" t="s">
        <v>4639</v>
      </c>
      <c r="E932" t="s">
        <v>4640</v>
      </c>
      <c r="G932" t="s">
        <v>2788</v>
      </c>
      <c r="H932" t="s">
        <v>2789</v>
      </c>
      <c r="I932" t="s">
        <v>2790</v>
      </c>
      <c r="J932" t="s">
        <v>2791</v>
      </c>
      <c r="K932" t="s">
        <v>2972</v>
      </c>
      <c r="L932" t="s">
        <v>4641</v>
      </c>
    </row>
    <row r="933" spans="1:13">
      <c r="A933" t="s">
        <v>2654</v>
      </c>
      <c r="B933" t="s">
        <v>1313</v>
      </c>
      <c r="C933" t="s">
        <v>4642</v>
      </c>
      <c r="E933" t="s">
        <v>4643</v>
      </c>
      <c r="G933" t="s">
        <v>2788</v>
      </c>
      <c r="H933" t="s">
        <v>2789</v>
      </c>
      <c r="I933" t="s">
        <v>2796</v>
      </c>
      <c r="J933" t="s">
        <v>2899</v>
      </c>
      <c r="K933" t="s">
        <v>2900</v>
      </c>
      <c r="L933" t="s">
        <v>2901</v>
      </c>
    </row>
    <row r="934" spans="1:13">
      <c r="A934" t="s">
        <v>2656</v>
      </c>
      <c r="B934" t="s">
        <v>1315</v>
      </c>
      <c r="C934" t="s">
        <v>4644</v>
      </c>
      <c r="E934" t="s">
        <v>4645</v>
      </c>
      <c r="G934" t="s">
        <v>2788</v>
      </c>
      <c r="H934" t="s">
        <v>2789</v>
      </c>
      <c r="I934" t="s">
        <v>2796</v>
      </c>
      <c r="J934" t="s">
        <v>2899</v>
      </c>
      <c r="K934" t="s">
        <v>3234</v>
      </c>
      <c r="L934" t="s">
        <v>4295</v>
      </c>
    </row>
    <row r="935" spans="1:13">
      <c r="A935" t="s">
        <v>2657</v>
      </c>
      <c r="B935" t="s">
        <v>1316</v>
      </c>
      <c r="C935" t="s">
        <v>4646</v>
      </c>
      <c r="E935" t="s">
        <v>4647</v>
      </c>
      <c r="G935" t="s">
        <v>2788</v>
      </c>
      <c r="H935" t="s">
        <v>2804</v>
      </c>
      <c r="I935" t="s">
        <v>2805</v>
      </c>
      <c r="J935" t="s">
        <v>2819</v>
      </c>
      <c r="K935" t="s">
        <v>2825</v>
      </c>
      <c r="L935" t="s">
        <v>3642</v>
      </c>
      <c r="M935" t="s">
        <v>3643</v>
      </c>
    </row>
    <row r="936" spans="1:13">
      <c r="A936" t="s">
        <v>2658</v>
      </c>
      <c r="B936" t="s">
        <v>1317</v>
      </c>
      <c r="C936" t="s">
        <v>4648</v>
      </c>
      <c r="E936" t="s">
        <v>4649</v>
      </c>
      <c r="G936" t="s">
        <v>2788</v>
      </c>
      <c r="H936" t="s">
        <v>2804</v>
      </c>
      <c r="I936" t="s">
        <v>2805</v>
      </c>
      <c r="J936" t="s">
        <v>2819</v>
      </c>
      <c r="K936" t="s">
        <v>2825</v>
      </c>
      <c r="L936" t="s">
        <v>3642</v>
      </c>
      <c r="M936" t="s">
        <v>3643</v>
      </c>
    </row>
    <row r="937" spans="1:13">
      <c r="A937" t="s">
        <v>2659</v>
      </c>
      <c r="B937" t="s">
        <v>1318</v>
      </c>
      <c r="C937" t="s">
        <v>4650</v>
      </c>
      <c r="E937" t="s">
        <v>4651</v>
      </c>
      <c r="G937" t="s">
        <v>2788</v>
      </c>
      <c r="H937" t="s">
        <v>2804</v>
      </c>
      <c r="I937" t="s">
        <v>2805</v>
      </c>
      <c r="J937" t="s">
        <v>2819</v>
      </c>
      <c r="K937" t="s">
        <v>2825</v>
      </c>
      <c r="L937" t="s">
        <v>3642</v>
      </c>
      <c r="M937" t="s">
        <v>3643</v>
      </c>
    </row>
    <row r="938" spans="1:13">
      <c r="A938" t="s">
        <v>2660</v>
      </c>
      <c r="B938" t="s">
        <v>1319</v>
      </c>
      <c r="C938" t="s">
        <v>4652</v>
      </c>
      <c r="E938" t="s">
        <v>4653</v>
      </c>
      <c r="G938" t="s">
        <v>2788</v>
      </c>
      <c r="H938" t="s">
        <v>2804</v>
      </c>
      <c r="I938" t="s">
        <v>2805</v>
      </c>
      <c r="J938" t="s">
        <v>2819</v>
      </c>
      <c r="K938" t="s">
        <v>2848</v>
      </c>
      <c r="L938" t="s">
        <v>2849</v>
      </c>
      <c r="M938" t="s">
        <v>3513</v>
      </c>
    </row>
    <row r="939" spans="1:13">
      <c r="A939" t="s">
        <v>2661</v>
      </c>
      <c r="B939" t="s">
        <v>1320</v>
      </c>
      <c r="C939" t="s">
        <v>4652</v>
      </c>
      <c r="E939" t="s">
        <v>4654</v>
      </c>
      <c r="G939" t="s">
        <v>2788</v>
      </c>
      <c r="H939" t="s">
        <v>2804</v>
      </c>
      <c r="I939" t="s">
        <v>2805</v>
      </c>
      <c r="J939" t="s">
        <v>2819</v>
      </c>
      <c r="K939" t="s">
        <v>2848</v>
      </c>
      <c r="L939" t="s">
        <v>2849</v>
      </c>
      <c r="M939" t="s">
        <v>3513</v>
      </c>
    </row>
    <row r="940" spans="1:13">
      <c r="A940" t="s">
        <v>2662</v>
      </c>
      <c r="B940" t="s">
        <v>1321</v>
      </c>
      <c r="C940" t="s">
        <v>4655</v>
      </c>
      <c r="E940" t="s">
        <v>4656</v>
      </c>
      <c r="G940" t="s">
        <v>2788</v>
      </c>
      <c r="H940" t="s">
        <v>2804</v>
      </c>
      <c r="I940" t="s">
        <v>2805</v>
      </c>
      <c r="J940" t="s">
        <v>2819</v>
      </c>
      <c r="K940" t="s">
        <v>2848</v>
      </c>
      <c r="L940" t="s">
        <v>2849</v>
      </c>
      <c r="M940" t="s">
        <v>3513</v>
      </c>
    </row>
    <row r="941" spans="1:13">
      <c r="A941" t="s">
        <v>2663</v>
      </c>
      <c r="B941" t="s">
        <v>1322</v>
      </c>
      <c r="C941" t="s">
        <v>4655</v>
      </c>
      <c r="E941" t="s">
        <v>4657</v>
      </c>
      <c r="G941" t="s">
        <v>2788</v>
      </c>
      <c r="H941" t="s">
        <v>2804</v>
      </c>
      <c r="I941" t="s">
        <v>2805</v>
      </c>
      <c r="J941" t="s">
        <v>2819</v>
      </c>
      <c r="K941" t="s">
        <v>2848</v>
      </c>
      <c r="L941" t="s">
        <v>2849</v>
      </c>
      <c r="M941" t="s">
        <v>3513</v>
      </c>
    </row>
    <row r="942" spans="1:13">
      <c r="A942" t="s">
        <v>2664</v>
      </c>
      <c r="B942" t="s">
        <v>1323</v>
      </c>
      <c r="C942" t="s">
        <v>4658</v>
      </c>
      <c r="E942" t="s">
        <v>4659</v>
      </c>
      <c r="G942" t="s">
        <v>2788</v>
      </c>
      <c r="H942" t="s">
        <v>2789</v>
      </c>
      <c r="I942" t="s">
        <v>2790</v>
      </c>
      <c r="J942" t="s">
        <v>2791</v>
      </c>
      <c r="K942" t="s">
        <v>2853</v>
      </c>
      <c r="L942" t="s">
        <v>4450</v>
      </c>
    </row>
    <row r="943" spans="1:13">
      <c r="A943" t="s">
        <v>2665</v>
      </c>
      <c r="B943" t="s">
        <v>1324</v>
      </c>
      <c r="C943" t="s">
        <v>4658</v>
      </c>
      <c r="E943" t="s">
        <v>4660</v>
      </c>
      <c r="G943" t="s">
        <v>2788</v>
      </c>
      <c r="H943" t="s">
        <v>2789</v>
      </c>
      <c r="I943" t="s">
        <v>2790</v>
      </c>
      <c r="J943" t="s">
        <v>2791</v>
      </c>
      <c r="K943" t="s">
        <v>2853</v>
      </c>
      <c r="L943" t="s">
        <v>4450</v>
      </c>
    </row>
    <row r="944" spans="1:13">
      <c r="A944" t="s">
        <v>2666</v>
      </c>
      <c r="B944" t="s">
        <v>1325</v>
      </c>
      <c r="C944" t="s">
        <v>4658</v>
      </c>
      <c r="E944" t="s">
        <v>4661</v>
      </c>
      <c r="G944" t="s">
        <v>2788</v>
      </c>
      <c r="H944" t="s">
        <v>2789</v>
      </c>
      <c r="I944" t="s">
        <v>2790</v>
      </c>
      <c r="J944" t="s">
        <v>2791</v>
      </c>
      <c r="K944" t="s">
        <v>2853</v>
      </c>
      <c r="L944" t="s">
        <v>4450</v>
      </c>
    </row>
    <row r="945" spans="1:13">
      <c r="A945" t="s">
        <v>2667</v>
      </c>
      <c r="B945" t="s">
        <v>1326</v>
      </c>
      <c r="C945" t="s">
        <v>4658</v>
      </c>
      <c r="E945" t="s">
        <v>4662</v>
      </c>
      <c r="G945" t="s">
        <v>2788</v>
      </c>
      <c r="H945" t="s">
        <v>2789</v>
      </c>
      <c r="I945" t="s">
        <v>2790</v>
      </c>
      <c r="J945" t="s">
        <v>2791</v>
      </c>
      <c r="K945" t="s">
        <v>2853</v>
      </c>
      <c r="L945" t="s">
        <v>4450</v>
      </c>
    </row>
    <row r="946" spans="1:13">
      <c r="A946" t="s">
        <v>2669</v>
      </c>
      <c r="B946" t="s">
        <v>1328</v>
      </c>
      <c r="C946" t="s">
        <v>4663</v>
      </c>
      <c r="E946" t="s">
        <v>4664</v>
      </c>
      <c r="G946" t="s">
        <v>2788</v>
      </c>
      <c r="H946" t="s">
        <v>2804</v>
      </c>
      <c r="I946" t="s">
        <v>2805</v>
      </c>
      <c r="J946" t="s">
        <v>2819</v>
      </c>
      <c r="K946" t="s">
        <v>2825</v>
      </c>
      <c r="L946" t="s">
        <v>3247</v>
      </c>
      <c r="M946" t="s">
        <v>4665</v>
      </c>
    </row>
    <row r="947" spans="1:13">
      <c r="A947" t="s">
        <v>2670</v>
      </c>
      <c r="B947" t="s">
        <v>1329</v>
      </c>
      <c r="C947" t="s">
        <v>4666</v>
      </c>
      <c r="E947" t="s">
        <v>4667</v>
      </c>
      <c r="G947" t="s">
        <v>2788</v>
      </c>
      <c r="H947" t="s">
        <v>2804</v>
      </c>
      <c r="I947" t="s">
        <v>2805</v>
      </c>
      <c r="J947" t="s">
        <v>2819</v>
      </c>
      <c r="K947" t="s">
        <v>3580</v>
      </c>
      <c r="L947" t="s">
        <v>3711</v>
      </c>
      <c r="M947" t="s">
        <v>4668</v>
      </c>
    </row>
    <row r="948" spans="1:13">
      <c r="A948" t="s">
        <v>2671</v>
      </c>
      <c r="B948" t="s">
        <v>1330</v>
      </c>
      <c r="C948" t="s">
        <v>4669</v>
      </c>
      <c r="E948" t="s">
        <v>4670</v>
      </c>
      <c r="G948" t="s">
        <v>2788</v>
      </c>
      <c r="H948" t="s">
        <v>2789</v>
      </c>
      <c r="I948" t="s">
        <v>2790</v>
      </c>
      <c r="J948" t="s">
        <v>2791</v>
      </c>
      <c r="K948" t="s">
        <v>2792</v>
      </c>
      <c r="L948" t="s">
        <v>2793</v>
      </c>
    </row>
    <row r="949" spans="1:13">
      <c r="A949" t="s">
        <v>2672</v>
      </c>
      <c r="B949" t="s">
        <v>1331</v>
      </c>
      <c r="C949" t="s">
        <v>4669</v>
      </c>
      <c r="E949" t="s">
        <v>4671</v>
      </c>
      <c r="G949" t="s">
        <v>2788</v>
      </c>
      <c r="H949" t="s">
        <v>2789</v>
      </c>
      <c r="I949" t="s">
        <v>2790</v>
      </c>
      <c r="J949" t="s">
        <v>2791</v>
      </c>
      <c r="K949" t="s">
        <v>2792</v>
      </c>
      <c r="L949" t="s">
        <v>2793</v>
      </c>
    </row>
    <row r="950" spans="1:13">
      <c r="A950" t="s">
        <v>2682</v>
      </c>
      <c r="B950" t="s">
        <v>1341</v>
      </c>
      <c r="C950" t="s">
        <v>4672</v>
      </c>
      <c r="E950" t="s">
        <v>4673</v>
      </c>
      <c r="G950" t="s">
        <v>2788</v>
      </c>
      <c r="H950" t="s">
        <v>2789</v>
      </c>
      <c r="I950" t="s">
        <v>2796</v>
      </c>
      <c r="J950" t="s">
        <v>2899</v>
      </c>
      <c r="K950" t="s">
        <v>2900</v>
      </c>
      <c r="L950" t="s">
        <v>2901</v>
      </c>
    </row>
    <row r="951" spans="1:13">
      <c r="A951" t="s">
        <v>2683</v>
      </c>
      <c r="B951" t="s">
        <v>1342</v>
      </c>
      <c r="C951" t="s">
        <v>4674</v>
      </c>
      <c r="E951" t="s">
        <v>4675</v>
      </c>
      <c r="G951" t="s">
        <v>2788</v>
      </c>
      <c r="H951" t="s">
        <v>2804</v>
      </c>
      <c r="I951" t="s">
        <v>2805</v>
      </c>
      <c r="J951" t="s">
        <v>2819</v>
      </c>
      <c r="K951" t="s">
        <v>2836</v>
      </c>
      <c r="L951" t="s">
        <v>4196</v>
      </c>
      <c r="M951" t="s">
        <v>4197</v>
      </c>
    </row>
    <row r="952" spans="1:13">
      <c r="A952" t="s">
        <v>2692</v>
      </c>
      <c r="B952" t="s">
        <v>1351</v>
      </c>
      <c r="C952" t="s">
        <v>4676</v>
      </c>
      <c r="E952" t="s">
        <v>4677</v>
      </c>
      <c r="G952" t="s">
        <v>2788</v>
      </c>
      <c r="H952" t="s">
        <v>2804</v>
      </c>
      <c r="I952" t="s">
        <v>2805</v>
      </c>
      <c r="J952" t="s">
        <v>2819</v>
      </c>
      <c r="K952" t="s">
        <v>2848</v>
      </c>
      <c r="L952" t="s">
        <v>2849</v>
      </c>
      <c r="M952" t="s">
        <v>3513</v>
      </c>
    </row>
    <row r="953" spans="1:13">
      <c r="A953" t="s">
        <v>2693</v>
      </c>
      <c r="B953" t="s">
        <v>1352</v>
      </c>
      <c r="C953" t="s">
        <v>4676</v>
      </c>
      <c r="E953" t="s">
        <v>4678</v>
      </c>
      <c r="G953" t="s">
        <v>2788</v>
      </c>
      <c r="H953" t="s">
        <v>2804</v>
      </c>
      <c r="I953" t="s">
        <v>2805</v>
      </c>
      <c r="J953" t="s">
        <v>2819</v>
      </c>
      <c r="K953" t="s">
        <v>2848</v>
      </c>
      <c r="L953" t="s">
        <v>2849</v>
      </c>
      <c r="M953" t="s">
        <v>3513</v>
      </c>
    </row>
    <row r="954" spans="1:13">
      <c r="A954" t="s">
        <v>2694</v>
      </c>
      <c r="B954" t="s">
        <v>1353</v>
      </c>
      <c r="C954" t="s">
        <v>4679</v>
      </c>
      <c r="E954" t="s">
        <v>4680</v>
      </c>
      <c r="G954" t="s">
        <v>2788</v>
      </c>
      <c r="H954" t="s">
        <v>3253</v>
      </c>
      <c r="I954" t="s">
        <v>3254</v>
      </c>
      <c r="J954" t="s">
        <v>3255</v>
      </c>
      <c r="K954" t="s">
        <v>3256</v>
      </c>
      <c r="L954" t="s">
        <v>3257</v>
      </c>
    </row>
    <row r="955" spans="1:13">
      <c r="A955" t="s">
        <v>2695</v>
      </c>
      <c r="B955" t="s">
        <v>1354</v>
      </c>
      <c r="C955" t="s">
        <v>4681</v>
      </c>
      <c r="E955" t="s">
        <v>4682</v>
      </c>
      <c r="G955" t="s">
        <v>2788</v>
      </c>
      <c r="H955" t="s">
        <v>2789</v>
      </c>
      <c r="I955" t="s">
        <v>2796</v>
      </c>
      <c r="J955" t="s">
        <v>2899</v>
      </c>
      <c r="K955" t="s">
        <v>3234</v>
      </c>
      <c r="L955" t="s">
        <v>3235</v>
      </c>
    </row>
    <row r="956" spans="1:13">
      <c r="A956" t="s">
        <v>2701</v>
      </c>
      <c r="B956" t="s">
        <v>1360</v>
      </c>
      <c r="C956" t="s">
        <v>4683</v>
      </c>
      <c r="E956" t="s">
        <v>4684</v>
      </c>
      <c r="G956" t="s">
        <v>2788</v>
      </c>
      <c r="H956" t="s">
        <v>2789</v>
      </c>
      <c r="I956" t="s">
        <v>2796</v>
      </c>
      <c r="J956" t="s">
        <v>2797</v>
      </c>
      <c r="K956" t="s">
        <v>2798</v>
      </c>
      <c r="L956" t="s">
        <v>3380</v>
      </c>
    </row>
    <row r="957" spans="1:13">
      <c r="A957" t="s">
        <v>4685</v>
      </c>
      <c r="B957" t="s">
        <v>1361</v>
      </c>
      <c r="C957" t="s">
        <v>4686</v>
      </c>
      <c r="E957" t="s">
        <v>4687</v>
      </c>
      <c r="G957" t="s">
        <v>2788</v>
      </c>
      <c r="H957" t="s">
        <v>2789</v>
      </c>
      <c r="I957" t="s">
        <v>2811</v>
      </c>
      <c r="J957" t="s">
        <v>2812</v>
      </c>
      <c r="K957" t="s">
        <v>2813</v>
      </c>
      <c r="L957" t="s">
        <v>3617</v>
      </c>
    </row>
    <row r="958" spans="1:13">
      <c r="A958" t="s">
        <v>4688</v>
      </c>
      <c r="B958" t="s">
        <v>1362</v>
      </c>
      <c r="C958" t="s">
        <v>4689</v>
      </c>
      <c r="E958" t="s">
        <v>4690</v>
      </c>
      <c r="G958" t="s">
        <v>2788</v>
      </c>
      <c r="H958" t="s">
        <v>2804</v>
      </c>
      <c r="I958" t="s">
        <v>2805</v>
      </c>
      <c r="J958" t="s">
        <v>2819</v>
      </c>
      <c r="K958" t="s">
        <v>2864</v>
      </c>
      <c r="L958" t="s">
        <v>2865</v>
      </c>
      <c r="M958" t="s">
        <v>4691</v>
      </c>
    </row>
    <row r="959" spans="1:13">
      <c r="A959" t="s">
        <v>4692</v>
      </c>
      <c r="B959" t="s">
        <v>1363</v>
      </c>
      <c r="C959" t="s">
        <v>4693</v>
      </c>
      <c r="E959" t="s">
        <v>4694</v>
      </c>
      <c r="G959" t="s">
        <v>2788</v>
      </c>
      <c r="H959" t="s">
        <v>2890</v>
      </c>
      <c r="I959" t="s">
        <v>4695</v>
      </c>
      <c r="J959" t="s">
        <v>4696</v>
      </c>
      <c r="K959" t="s">
        <v>4697</v>
      </c>
      <c r="L959" t="s">
        <v>4698</v>
      </c>
    </row>
    <row r="960" spans="1:13">
      <c r="A960" t="s">
        <v>2705</v>
      </c>
      <c r="B960" t="s">
        <v>1364</v>
      </c>
      <c r="C960" t="s">
        <v>4699</v>
      </c>
      <c r="E960" t="s">
        <v>4700</v>
      </c>
      <c r="G960" t="s">
        <v>2788</v>
      </c>
      <c r="H960" t="s">
        <v>2804</v>
      </c>
      <c r="I960" t="s">
        <v>2805</v>
      </c>
      <c r="J960" t="s">
        <v>2819</v>
      </c>
      <c r="K960" t="s">
        <v>2864</v>
      </c>
      <c r="L960" t="s">
        <v>2865</v>
      </c>
      <c r="M960" t="s">
        <v>3088</v>
      </c>
    </row>
    <row r="961" spans="1:13">
      <c r="A961" t="s">
        <v>2707</v>
      </c>
      <c r="B961" t="s">
        <v>1366</v>
      </c>
      <c r="C961" t="s">
        <v>4701</v>
      </c>
      <c r="E961" t="s">
        <v>4702</v>
      </c>
      <c r="G961" t="s">
        <v>2788</v>
      </c>
      <c r="H961" t="s">
        <v>2789</v>
      </c>
      <c r="I961" t="s">
        <v>2790</v>
      </c>
      <c r="J961" t="s">
        <v>2791</v>
      </c>
      <c r="K961" t="s">
        <v>2880</v>
      </c>
      <c r="L961" t="s">
        <v>4147</v>
      </c>
    </row>
    <row r="962" spans="1:13">
      <c r="A962" t="s">
        <v>2708</v>
      </c>
      <c r="B962" t="s">
        <v>1367</v>
      </c>
      <c r="C962" t="s">
        <v>4701</v>
      </c>
      <c r="E962" t="s">
        <v>4703</v>
      </c>
      <c r="G962" t="s">
        <v>2788</v>
      </c>
      <c r="H962" t="s">
        <v>2789</v>
      </c>
      <c r="I962" t="s">
        <v>2790</v>
      </c>
      <c r="J962" t="s">
        <v>2791</v>
      </c>
      <c r="K962" t="s">
        <v>2880</v>
      </c>
      <c r="L962" t="s">
        <v>4147</v>
      </c>
    </row>
    <row r="963" spans="1:13">
      <c r="A963" t="s">
        <v>2709</v>
      </c>
      <c r="B963" t="s">
        <v>1368</v>
      </c>
      <c r="C963" t="s">
        <v>4701</v>
      </c>
      <c r="E963" t="s">
        <v>4704</v>
      </c>
      <c r="G963" t="s">
        <v>2788</v>
      </c>
      <c r="H963" t="s">
        <v>2789</v>
      </c>
      <c r="I963" t="s">
        <v>2790</v>
      </c>
      <c r="J963" t="s">
        <v>2791</v>
      </c>
      <c r="K963" t="s">
        <v>2880</v>
      </c>
      <c r="L963" t="s">
        <v>4147</v>
      </c>
    </row>
    <row r="964" spans="1:13">
      <c r="A964" t="s">
        <v>2711</v>
      </c>
      <c r="B964" t="s">
        <v>1370</v>
      </c>
      <c r="C964" t="s">
        <v>4705</v>
      </c>
      <c r="E964" t="s">
        <v>4706</v>
      </c>
      <c r="G964" t="s">
        <v>2788</v>
      </c>
      <c r="H964" t="s">
        <v>2804</v>
      </c>
      <c r="I964" t="s">
        <v>2805</v>
      </c>
      <c r="J964" t="s">
        <v>2819</v>
      </c>
      <c r="K964" t="s">
        <v>2848</v>
      </c>
      <c r="L964" t="s">
        <v>2849</v>
      </c>
      <c r="M964" t="s">
        <v>3513</v>
      </c>
    </row>
    <row r="965" spans="1:13">
      <c r="A965" t="s">
        <v>2712</v>
      </c>
      <c r="B965" t="s">
        <v>1371</v>
      </c>
      <c r="C965" t="s">
        <v>4707</v>
      </c>
      <c r="E965" t="s">
        <v>4708</v>
      </c>
      <c r="G965" t="s">
        <v>2788</v>
      </c>
      <c r="H965" t="s">
        <v>2804</v>
      </c>
      <c r="I965" t="s">
        <v>2805</v>
      </c>
      <c r="J965" t="s">
        <v>2819</v>
      </c>
      <c r="K965" t="s">
        <v>2825</v>
      </c>
      <c r="L965" t="s">
        <v>3247</v>
      </c>
      <c r="M965" t="s">
        <v>3248</v>
      </c>
    </row>
    <row r="966" spans="1:13">
      <c r="A966" t="s">
        <v>2713</v>
      </c>
      <c r="B966" t="s">
        <v>1372</v>
      </c>
      <c r="C966" t="s">
        <v>4709</v>
      </c>
      <c r="E966" t="s">
        <v>4710</v>
      </c>
      <c r="G966" t="s">
        <v>2788</v>
      </c>
      <c r="H966" t="s">
        <v>2804</v>
      </c>
      <c r="I966" t="s">
        <v>2805</v>
      </c>
      <c r="J966" t="s">
        <v>2819</v>
      </c>
      <c r="K966" t="s">
        <v>2848</v>
      </c>
      <c r="L966" t="s">
        <v>2849</v>
      </c>
      <c r="M966" t="s">
        <v>3513</v>
      </c>
    </row>
    <row r="967" spans="1:13">
      <c r="A967" t="s">
        <v>2714</v>
      </c>
      <c r="B967" t="s">
        <v>1373</v>
      </c>
      <c r="C967" t="s">
        <v>4709</v>
      </c>
      <c r="E967" t="s">
        <v>4711</v>
      </c>
      <c r="G967" t="s">
        <v>2788</v>
      </c>
      <c r="H967" t="s">
        <v>2804</v>
      </c>
      <c r="I967" t="s">
        <v>2805</v>
      </c>
      <c r="J967" t="s">
        <v>2819</v>
      </c>
      <c r="K967" t="s">
        <v>2848</v>
      </c>
      <c r="L967" t="s">
        <v>2849</v>
      </c>
      <c r="M967" t="s">
        <v>3513</v>
      </c>
    </row>
    <row r="968" spans="1:13">
      <c r="A968" t="s">
        <v>2715</v>
      </c>
      <c r="B968" t="s">
        <v>1374</v>
      </c>
      <c r="C968" t="s">
        <v>4712</v>
      </c>
      <c r="E968" t="s">
        <v>4713</v>
      </c>
      <c r="G968" t="s">
        <v>2788</v>
      </c>
      <c r="H968" t="s">
        <v>2789</v>
      </c>
      <c r="I968" t="s">
        <v>2796</v>
      </c>
      <c r="J968" t="s">
        <v>2899</v>
      </c>
      <c r="K968" t="s">
        <v>2900</v>
      </c>
      <c r="L968" t="s">
        <v>2901</v>
      </c>
    </row>
    <row r="969" spans="1:13">
      <c r="A969" t="s">
        <v>2716</v>
      </c>
      <c r="B969" t="s">
        <v>1375</v>
      </c>
      <c r="C969" t="s">
        <v>4714</v>
      </c>
      <c r="E969" t="s">
        <v>4715</v>
      </c>
      <c r="G969" t="s">
        <v>2788</v>
      </c>
      <c r="H969" t="s">
        <v>2789</v>
      </c>
      <c r="I969" t="s">
        <v>2796</v>
      </c>
      <c r="J969" t="s">
        <v>2899</v>
      </c>
      <c r="K969" t="s">
        <v>2900</v>
      </c>
      <c r="L969" t="s">
        <v>2901</v>
      </c>
    </row>
    <row r="970" spans="1:13">
      <c r="A970" t="s">
        <v>2717</v>
      </c>
      <c r="B970" t="s">
        <v>1376</v>
      </c>
      <c r="C970" t="s">
        <v>4716</v>
      </c>
      <c r="E970" t="s">
        <v>4717</v>
      </c>
      <c r="G970" t="s">
        <v>2788</v>
      </c>
      <c r="H970" t="s">
        <v>2789</v>
      </c>
      <c r="I970" t="s">
        <v>2796</v>
      </c>
      <c r="J970" t="s">
        <v>2899</v>
      </c>
      <c r="K970" t="s">
        <v>2900</v>
      </c>
      <c r="L970" t="s">
        <v>3702</v>
      </c>
    </row>
    <row r="971" spans="1:13">
      <c r="A971" t="s">
        <v>2718</v>
      </c>
      <c r="B971" t="s">
        <v>1377</v>
      </c>
      <c r="C971" t="s">
        <v>4716</v>
      </c>
      <c r="E971" t="s">
        <v>4718</v>
      </c>
      <c r="G971" t="s">
        <v>2788</v>
      </c>
      <c r="H971" t="s">
        <v>2789</v>
      </c>
      <c r="I971" t="s">
        <v>2796</v>
      </c>
      <c r="J971" t="s">
        <v>2899</v>
      </c>
      <c r="K971" t="s">
        <v>2900</v>
      </c>
      <c r="L971" t="s">
        <v>3702</v>
      </c>
    </row>
    <row r="972" spans="1:13">
      <c r="A972" t="s">
        <v>2719</v>
      </c>
      <c r="B972" t="s">
        <v>1378</v>
      </c>
      <c r="C972" t="s">
        <v>4719</v>
      </c>
      <c r="E972" t="s">
        <v>4720</v>
      </c>
      <c r="G972" t="s">
        <v>2788</v>
      </c>
      <c r="H972" t="s">
        <v>2789</v>
      </c>
      <c r="I972" t="s">
        <v>2796</v>
      </c>
      <c r="J972" t="s">
        <v>2899</v>
      </c>
      <c r="K972" t="s">
        <v>2900</v>
      </c>
      <c r="L972" t="s">
        <v>2901</v>
      </c>
    </row>
    <row r="973" spans="1:13">
      <c r="A973" t="s">
        <v>2722</v>
      </c>
      <c r="B973" t="s">
        <v>1381</v>
      </c>
      <c r="C973" t="s">
        <v>4721</v>
      </c>
      <c r="E973" t="s">
        <v>4722</v>
      </c>
      <c r="G973" t="s">
        <v>2788</v>
      </c>
      <c r="H973" t="s">
        <v>2789</v>
      </c>
      <c r="I973" t="s">
        <v>2790</v>
      </c>
      <c r="J973" t="s">
        <v>2791</v>
      </c>
      <c r="K973" t="s">
        <v>3218</v>
      </c>
      <c r="L973" t="s">
        <v>4723</v>
      </c>
    </row>
    <row r="974" spans="1:13">
      <c r="A974" t="s">
        <v>2723</v>
      </c>
      <c r="B974" t="s">
        <v>1382</v>
      </c>
      <c r="C974" t="s">
        <v>4721</v>
      </c>
      <c r="E974" t="s">
        <v>4724</v>
      </c>
      <c r="G974" t="s">
        <v>2788</v>
      </c>
      <c r="H974" t="s">
        <v>2789</v>
      </c>
      <c r="I974" t="s">
        <v>2790</v>
      </c>
      <c r="J974" t="s">
        <v>2791</v>
      </c>
      <c r="K974" t="s">
        <v>3218</v>
      </c>
      <c r="L974" t="s">
        <v>4723</v>
      </c>
    </row>
    <row r="975" spans="1:13">
      <c r="A975" t="s">
        <v>4725</v>
      </c>
      <c r="B975" t="s">
        <v>1383</v>
      </c>
      <c r="C975" t="s">
        <v>4726</v>
      </c>
      <c r="E975" t="s">
        <v>4727</v>
      </c>
      <c r="G975" t="s">
        <v>2788</v>
      </c>
      <c r="H975" t="s">
        <v>2804</v>
      </c>
      <c r="I975" t="s">
        <v>2805</v>
      </c>
      <c r="J975" t="s">
        <v>2819</v>
      </c>
      <c r="K975" t="s">
        <v>2825</v>
      </c>
      <c r="L975" t="s">
        <v>3247</v>
      </c>
      <c r="M975" t="s">
        <v>3248</v>
      </c>
    </row>
    <row r="976" spans="1:13">
      <c r="A976" t="s">
        <v>2725</v>
      </c>
      <c r="B976" t="s">
        <v>1384</v>
      </c>
      <c r="C976" t="s">
        <v>4728</v>
      </c>
      <c r="E976" t="s">
        <v>4729</v>
      </c>
      <c r="G976" t="s">
        <v>2788</v>
      </c>
      <c r="H976" t="s">
        <v>2789</v>
      </c>
      <c r="I976" t="s">
        <v>2790</v>
      </c>
      <c r="J976" t="s">
        <v>2791</v>
      </c>
      <c r="K976" t="s">
        <v>2792</v>
      </c>
      <c r="L976" t="s">
        <v>2793</v>
      </c>
    </row>
    <row r="977" spans="1:13">
      <c r="A977" t="s">
        <v>2726</v>
      </c>
      <c r="B977" t="s">
        <v>1385</v>
      </c>
      <c r="C977" t="s">
        <v>4728</v>
      </c>
      <c r="E977" t="s">
        <v>4730</v>
      </c>
      <c r="G977" t="s">
        <v>2788</v>
      </c>
      <c r="H977" t="s">
        <v>2789</v>
      </c>
      <c r="I977" t="s">
        <v>2790</v>
      </c>
      <c r="J977" t="s">
        <v>2791</v>
      </c>
      <c r="K977" t="s">
        <v>2792</v>
      </c>
      <c r="L977" t="s">
        <v>2793</v>
      </c>
    </row>
    <row r="978" spans="1:13">
      <c r="A978" t="s">
        <v>4731</v>
      </c>
      <c r="B978" t="s">
        <v>1388</v>
      </c>
      <c r="C978" t="s">
        <v>4732</v>
      </c>
      <c r="E978" t="s">
        <v>4733</v>
      </c>
      <c r="G978" t="s">
        <v>2788</v>
      </c>
      <c r="H978" t="s">
        <v>2789</v>
      </c>
      <c r="I978" t="s">
        <v>2790</v>
      </c>
      <c r="J978" t="s">
        <v>2791</v>
      </c>
      <c r="K978" t="s">
        <v>3006</v>
      </c>
      <c r="L978" t="s">
        <v>3129</v>
      </c>
    </row>
    <row r="979" spans="1:13">
      <c r="A979" t="s">
        <v>4734</v>
      </c>
      <c r="B979" t="s">
        <v>1389</v>
      </c>
      <c r="C979" t="s">
        <v>4732</v>
      </c>
      <c r="E979" t="s">
        <v>4735</v>
      </c>
      <c r="G979" t="s">
        <v>2788</v>
      </c>
      <c r="H979" t="s">
        <v>2789</v>
      </c>
      <c r="I979" t="s">
        <v>2790</v>
      </c>
      <c r="J979" t="s">
        <v>2791</v>
      </c>
      <c r="K979" t="s">
        <v>3006</v>
      </c>
      <c r="L979" t="s">
        <v>3129</v>
      </c>
    </row>
    <row r="980" spans="1:13">
      <c r="A980" t="s">
        <v>4736</v>
      </c>
      <c r="B980" t="s">
        <v>1390</v>
      </c>
      <c r="C980" t="s">
        <v>4732</v>
      </c>
      <c r="E980" t="s">
        <v>4737</v>
      </c>
      <c r="G980" t="s">
        <v>2788</v>
      </c>
      <c r="H980" t="s">
        <v>2789</v>
      </c>
      <c r="I980" t="s">
        <v>2790</v>
      </c>
      <c r="J980" t="s">
        <v>2791</v>
      </c>
      <c r="K980" t="s">
        <v>3006</v>
      </c>
      <c r="L980" t="s">
        <v>3129</v>
      </c>
    </row>
    <row r="981" spans="1:13">
      <c r="A981" t="s">
        <v>2732</v>
      </c>
      <c r="B981" t="s">
        <v>1391</v>
      </c>
      <c r="C981" t="s">
        <v>4738</v>
      </c>
      <c r="E981" t="s">
        <v>4739</v>
      </c>
      <c r="G981" t="s">
        <v>2788</v>
      </c>
      <c r="H981" t="s">
        <v>2804</v>
      </c>
      <c r="I981" t="s">
        <v>3724</v>
      </c>
      <c r="J981" t="s">
        <v>4740</v>
      </c>
      <c r="K981" t="s">
        <v>4741</v>
      </c>
      <c r="L981" t="s">
        <v>4742</v>
      </c>
      <c r="M981" t="s">
        <v>4743</v>
      </c>
    </row>
    <row r="982" spans="1:13">
      <c r="A982" t="s">
        <v>2733</v>
      </c>
      <c r="B982" t="s">
        <v>1392</v>
      </c>
      <c r="C982" t="s">
        <v>4738</v>
      </c>
      <c r="E982" t="s">
        <v>4744</v>
      </c>
      <c r="G982" t="s">
        <v>2788</v>
      </c>
      <c r="H982" t="s">
        <v>2804</v>
      </c>
      <c r="I982" t="s">
        <v>3724</v>
      </c>
      <c r="J982" t="s">
        <v>4740</v>
      </c>
      <c r="K982" t="s">
        <v>4741</v>
      </c>
      <c r="L982" t="s">
        <v>4742</v>
      </c>
      <c r="M982" t="s">
        <v>4743</v>
      </c>
    </row>
    <row r="983" spans="1:13">
      <c r="A983" t="s">
        <v>2734</v>
      </c>
      <c r="B983" t="s">
        <v>1393</v>
      </c>
      <c r="C983" t="s">
        <v>4745</v>
      </c>
      <c r="E983" t="s">
        <v>4746</v>
      </c>
      <c r="G983" t="s">
        <v>2788</v>
      </c>
      <c r="H983" t="s">
        <v>2789</v>
      </c>
      <c r="I983" t="s">
        <v>2796</v>
      </c>
      <c r="J983" t="s">
        <v>2899</v>
      </c>
      <c r="K983" t="s">
        <v>2900</v>
      </c>
      <c r="L983" t="s">
        <v>2901</v>
      </c>
    </row>
    <row r="984" spans="1:13">
      <c r="A984" t="s">
        <v>2735</v>
      </c>
      <c r="B984" t="s">
        <v>1394</v>
      </c>
      <c r="C984" t="s">
        <v>4747</v>
      </c>
      <c r="E984" t="s">
        <v>4748</v>
      </c>
      <c r="G984" t="s">
        <v>2788</v>
      </c>
      <c r="H984" t="s">
        <v>3253</v>
      </c>
      <c r="I984" t="s">
        <v>3254</v>
      </c>
      <c r="J984" t="s">
        <v>3255</v>
      </c>
      <c r="K984" t="s">
        <v>3256</v>
      </c>
      <c r="L984" t="s">
        <v>3257</v>
      </c>
    </row>
    <row r="985" spans="1:13">
      <c r="A985" t="s">
        <v>2736</v>
      </c>
      <c r="B985" t="s">
        <v>1395</v>
      </c>
      <c r="C985" t="s">
        <v>4749</v>
      </c>
      <c r="E985" t="s">
        <v>4750</v>
      </c>
      <c r="G985" t="s">
        <v>2788</v>
      </c>
      <c r="H985" t="s">
        <v>2789</v>
      </c>
      <c r="I985" t="s">
        <v>2790</v>
      </c>
      <c r="J985" t="s">
        <v>2791</v>
      </c>
      <c r="K985" t="s">
        <v>2853</v>
      </c>
      <c r="L985" t="s">
        <v>3155</v>
      </c>
    </row>
    <row r="986" spans="1:13">
      <c r="A986" t="s">
        <v>2737</v>
      </c>
      <c r="B986" t="s">
        <v>1396</v>
      </c>
      <c r="C986" t="s">
        <v>4749</v>
      </c>
      <c r="E986" t="s">
        <v>4750</v>
      </c>
      <c r="G986" t="s">
        <v>2788</v>
      </c>
      <c r="H986" t="s">
        <v>2789</v>
      </c>
      <c r="I986" t="s">
        <v>2790</v>
      </c>
      <c r="J986" t="s">
        <v>2791</v>
      </c>
      <c r="K986" t="s">
        <v>2853</v>
      </c>
      <c r="L986" t="s">
        <v>3155</v>
      </c>
    </row>
    <row r="987" spans="1:13">
      <c r="A987" t="s">
        <v>2738</v>
      </c>
      <c r="B987" t="s">
        <v>1397</v>
      </c>
      <c r="C987" t="s">
        <v>4749</v>
      </c>
      <c r="E987" t="s">
        <v>4750</v>
      </c>
      <c r="G987" t="s">
        <v>2788</v>
      </c>
      <c r="H987" t="s">
        <v>2789</v>
      </c>
      <c r="I987" t="s">
        <v>2790</v>
      </c>
      <c r="J987" t="s">
        <v>2791</v>
      </c>
      <c r="K987" t="s">
        <v>2853</v>
      </c>
      <c r="L987" t="s">
        <v>3155</v>
      </c>
    </row>
    <row r="988" spans="1:13">
      <c r="A988" t="s">
        <v>2739</v>
      </c>
      <c r="B988" t="s">
        <v>1398</v>
      </c>
      <c r="C988" t="s">
        <v>4751</v>
      </c>
      <c r="E988" t="s">
        <v>4752</v>
      </c>
      <c r="G988" t="s">
        <v>2788</v>
      </c>
      <c r="H988" t="s">
        <v>2804</v>
      </c>
      <c r="I988" t="s">
        <v>2805</v>
      </c>
      <c r="J988" t="s">
        <v>2819</v>
      </c>
      <c r="K988" t="s">
        <v>2864</v>
      </c>
      <c r="L988" t="s">
        <v>2865</v>
      </c>
      <c r="M988" t="s">
        <v>3088</v>
      </c>
    </row>
    <row r="989" spans="1:13">
      <c r="A989" t="s">
        <v>2740</v>
      </c>
      <c r="B989" t="s">
        <v>1399</v>
      </c>
      <c r="C989" t="s">
        <v>4753</v>
      </c>
      <c r="E989" t="s">
        <v>4754</v>
      </c>
      <c r="G989" t="s">
        <v>2788</v>
      </c>
      <c r="H989" t="s">
        <v>2789</v>
      </c>
      <c r="I989" t="s">
        <v>2790</v>
      </c>
      <c r="J989" t="s">
        <v>2869</v>
      </c>
      <c r="K989" t="s">
        <v>3016</v>
      </c>
      <c r="L989" t="s">
        <v>3620</v>
      </c>
      <c r="M989" t="s">
        <v>4755</v>
      </c>
    </row>
    <row r="990" spans="1:13">
      <c r="A990" t="s">
        <v>2741</v>
      </c>
      <c r="B990" t="s">
        <v>1400</v>
      </c>
      <c r="C990" t="s">
        <v>4756</v>
      </c>
      <c r="E990" t="s">
        <v>4757</v>
      </c>
      <c r="G990" t="s">
        <v>2788</v>
      </c>
      <c r="H990" t="s">
        <v>2789</v>
      </c>
      <c r="I990" t="s">
        <v>2796</v>
      </c>
      <c r="J990" t="s">
        <v>2899</v>
      </c>
      <c r="K990" t="s">
        <v>2900</v>
      </c>
      <c r="L990" t="s">
        <v>2901</v>
      </c>
    </row>
    <row r="991" spans="1:13">
      <c r="A991" t="s">
        <v>2742</v>
      </c>
      <c r="B991" t="s">
        <v>1401</v>
      </c>
      <c r="C991" t="s">
        <v>4758</v>
      </c>
      <c r="E991" t="s">
        <v>4759</v>
      </c>
      <c r="G991" t="s">
        <v>2788</v>
      </c>
      <c r="H991" t="s">
        <v>2789</v>
      </c>
      <c r="I991" t="s">
        <v>2790</v>
      </c>
      <c r="J991" t="s">
        <v>2869</v>
      </c>
      <c r="K991" t="s">
        <v>3016</v>
      </c>
      <c r="L991" t="s">
        <v>4760</v>
      </c>
    </row>
    <row r="992" spans="1:13">
      <c r="A992" t="s">
        <v>2743</v>
      </c>
      <c r="B992" t="s">
        <v>1402</v>
      </c>
      <c r="C992" t="s">
        <v>4761</v>
      </c>
      <c r="E992" t="s">
        <v>4762</v>
      </c>
      <c r="G992" t="s">
        <v>2788</v>
      </c>
      <c r="H992" t="s">
        <v>2789</v>
      </c>
      <c r="I992" t="s">
        <v>2796</v>
      </c>
      <c r="J992" t="s">
        <v>2797</v>
      </c>
      <c r="K992" t="s">
        <v>2798</v>
      </c>
      <c r="L992" t="s">
        <v>2799</v>
      </c>
      <c r="M992" t="s">
        <v>2800</v>
      </c>
    </row>
    <row r="993" spans="1:13">
      <c r="A993" t="s">
        <v>2744</v>
      </c>
      <c r="B993" t="s">
        <v>1403</v>
      </c>
      <c r="C993" t="s">
        <v>4763</v>
      </c>
      <c r="E993" t="s">
        <v>4764</v>
      </c>
      <c r="G993" t="s">
        <v>2788</v>
      </c>
      <c r="H993" t="s">
        <v>2789</v>
      </c>
      <c r="I993" t="s">
        <v>2796</v>
      </c>
      <c r="J993" t="s">
        <v>2899</v>
      </c>
      <c r="K993" t="s">
        <v>3234</v>
      </c>
      <c r="L993" t="s">
        <v>3235</v>
      </c>
    </row>
    <row r="994" spans="1:13">
      <c r="A994" t="s">
        <v>2745</v>
      </c>
      <c r="B994" t="s">
        <v>1404</v>
      </c>
      <c r="C994" t="s">
        <v>4765</v>
      </c>
      <c r="E994" t="s">
        <v>4766</v>
      </c>
      <c r="G994" t="s">
        <v>2788</v>
      </c>
      <c r="H994" t="s">
        <v>2789</v>
      </c>
      <c r="I994" t="s">
        <v>2796</v>
      </c>
      <c r="J994" t="s">
        <v>2899</v>
      </c>
      <c r="K994" t="s">
        <v>2900</v>
      </c>
      <c r="L994" t="s">
        <v>2901</v>
      </c>
    </row>
    <row r="995" spans="1:13">
      <c r="A995" t="s">
        <v>2746</v>
      </c>
      <c r="B995" t="s">
        <v>1405</v>
      </c>
      <c r="C995" t="s">
        <v>4767</v>
      </c>
      <c r="E995" t="s">
        <v>4768</v>
      </c>
      <c r="G995" t="s">
        <v>2788</v>
      </c>
      <c r="H995" t="s">
        <v>2804</v>
      </c>
      <c r="I995" t="s">
        <v>2805</v>
      </c>
      <c r="J995" t="s">
        <v>2819</v>
      </c>
      <c r="K995" t="s">
        <v>2825</v>
      </c>
      <c r="L995" t="s">
        <v>2858</v>
      </c>
      <c r="M995" t="s">
        <v>2859</v>
      </c>
    </row>
    <row r="996" spans="1:13">
      <c r="A996" t="s">
        <v>2747</v>
      </c>
      <c r="B996" t="s">
        <v>1406</v>
      </c>
      <c r="C996" t="s">
        <v>4769</v>
      </c>
      <c r="E996" t="s">
        <v>4770</v>
      </c>
      <c r="G996" t="s">
        <v>2788</v>
      </c>
      <c r="H996" t="s">
        <v>2789</v>
      </c>
      <c r="I996" t="s">
        <v>2796</v>
      </c>
      <c r="J996" t="s">
        <v>2797</v>
      </c>
      <c r="K996" t="s">
        <v>2798</v>
      </c>
      <c r="L996" t="s">
        <v>2799</v>
      </c>
      <c r="M996" t="s">
        <v>2800</v>
      </c>
    </row>
    <row r="997" spans="1:13">
      <c r="A997" t="s">
        <v>2749</v>
      </c>
      <c r="B997" t="s">
        <v>1408</v>
      </c>
      <c r="C997" t="s">
        <v>4771</v>
      </c>
      <c r="E997" t="s">
        <v>4772</v>
      </c>
      <c r="G997" t="s">
        <v>2788</v>
      </c>
      <c r="H997" t="s">
        <v>2789</v>
      </c>
      <c r="I997" t="s">
        <v>2796</v>
      </c>
      <c r="J997" t="s">
        <v>2899</v>
      </c>
      <c r="K997" t="s">
        <v>2900</v>
      </c>
      <c r="L997" t="s">
        <v>2901</v>
      </c>
    </row>
    <row r="998" spans="1:13">
      <c r="A998" t="s">
        <v>2750</v>
      </c>
      <c r="B998" t="s">
        <v>1409</v>
      </c>
      <c r="C998" t="s">
        <v>4771</v>
      </c>
      <c r="E998" t="s">
        <v>4772</v>
      </c>
      <c r="G998" t="s">
        <v>2788</v>
      </c>
      <c r="H998" t="s">
        <v>2789</v>
      </c>
      <c r="I998" t="s">
        <v>2796</v>
      </c>
      <c r="J998" t="s">
        <v>2899</v>
      </c>
      <c r="K998" t="s">
        <v>2900</v>
      </c>
      <c r="L998" t="s">
        <v>2901</v>
      </c>
    </row>
    <row r="999" spans="1:13">
      <c r="A999" t="s">
        <v>2751</v>
      </c>
      <c r="B999" t="s">
        <v>1410</v>
      </c>
      <c r="C999" t="s">
        <v>4773</v>
      </c>
      <c r="E999" t="s">
        <v>4774</v>
      </c>
      <c r="G999" t="s">
        <v>2788</v>
      </c>
      <c r="H999" t="s">
        <v>2804</v>
      </c>
      <c r="I999" t="s">
        <v>2805</v>
      </c>
      <c r="J999" t="s">
        <v>2819</v>
      </c>
      <c r="K999" t="s">
        <v>2825</v>
      </c>
      <c r="L999" t="s">
        <v>3247</v>
      </c>
      <c r="M999" t="s">
        <v>4665</v>
      </c>
    </row>
    <row r="1000" spans="1:13">
      <c r="A1000" t="s">
        <v>2752</v>
      </c>
      <c r="B1000" t="s">
        <v>1411</v>
      </c>
      <c r="C1000" t="s">
        <v>4775</v>
      </c>
      <c r="E1000" t="s">
        <v>4776</v>
      </c>
      <c r="G1000" t="s">
        <v>2788</v>
      </c>
      <c r="H1000" t="s">
        <v>2789</v>
      </c>
      <c r="I1000" t="s">
        <v>2796</v>
      </c>
      <c r="J1000" t="s">
        <v>2797</v>
      </c>
      <c r="K1000" t="s">
        <v>2798</v>
      </c>
      <c r="L1000" t="s">
        <v>2799</v>
      </c>
      <c r="M1000" t="s">
        <v>2800</v>
      </c>
    </row>
    <row r="1001" spans="1:13">
      <c r="A1001" t="s">
        <v>2753</v>
      </c>
      <c r="B1001" t="s">
        <v>1412</v>
      </c>
      <c r="C1001" t="s">
        <v>4775</v>
      </c>
      <c r="E1001" t="s">
        <v>4777</v>
      </c>
      <c r="G1001" t="s">
        <v>2788</v>
      </c>
      <c r="H1001" t="s">
        <v>2789</v>
      </c>
      <c r="I1001" t="s">
        <v>2796</v>
      </c>
      <c r="J1001" t="s">
        <v>2797</v>
      </c>
      <c r="K1001" t="s">
        <v>2798</v>
      </c>
      <c r="L1001" t="s">
        <v>2799</v>
      </c>
      <c r="M1001" t="s">
        <v>2800</v>
      </c>
    </row>
    <row r="1002" spans="1:13">
      <c r="A1002" t="s">
        <v>2754</v>
      </c>
      <c r="B1002" t="s">
        <v>1413</v>
      </c>
      <c r="C1002" t="s">
        <v>4778</v>
      </c>
      <c r="E1002" t="s">
        <v>4779</v>
      </c>
      <c r="G1002" t="s">
        <v>2788</v>
      </c>
      <c r="H1002" t="s">
        <v>2789</v>
      </c>
      <c r="I1002" t="s">
        <v>2796</v>
      </c>
      <c r="J1002" t="s">
        <v>2797</v>
      </c>
      <c r="K1002" t="s">
        <v>2798</v>
      </c>
      <c r="L1002" t="s">
        <v>3380</v>
      </c>
    </row>
    <row r="1003" spans="1:13">
      <c r="A1003" t="s">
        <v>2755</v>
      </c>
      <c r="B1003" t="s">
        <v>1414</v>
      </c>
      <c r="C1003" t="s">
        <v>4780</v>
      </c>
      <c r="E1003" t="s">
        <v>4781</v>
      </c>
      <c r="G1003" t="s">
        <v>2788</v>
      </c>
      <c r="H1003" t="s">
        <v>2789</v>
      </c>
      <c r="I1003" t="s">
        <v>2796</v>
      </c>
      <c r="J1003" t="s">
        <v>2797</v>
      </c>
      <c r="K1003" t="s">
        <v>2798</v>
      </c>
      <c r="L1003" t="s">
        <v>2799</v>
      </c>
      <c r="M1003" t="s">
        <v>2800</v>
      </c>
    </row>
    <row r="1004" spans="1:13">
      <c r="A1004" t="s">
        <v>2756</v>
      </c>
      <c r="B1004" t="s">
        <v>1415</v>
      </c>
      <c r="C1004" t="s">
        <v>4780</v>
      </c>
      <c r="E1004" t="s">
        <v>4782</v>
      </c>
      <c r="G1004" t="s">
        <v>2788</v>
      </c>
      <c r="H1004" t="s">
        <v>2789</v>
      </c>
      <c r="I1004" t="s">
        <v>2796</v>
      </c>
      <c r="J1004" t="s">
        <v>2797</v>
      </c>
      <c r="K1004" t="s">
        <v>2798</v>
      </c>
      <c r="L1004" t="s">
        <v>2799</v>
      </c>
      <c r="M1004" t="s">
        <v>2800</v>
      </c>
    </row>
    <row r="1005" spans="1:13">
      <c r="A1005" t="s">
        <v>2758</v>
      </c>
      <c r="B1005" t="s">
        <v>1417</v>
      </c>
      <c r="C1005" t="s">
        <v>4783</v>
      </c>
      <c r="E1005" t="s">
        <v>4784</v>
      </c>
      <c r="G1005" t="s">
        <v>2788</v>
      </c>
      <c r="H1005" t="s">
        <v>2804</v>
      </c>
      <c r="I1005" t="s">
        <v>2805</v>
      </c>
      <c r="J1005" t="s">
        <v>2819</v>
      </c>
      <c r="K1005" t="s">
        <v>2825</v>
      </c>
      <c r="L1005" t="s">
        <v>2858</v>
      </c>
      <c r="M1005" t="s">
        <v>2859</v>
      </c>
    </row>
    <row r="1006" spans="1:13">
      <c r="A1006" t="s">
        <v>2759</v>
      </c>
      <c r="B1006" t="s">
        <v>1418</v>
      </c>
      <c r="C1006" t="s">
        <v>4785</v>
      </c>
      <c r="E1006" t="s">
        <v>4786</v>
      </c>
      <c r="G1006" t="s">
        <v>2788</v>
      </c>
      <c r="H1006" t="s">
        <v>2789</v>
      </c>
      <c r="I1006" t="s">
        <v>2796</v>
      </c>
      <c r="J1006" t="s">
        <v>2797</v>
      </c>
      <c r="K1006" t="s">
        <v>2798</v>
      </c>
      <c r="L1006" t="s">
        <v>2799</v>
      </c>
      <c r="M1006" t="s">
        <v>2800</v>
      </c>
    </row>
    <row r="1007" spans="1:13">
      <c r="A1007" t="s">
        <v>2760</v>
      </c>
      <c r="B1007" t="s">
        <v>1419</v>
      </c>
      <c r="C1007" t="s">
        <v>4785</v>
      </c>
      <c r="E1007" t="s">
        <v>4787</v>
      </c>
      <c r="G1007" t="s">
        <v>2788</v>
      </c>
      <c r="H1007" t="s">
        <v>2789</v>
      </c>
      <c r="I1007" t="s">
        <v>2796</v>
      </c>
      <c r="J1007" t="s">
        <v>2797</v>
      </c>
      <c r="K1007" t="s">
        <v>2798</v>
      </c>
      <c r="L1007" t="s">
        <v>2799</v>
      </c>
      <c r="M1007" t="s">
        <v>2800</v>
      </c>
    </row>
    <row r="1008" spans="1:13">
      <c r="A1008" t="s">
        <v>2761</v>
      </c>
      <c r="B1008" t="s">
        <v>1420</v>
      </c>
      <c r="C1008" t="s">
        <v>4788</v>
      </c>
      <c r="E1008" t="s">
        <v>4789</v>
      </c>
      <c r="G1008" t="s">
        <v>2788</v>
      </c>
      <c r="H1008" t="s">
        <v>2789</v>
      </c>
      <c r="I1008" t="s">
        <v>2796</v>
      </c>
      <c r="J1008" t="s">
        <v>2899</v>
      </c>
      <c r="K1008" t="s">
        <v>2900</v>
      </c>
      <c r="L1008" t="s">
        <v>2901</v>
      </c>
    </row>
    <row r="1009" spans="1:13">
      <c r="A1009" t="s">
        <v>2762</v>
      </c>
      <c r="B1009" t="s">
        <v>1421</v>
      </c>
      <c r="C1009" t="s">
        <v>4790</v>
      </c>
      <c r="E1009" t="s">
        <v>4791</v>
      </c>
      <c r="G1009" t="s">
        <v>2788</v>
      </c>
      <c r="H1009" t="s">
        <v>2789</v>
      </c>
      <c r="I1009" t="s">
        <v>2796</v>
      </c>
      <c r="J1009" t="s">
        <v>2797</v>
      </c>
      <c r="K1009" t="s">
        <v>2798</v>
      </c>
      <c r="L1009" t="s">
        <v>2799</v>
      </c>
      <c r="M1009" t="s">
        <v>2800</v>
      </c>
    </row>
    <row r="1010" spans="1:13">
      <c r="A1010" t="s">
        <v>2763</v>
      </c>
      <c r="B1010" t="s">
        <v>1422</v>
      </c>
      <c r="C1010" t="s">
        <v>4790</v>
      </c>
      <c r="E1010" t="s">
        <v>4792</v>
      </c>
      <c r="G1010" t="s">
        <v>2788</v>
      </c>
      <c r="H1010" t="s">
        <v>2789</v>
      </c>
      <c r="I1010" t="s">
        <v>2796</v>
      </c>
      <c r="J1010" t="s">
        <v>2797</v>
      </c>
      <c r="K1010" t="s">
        <v>2798</v>
      </c>
      <c r="L1010" t="s">
        <v>2799</v>
      </c>
      <c r="M1010" t="s">
        <v>2800</v>
      </c>
    </row>
    <row r="1011" spans="1:13">
      <c r="A1011" t="s">
        <v>2764</v>
      </c>
      <c r="B1011" t="s">
        <v>1423</v>
      </c>
      <c r="C1011" t="s">
        <v>4793</v>
      </c>
      <c r="E1011" t="s">
        <v>4794</v>
      </c>
      <c r="G1011" t="s">
        <v>2788</v>
      </c>
      <c r="H1011" t="s">
        <v>2789</v>
      </c>
      <c r="I1011" t="s">
        <v>2796</v>
      </c>
      <c r="J1011" t="s">
        <v>2797</v>
      </c>
      <c r="K1011" t="s">
        <v>2798</v>
      </c>
      <c r="L1011" t="s">
        <v>2799</v>
      </c>
      <c r="M1011" t="s">
        <v>2800</v>
      </c>
    </row>
    <row r="1012" spans="1:13">
      <c r="A1012" t="s">
        <v>2765</v>
      </c>
      <c r="B1012" t="s">
        <v>1424</v>
      </c>
      <c r="C1012" t="s">
        <v>4793</v>
      </c>
      <c r="E1012" t="s">
        <v>4794</v>
      </c>
      <c r="G1012" t="s">
        <v>2788</v>
      </c>
      <c r="H1012" t="s">
        <v>2789</v>
      </c>
      <c r="I1012" t="s">
        <v>2796</v>
      </c>
      <c r="J1012" t="s">
        <v>2797</v>
      </c>
      <c r="K1012" t="s">
        <v>2798</v>
      </c>
      <c r="L1012" t="s">
        <v>2799</v>
      </c>
      <c r="M1012" t="s">
        <v>2800</v>
      </c>
    </row>
    <row r="1013" spans="1:13">
      <c r="A1013" t="s">
        <v>2766</v>
      </c>
      <c r="B1013" t="s">
        <v>1425</v>
      </c>
      <c r="C1013" t="s">
        <v>4795</v>
      </c>
      <c r="E1013" t="s">
        <v>4796</v>
      </c>
      <c r="G1013" t="s">
        <v>2788</v>
      </c>
      <c r="H1013" t="s">
        <v>2789</v>
      </c>
      <c r="I1013" t="s">
        <v>2796</v>
      </c>
      <c r="J1013" t="s">
        <v>2899</v>
      </c>
      <c r="K1013" t="s">
        <v>3234</v>
      </c>
      <c r="L1013" t="s">
        <v>3235</v>
      </c>
    </row>
    <row r="1014" spans="1:13">
      <c r="A1014" t="s">
        <v>2767</v>
      </c>
      <c r="B1014" t="s">
        <v>1426</v>
      </c>
      <c r="C1014" t="s">
        <v>4797</v>
      </c>
      <c r="E1014" t="s">
        <v>4798</v>
      </c>
      <c r="G1014" t="s">
        <v>2788</v>
      </c>
      <c r="H1014" t="s">
        <v>2789</v>
      </c>
      <c r="I1014" t="s">
        <v>2790</v>
      </c>
      <c r="J1014" t="s">
        <v>2791</v>
      </c>
      <c r="K1014" t="s">
        <v>2792</v>
      </c>
      <c r="L1014" t="s">
        <v>2793</v>
      </c>
    </row>
    <row r="1015" spans="1:13">
      <c r="A1015" t="s">
        <v>2768</v>
      </c>
      <c r="B1015" t="s">
        <v>1427</v>
      </c>
      <c r="C1015" t="s">
        <v>4797</v>
      </c>
      <c r="E1015" t="s">
        <v>4799</v>
      </c>
      <c r="G1015" t="s">
        <v>2788</v>
      </c>
      <c r="H1015" t="s">
        <v>2789</v>
      </c>
      <c r="I1015" t="s">
        <v>2790</v>
      </c>
      <c r="J1015" t="s">
        <v>2791</v>
      </c>
      <c r="K1015" t="s">
        <v>2792</v>
      </c>
      <c r="L1015" t="s">
        <v>2793</v>
      </c>
    </row>
    <row r="1016" spans="1:13">
      <c r="A1016" t="s">
        <v>2769</v>
      </c>
      <c r="B1016" t="s">
        <v>1428</v>
      </c>
      <c r="C1016" t="s">
        <v>4800</v>
      </c>
      <c r="E1016" t="s">
        <v>4801</v>
      </c>
      <c r="G1016" t="s">
        <v>2788</v>
      </c>
      <c r="H1016" t="s">
        <v>2789</v>
      </c>
      <c r="I1016" t="s">
        <v>2796</v>
      </c>
      <c r="J1016" t="s">
        <v>2797</v>
      </c>
      <c r="K1016" t="s">
        <v>2798</v>
      </c>
      <c r="L1016" t="s">
        <v>4802</v>
      </c>
    </row>
    <row r="1017" spans="1:13">
      <c r="A1017" t="s">
        <v>2770</v>
      </c>
      <c r="B1017" t="s">
        <v>1429</v>
      </c>
      <c r="C1017" t="s">
        <v>4803</v>
      </c>
      <c r="E1017" t="s">
        <v>4804</v>
      </c>
      <c r="G1017" t="s">
        <v>2788</v>
      </c>
      <c r="H1017" t="s">
        <v>2804</v>
      </c>
      <c r="I1017" t="s">
        <v>2805</v>
      </c>
      <c r="J1017" t="s">
        <v>2819</v>
      </c>
      <c r="K1017" t="s">
        <v>2825</v>
      </c>
      <c r="L1017" t="s">
        <v>2858</v>
      </c>
      <c r="M1017" t="s">
        <v>2859</v>
      </c>
    </row>
    <row r="1018" spans="1:13">
      <c r="A1018" t="s">
        <v>2771</v>
      </c>
      <c r="B1018" t="s">
        <v>1430</v>
      </c>
      <c r="C1018" t="s">
        <v>4805</v>
      </c>
      <c r="E1018" t="s">
        <v>4806</v>
      </c>
      <c r="G1018" t="s">
        <v>2788</v>
      </c>
      <c r="H1018" t="s">
        <v>2804</v>
      </c>
      <c r="I1018" t="s">
        <v>2805</v>
      </c>
      <c r="J1018" t="s">
        <v>2806</v>
      </c>
      <c r="K1018" t="s">
        <v>2807</v>
      </c>
      <c r="L1018" t="s">
        <v>2808</v>
      </c>
    </row>
    <row r="1019" spans="1:13">
      <c r="A1019" t="s">
        <v>2772</v>
      </c>
      <c r="B1019" t="s">
        <v>1431</v>
      </c>
      <c r="C1019" t="s">
        <v>4807</v>
      </c>
      <c r="E1019" t="s">
        <v>4808</v>
      </c>
      <c r="G1019" t="s">
        <v>2788</v>
      </c>
      <c r="H1019" t="s">
        <v>2804</v>
      </c>
      <c r="I1019" t="s">
        <v>2805</v>
      </c>
      <c r="J1019" t="s">
        <v>2819</v>
      </c>
      <c r="K1019" t="s">
        <v>2825</v>
      </c>
      <c r="L1019" t="s">
        <v>2858</v>
      </c>
      <c r="M1019" t="s">
        <v>2859</v>
      </c>
    </row>
    <row r="1020" spans="1:13">
      <c r="A1020" t="s">
        <v>4809</v>
      </c>
      <c r="B1020" t="s">
        <v>1432</v>
      </c>
      <c r="C1020" t="s">
        <v>4810</v>
      </c>
      <c r="E1020" t="s">
        <v>4811</v>
      </c>
      <c r="G1020" t="s">
        <v>2788</v>
      </c>
      <c r="H1020" t="s">
        <v>2789</v>
      </c>
      <c r="I1020" t="s">
        <v>2790</v>
      </c>
      <c r="J1020" t="s">
        <v>2869</v>
      </c>
      <c r="K1020" t="s">
        <v>3016</v>
      </c>
      <c r="L1020" t="s">
        <v>4812</v>
      </c>
    </row>
    <row r="1021" spans="1:13">
      <c r="A1021" t="s">
        <v>2774</v>
      </c>
      <c r="B1021" t="s">
        <v>1433</v>
      </c>
      <c r="C1021" t="s">
        <v>4813</v>
      </c>
      <c r="E1021" t="s">
        <v>4814</v>
      </c>
      <c r="G1021" t="s">
        <v>2788</v>
      </c>
      <c r="H1021" t="s">
        <v>2789</v>
      </c>
      <c r="I1021" t="s">
        <v>2790</v>
      </c>
      <c r="J1021" t="s">
        <v>2791</v>
      </c>
      <c r="K1021" t="s">
        <v>2792</v>
      </c>
      <c r="L1021" t="s">
        <v>2793</v>
      </c>
    </row>
    <row r="1022" spans="1:13">
      <c r="A1022" t="s">
        <v>2775</v>
      </c>
      <c r="B1022" t="s">
        <v>1434</v>
      </c>
      <c r="C1022" t="s">
        <v>4815</v>
      </c>
      <c r="E1022" t="s">
        <v>4816</v>
      </c>
      <c r="G1022" t="s">
        <v>2788</v>
      </c>
      <c r="H1022" t="s">
        <v>2789</v>
      </c>
      <c r="I1022" t="s">
        <v>2790</v>
      </c>
      <c r="J1022" t="s">
        <v>2791</v>
      </c>
      <c r="K1022" t="s">
        <v>2792</v>
      </c>
      <c r="L1022" t="s">
        <v>2793</v>
      </c>
    </row>
    <row r="1023" spans="1:13">
      <c r="A1023" t="s">
        <v>2776</v>
      </c>
      <c r="B1023" t="s">
        <v>1435</v>
      </c>
      <c r="C1023" t="s">
        <v>4815</v>
      </c>
      <c r="E1023" t="s">
        <v>4817</v>
      </c>
      <c r="G1023" t="s">
        <v>2788</v>
      </c>
      <c r="H1023" t="s">
        <v>2789</v>
      </c>
      <c r="I1023" t="s">
        <v>2790</v>
      </c>
      <c r="J1023" t="s">
        <v>2791</v>
      </c>
      <c r="K1023" t="s">
        <v>2792</v>
      </c>
      <c r="L1023" t="s">
        <v>2793</v>
      </c>
    </row>
    <row r="1024" spans="1:13">
      <c r="A1024" t="s">
        <v>2777</v>
      </c>
      <c r="B1024" t="s">
        <v>1436</v>
      </c>
      <c r="C1024" t="s">
        <v>4818</v>
      </c>
      <c r="E1024" t="s">
        <v>4819</v>
      </c>
      <c r="G1024" t="s">
        <v>2788</v>
      </c>
      <c r="H1024" t="s">
        <v>3253</v>
      </c>
      <c r="I1024" t="s">
        <v>3254</v>
      </c>
      <c r="J1024" t="s">
        <v>3255</v>
      </c>
      <c r="K1024" t="s">
        <v>3256</v>
      </c>
      <c r="L1024" t="s">
        <v>3257</v>
      </c>
    </row>
    <row r="1025" spans="1:12">
      <c r="A1025" t="s">
        <v>2778</v>
      </c>
      <c r="B1025" t="s">
        <v>1437</v>
      </c>
      <c r="C1025" t="s">
        <v>4820</v>
      </c>
      <c r="E1025" t="s">
        <v>4821</v>
      </c>
      <c r="G1025" t="s">
        <v>2788</v>
      </c>
      <c r="H1025" t="s">
        <v>2789</v>
      </c>
      <c r="I1025" t="s">
        <v>2796</v>
      </c>
      <c r="J1025" t="s">
        <v>2797</v>
      </c>
      <c r="K1025" t="s">
        <v>2798</v>
      </c>
      <c r="L1025" t="s">
        <v>3380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O1327"/>
  <sheetViews>
    <sheetView topLeftCell="A377" zoomScaleNormal="100" workbookViewId="0">
      <selection activeCell="DH392" sqref="DH392"/>
    </sheetView>
  </sheetViews>
  <sheetFormatPr defaultRowHeight="15"/>
  <cols>
    <col min="1" max="2" width="10.28515625" customWidth="1"/>
    <col min="3" max="3" width="4.42578125" customWidth="1"/>
    <col min="4" max="4" width="2.7109375" customWidth="1"/>
    <col min="5" max="5" width="4" style="1" customWidth="1"/>
    <col min="6" max="7" width="2.7109375" customWidth="1"/>
    <col min="8" max="8" width="2.7109375" style="2" customWidth="1"/>
    <col min="9" max="111" width="2.7109375" hidden="1" customWidth="1"/>
  </cols>
  <sheetData>
    <row r="1" spans="1:119">
      <c r="B1" t="s">
        <v>4825</v>
      </c>
      <c r="C1" t="s">
        <v>4824</v>
      </c>
      <c r="D1" t="s">
        <v>0</v>
      </c>
      <c r="E1" s="1" t="s">
        <v>1</v>
      </c>
      <c r="F1" t="s">
        <v>2</v>
      </c>
      <c r="G1" t="s">
        <v>3</v>
      </c>
      <c r="H1" s="2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  <c r="AN1" t="s">
        <v>36</v>
      </c>
      <c r="AO1" t="s">
        <v>37</v>
      </c>
      <c r="AP1" t="s">
        <v>38</v>
      </c>
      <c r="AQ1" t="s">
        <v>39</v>
      </c>
      <c r="AR1" t="s">
        <v>40</v>
      </c>
      <c r="AS1" t="s">
        <v>41</v>
      </c>
      <c r="AT1" t="s">
        <v>42</v>
      </c>
      <c r="AU1" t="s">
        <v>43</v>
      </c>
      <c r="AV1" t="s">
        <v>44</v>
      </c>
      <c r="AW1" t="s">
        <v>45</v>
      </c>
      <c r="AX1" t="s">
        <v>46</v>
      </c>
      <c r="AY1" t="s">
        <v>47</v>
      </c>
      <c r="AZ1" t="s">
        <v>48</v>
      </c>
      <c r="BA1" t="s">
        <v>49</v>
      </c>
      <c r="BB1" t="s">
        <v>50</v>
      </c>
      <c r="BC1" t="s">
        <v>51</v>
      </c>
      <c r="BD1" t="s">
        <v>52</v>
      </c>
      <c r="BE1" t="s">
        <v>53</v>
      </c>
      <c r="BF1" t="s">
        <v>54</v>
      </c>
      <c r="BG1" t="s">
        <v>55</v>
      </c>
      <c r="BH1" t="s">
        <v>56</v>
      </c>
      <c r="BI1" t="s">
        <v>57</v>
      </c>
      <c r="BJ1" t="s">
        <v>58</v>
      </c>
      <c r="BK1" t="s">
        <v>59</v>
      </c>
      <c r="BL1" t="s">
        <v>60</v>
      </c>
      <c r="BM1" t="s">
        <v>61</v>
      </c>
      <c r="BN1" t="s">
        <v>62</v>
      </c>
      <c r="BO1" t="s">
        <v>63</v>
      </c>
      <c r="BP1" t="s">
        <v>64</v>
      </c>
      <c r="BQ1" t="s">
        <v>65</v>
      </c>
      <c r="BR1" t="s">
        <v>66</v>
      </c>
      <c r="BS1" t="s">
        <v>67</v>
      </c>
      <c r="BT1" t="s">
        <v>68</v>
      </c>
      <c r="BU1" t="s">
        <v>69</v>
      </c>
      <c r="BV1" t="s">
        <v>70</v>
      </c>
      <c r="BW1" t="s">
        <v>71</v>
      </c>
      <c r="BX1" t="s">
        <v>72</v>
      </c>
      <c r="BY1" t="s">
        <v>73</v>
      </c>
      <c r="BZ1" t="s">
        <v>74</v>
      </c>
      <c r="CA1" t="s">
        <v>75</v>
      </c>
      <c r="CB1" t="s">
        <v>76</v>
      </c>
      <c r="CC1" t="s">
        <v>77</v>
      </c>
      <c r="CD1" t="s">
        <v>78</v>
      </c>
      <c r="CE1" t="s">
        <v>79</v>
      </c>
      <c r="CF1" t="s">
        <v>80</v>
      </c>
      <c r="CG1" t="s">
        <v>81</v>
      </c>
      <c r="CH1" t="s">
        <v>82</v>
      </c>
      <c r="CI1" t="s">
        <v>83</v>
      </c>
      <c r="CJ1" t="s">
        <v>84</v>
      </c>
      <c r="CK1" t="s">
        <v>85</v>
      </c>
      <c r="CL1" t="s">
        <v>86</v>
      </c>
      <c r="CM1" t="s">
        <v>87</v>
      </c>
      <c r="CN1" t="s">
        <v>88</v>
      </c>
      <c r="CO1" t="s">
        <v>89</v>
      </c>
      <c r="CP1" t="s">
        <v>90</v>
      </c>
      <c r="CQ1" t="s">
        <v>91</v>
      </c>
      <c r="CR1" t="s">
        <v>92</v>
      </c>
      <c r="CS1" t="s">
        <v>93</v>
      </c>
      <c r="CT1" t="s">
        <v>94</v>
      </c>
      <c r="CU1" t="s">
        <v>95</v>
      </c>
      <c r="CV1" t="s">
        <v>96</v>
      </c>
      <c r="CW1" t="s">
        <v>97</v>
      </c>
      <c r="CX1" t="s">
        <v>98</v>
      </c>
      <c r="CY1" t="s">
        <v>99</v>
      </c>
      <c r="CZ1" t="s">
        <v>100</v>
      </c>
      <c r="DA1" t="s">
        <v>101</v>
      </c>
      <c r="DB1" t="s">
        <v>102</v>
      </c>
      <c r="DC1" t="s">
        <v>103</v>
      </c>
      <c r="DD1" t="s">
        <v>104</v>
      </c>
      <c r="DE1" t="s">
        <v>105</v>
      </c>
      <c r="DF1" t="s">
        <v>106</v>
      </c>
      <c r="DG1" t="s">
        <v>107</v>
      </c>
      <c r="DH1" t="s">
        <v>4822</v>
      </c>
      <c r="DI1" t="s">
        <v>4823</v>
      </c>
    </row>
    <row r="2" spans="1:119" hidden="1">
      <c r="A2" t="s">
        <v>287</v>
      </c>
      <c r="C2">
        <f t="shared" ref="C2:C65" si="0">SUM(D2:DG2)</f>
        <v>1</v>
      </c>
      <c r="D2">
        <v>0</v>
      </c>
      <c r="E2" s="1">
        <v>1</v>
      </c>
      <c r="F2">
        <v>0</v>
      </c>
      <c r="G2">
        <v>0</v>
      </c>
      <c r="H2" s="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88</v>
      </c>
      <c r="DI2" t="str">
        <f>VLOOKUP($A2,taxonomy!$B$2:$N$1025,6,0)</f>
        <v>Bacteria</v>
      </c>
      <c r="DJ2" t="str">
        <f>VLOOKUP($A2,taxonomy!$B$2:$N$1025,7,0)</f>
        <v xml:space="preserve"> Actinobacteria</v>
      </c>
      <c r="DK2" t="str">
        <f>VLOOKUP($A2,taxonomy!$B$2:$N$1025,8,0)</f>
        <v xml:space="preserve"> Actinobacteridae</v>
      </c>
      <c r="DL2" t="str">
        <f>VLOOKUP($A2,taxonomy!$B$2:$N$1025,9,0)</f>
        <v xml:space="preserve"> Actinomycetales</v>
      </c>
      <c r="DM2" t="str">
        <f>VLOOKUP($A2,taxonomy!$B$2:$N$1025,10,0)</f>
        <v>Streptomycineae</v>
      </c>
      <c r="DN2" t="str">
        <f>VLOOKUP($A2,taxonomy!$B$2:$N$1025,11,0)</f>
        <v xml:space="preserve"> Streptomycetaceae</v>
      </c>
      <c r="DO2" t="str">
        <f>VLOOKUP($A2,taxonomy!$B$2:$N$1025,12,0)</f>
        <v xml:space="preserve"> Streptomyces.</v>
      </c>
    </row>
    <row r="3" spans="1:119" hidden="1">
      <c r="A3" t="s">
        <v>342</v>
      </c>
      <c r="C3">
        <f t="shared" si="0"/>
        <v>1</v>
      </c>
      <c r="D3">
        <v>0</v>
      </c>
      <c r="E3" s="1">
        <v>1</v>
      </c>
      <c r="F3">
        <v>0</v>
      </c>
      <c r="G3">
        <v>0</v>
      </c>
      <c r="H3" s="2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109</v>
      </c>
      <c r="DI3" t="str">
        <f>VLOOKUP($A3,taxonomy!$B$2:$N$1025,6,0)</f>
        <v>Bacteria</v>
      </c>
      <c r="DJ3" t="str">
        <f>VLOOKUP($A3,taxonomy!$B$2:$N$1025,7,0)</f>
        <v xml:space="preserve"> Firmicutes</v>
      </c>
      <c r="DK3" t="str">
        <f>VLOOKUP($A3,taxonomy!$B$2:$N$1025,8,0)</f>
        <v xml:space="preserve"> Clostridia</v>
      </c>
      <c r="DL3" t="str">
        <f>VLOOKUP($A3,taxonomy!$B$2:$N$1025,9,0)</f>
        <v xml:space="preserve"> Clostridiales</v>
      </c>
      <c r="DM3" t="str">
        <f>VLOOKUP($A3,taxonomy!$B$2:$N$1025,10,0)</f>
        <v xml:space="preserve"> Lachnospiraceae.</v>
      </c>
      <c r="DN3">
        <f>VLOOKUP($A3,taxonomy!$B$2:$N$1025,11,0)</f>
        <v>0</v>
      </c>
      <c r="DO3">
        <f>VLOOKUP($A3,taxonomy!$B$2:$N$1025,12,0)</f>
        <v>0</v>
      </c>
    </row>
    <row r="4" spans="1:119" hidden="1">
      <c r="A4" t="s">
        <v>361</v>
      </c>
      <c r="C4">
        <f t="shared" si="0"/>
        <v>1</v>
      </c>
      <c r="D4">
        <v>0</v>
      </c>
      <c r="E4" s="1">
        <v>1</v>
      </c>
      <c r="F4">
        <v>0</v>
      </c>
      <c r="G4">
        <v>0</v>
      </c>
      <c r="H4" s="2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105</v>
      </c>
      <c r="DI4" t="str">
        <f>VLOOKUP($A4,taxonomy!$B$2:$N$1025,6,0)</f>
        <v>Bacteria</v>
      </c>
      <c r="DJ4" t="str">
        <f>VLOOKUP($A4,taxonomy!$B$2:$N$1025,7,0)</f>
        <v xml:space="preserve"> Firmicutes</v>
      </c>
      <c r="DK4" t="str">
        <f>VLOOKUP($A4,taxonomy!$B$2:$N$1025,8,0)</f>
        <v xml:space="preserve"> Bacilli</v>
      </c>
      <c r="DL4" t="str">
        <f>VLOOKUP($A4,taxonomy!$B$2:$N$1025,9,0)</f>
        <v xml:space="preserve"> Lactobacillales</v>
      </c>
      <c r="DM4" t="str">
        <f>VLOOKUP($A4,taxonomy!$B$2:$N$1025,10,0)</f>
        <v xml:space="preserve"> Lactobacillaceae</v>
      </c>
      <c r="DN4" t="str">
        <f>VLOOKUP($A4,taxonomy!$B$2:$N$1025,11,0)</f>
        <v>Lactobacillus.</v>
      </c>
      <c r="DO4">
        <f>VLOOKUP($A4,taxonomy!$B$2:$N$1025,12,0)</f>
        <v>0</v>
      </c>
    </row>
    <row r="5" spans="1:119" hidden="1">
      <c r="A5" t="s">
        <v>526</v>
      </c>
      <c r="C5">
        <f t="shared" si="0"/>
        <v>1</v>
      </c>
      <c r="D5">
        <v>0</v>
      </c>
      <c r="E5" s="1">
        <v>1</v>
      </c>
      <c r="F5">
        <v>0</v>
      </c>
      <c r="G5">
        <v>0</v>
      </c>
      <c r="H5" s="2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107</v>
      </c>
      <c r="DI5" t="str">
        <f>VLOOKUP($A5,taxonomy!$B$2:$N$1025,6,0)</f>
        <v>Bacteria</v>
      </c>
      <c r="DJ5" t="str">
        <f>VLOOKUP($A5,taxonomy!$B$2:$N$1025,7,0)</f>
        <v xml:space="preserve"> Firmicutes</v>
      </c>
      <c r="DK5" t="str">
        <f>VLOOKUP($A5,taxonomy!$B$2:$N$1025,8,0)</f>
        <v xml:space="preserve"> Clostridia</v>
      </c>
      <c r="DL5" t="str">
        <f>VLOOKUP($A5,taxonomy!$B$2:$N$1025,9,0)</f>
        <v xml:space="preserve"> Clostridiales.</v>
      </c>
      <c r="DM5">
        <f>VLOOKUP($A5,taxonomy!$B$2:$N$1025,10,0)</f>
        <v>0</v>
      </c>
      <c r="DN5">
        <f>VLOOKUP($A5,taxonomy!$B$2:$N$1025,11,0)</f>
        <v>0</v>
      </c>
      <c r="DO5">
        <f>VLOOKUP($A5,taxonomy!$B$2:$N$1025,12,0)</f>
        <v>0</v>
      </c>
    </row>
    <row r="6" spans="1:119" hidden="1">
      <c r="A6" t="s">
        <v>667</v>
      </c>
      <c r="C6">
        <f t="shared" si="0"/>
        <v>1</v>
      </c>
      <c r="D6">
        <v>0</v>
      </c>
      <c r="E6" s="1">
        <v>1</v>
      </c>
      <c r="F6">
        <v>0</v>
      </c>
      <c r="G6">
        <v>0</v>
      </c>
      <c r="H6" s="2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92</v>
      </c>
      <c r="DI6" t="str">
        <f>VLOOKUP($A6,taxonomy!$B$2:$N$1025,6,0)</f>
        <v>Bacteria</v>
      </c>
      <c r="DJ6" t="str">
        <f>VLOOKUP($A6,taxonomy!$B$2:$N$1025,7,0)</f>
        <v xml:space="preserve"> Firmicutes</v>
      </c>
      <c r="DK6" t="str">
        <f>VLOOKUP($A6,taxonomy!$B$2:$N$1025,8,0)</f>
        <v xml:space="preserve"> Bacilli</v>
      </c>
      <c r="DL6" t="str">
        <f>VLOOKUP($A6,taxonomy!$B$2:$N$1025,9,0)</f>
        <v xml:space="preserve"> Lactobacillales</v>
      </c>
      <c r="DM6" t="str">
        <f>VLOOKUP($A6,taxonomy!$B$2:$N$1025,10,0)</f>
        <v xml:space="preserve"> Lactobacillaceae</v>
      </c>
      <c r="DN6" t="str">
        <f>VLOOKUP($A6,taxonomy!$B$2:$N$1025,11,0)</f>
        <v>Lactobacillus.</v>
      </c>
      <c r="DO6">
        <f>VLOOKUP($A6,taxonomy!$B$2:$N$1025,12,0)</f>
        <v>0</v>
      </c>
    </row>
    <row r="7" spans="1:119" hidden="1">
      <c r="A7" t="s">
        <v>693</v>
      </c>
      <c r="C7">
        <f t="shared" si="0"/>
        <v>1</v>
      </c>
      <c r="D7">
        <v>0</v>
      </c>
      <c r="E7" s="1">
        <v>1</v>
      </c>
      <c r="F7">
        <v>0</v>
      </c>
      <c r="G7">
        <v>0</v>
      </c>
      <c r="H7" s="2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117</v>
      </c>
      <c r="DI7" t="str">
        <f>VLOOKUP($A7,taxonomy!$B$2:$N$1025,6,0)</f>
        <v>Bacteria</v>
      </c>
      <c r="DJ7" t="str">
        <f>VLOOKUP($A7,taxonomy!$B$2:$N$1025,7,0)</f>
        <v xml:space="preserve"> Firmicutes</v>
      </c>
      <c r="DK7" t="str">
        <f>VLOOKUP($A7,taxonomy!$B$2:$N$1025,8,0)</f>
        <v xml:space="preserve"> Clostridia</v>
      </c>
      <c r="DL7" t="str">
        <f>VLOOKUP($A7,taxonomy!$B$2:$N$1025,9,0)</f>
        <v xml:space="preserve"> Clostridiales</v>
      </c>
      <c r="DM7" t="str">
        <f>VLOOKUP($A7,taxonomy!$B$2:$N$1025,10,0)</f>
        <v xml:space="preserve"> Lachnospiraceae</v>
      </c>
      <c r="DN7" t="str">
        <f>VLOOKUP($A7,taxonomy!$B$2:$N$1025,11,0)</f>
        <v>Butyrivibrio.</v>
      </c>
      <c r="DO7">
        <f>VLOOKUP($A7,taxonomy!$B$2:$N$1025,12,0)</f>
        <v>0</v>
      </c>
    </row>
    <row r="8" spans="1:119" hidden="1">
      <c r="A8" t="s">
        <v>706</v>
      </c>
      <c r="C8">
        <f t="shared" si="0"/>
        <v>1</v>
      </c>
      <c r="D8">
        <v>0</v>
      </c>
      <c r="E8" s="1">
        <v>1</v>
      </c>
      <c r="F8">
        <v>0</v>
      </c>
      <c r="G8">
        <v>0</v>
      </c>
      <c r="H8" s="2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52</v>
      </c>
      <c r="DI8" t="str">
        <f>VLOOKUP($A8,taxonomy!$B$2:$N$1025,6,0)</f>
        <v>Bacteria</v>
      </c>
      <c r="DJ8" t="str">
        <f>VLOOKUP($A8,taxonomy!$B$2:$N$1025,7,0)</f>
        <v xml:space="preserve"> Firmicutes</v>
      </c>
      <c r="DK8" t="str">
        <f>VLOOKUP($A8,taxonomy!$B$2:$N$1025,8,0)</f>
        <v xml:space="preserve"> Clostridia</v>
      </c>
      <c r="DL8" t="str">
        <f>VLOOKUP($A8,taxonomy!$B$2:$N$1025,9,0)</f>
        <v xml:space="preserve"> Clostridiales</v>
      </c>
      <c r="DM8" t="str">
        <f>VLOOKUP($A8,taxonomy!$B$2:$N$1025,10,0)</f>
        <v xml:space="preserve"> Ruminococcaceae</v>
      </c>
      <c r="DN8" t="str">
        <f>VLOOKUP($A8,taxonomy!$B$2:$N$1025,11,0)</f>
        <v>Ruminococcus.</v>
      </c>
      <c r="DO8">
        <f>VLOOKUP($A8,taxonomy!$B$2:$N$1025,12,0)</f>
        <v>0</v>
      </c>
    </row>
    <row r="9" spans="1:119" hidden="1">
      <c r="A9" t="s">
        <v>762</v>
      </c>
      <c r="C9">
        <f t="shared" si="0"/>
        <v>1</v>
      </c>
      <c r="D9">
        <v>0</v>
      </c>
      <c r="E9" s="1">
        <v>1</v>
      </c>
      <c r="F9">
        <v>0</v>
      </c>
      <c r="G9">
        <v>0</v>
      </c>
      <c r="H9" s="2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114</v>
      </c>
      <c r="DI9" t="str">
        <f>VLOOKUP($A9,taxonomy!$B$2:$N$1025,6,0)</f>
        <v>Bacteria</v>
      </c>
      <c r="DJ9" t="str">
        <f>VLOOKUP($A9,taxonomy!$B$2:$N$1025,7,0)</f>
        <v xml:space="preserve"> Firmicutes</v>
      </c>
      <c r="DK9" t="str">
        <f>VLOOKUP($A9,taxonomy!$B$2:$N$1025,8,0)</f>
        <v xml:space="preserve"> Clostridia</v>
      </c>
      <c r="DL9" t="str">
        <f>VLOOKUP($A9,taxonomy!$B$2:$N$1025,9,0)</f>
        <v xml:space="preserve"> Clostridiales</v>
      </c>
      <c r="DM9" t="str">
        <f>VLOOKUP($A9,taxonomy!$B$2:$N$1025,10,0)</f>
        <v>Peptostreptococcaceae</v>
      </c>
      <c r="DN9" t="str">
        <f>VLOOKUP($A9,taxonomy!$B$2:$N$1025,11,0)</f>
        <v xml:space="preserve"> Filifactor.</v>
      </c>
      <c r="DO9">
        <f>VLOOKUP($A9,taxonomy!$B$2:$N$1025,12,0)</f>
        <v>0</v>
      </c>
    </row>
    <row r="10" spans="1:119" hidden="1">
      <c r="A10" t="s">
        <v>777</v>
      </c>
      <c r="C10">
        <f t="shared" si="0"/>
        <v>1</v>
      </c>
      <c r="D10">
        <v>0</v>
      </c>
      <c r="E10" s="1">
        <v>1</v>
      </c>
      <c r="F10">
        <v>0</v>
      </c>
      <c r="G10">
        <v>0</v>
      </c>
      <c r="H10" s="2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90</v>
      </c>
      <c r="DI10" t="str">
        <f>VLOOKUP($A10,taxonomy!$B$2:$N$1025,6,0)</f>
        <v>Bacteria</v>
      </c>
      <c r="DJ10" t="str">
        <f>VLOOKUP($A10,taxonomy!$B$2:$N$1025,7,0)</f>
        <v xml:space="preserve"> Actinobacteria</v>
      </c>
      <c r="DK10" t="str">
        <f>VLOOKUP($A10,taxonomy!$B$2:$N$1025,8,0)</f>
        <v xml:space="preserve"> Actinobacteridae</v>
      </c>
      <c r="DL10" t="str">
        <f>VLOOKUP($A10,taxonomy!$B$2:$N$1025,9,0)</f>
        <v xml:space="preserve"> Actinomycetales</v>
      </c>
      <c r="DM10" t="str">
        <f>VLOOKUP($A10,taxonomy!$B$2:$N$1025,10,0)</f>
        <v>Streptomycineae</v>
      </c>
      <c r="DN10" t="str">
        <f>VLOOKUP($A10,taxonomy!$B$2:$N$1025,11,0)</f>
        <v xml:space="preserve"> Streptomycetaceae</v>
      </c>
      <c r="DO10" t="str">
        <f>VLOOKUP($A10,taxonomy!$B$2:$N$1025,12,0)</f>
        <v xml:space="preserve"> Streptomyces.</v>
      </c>
    </row>
    <row r="11" spans="1:119" hidden="1">
      <c r="A11" t="s">
        <v>810</v>
      </c>
      <c r="C11">
        <f t="shared" si="0"/>
        <v>1</v>
      </c>
      <c r="D11">
        <v>0</v>
      </c>
      <c r="E11" s="1">
        <v>1</v>
      </c>
      <c r="F11">
        <v>0</v>
      </c>
      <c r="G11">
        <v>0</v>
      </c>
      <c r="H11" s="2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92</v>
      </c>
      <c r="DI11" t="str">
        <f>VLOOKUP($A11,taxonomy!$B$2:$N$1025,6,0)</f>
        <v>Bacteria</v>
      </c>
      <c r="DJ11" t="str">
        <f>VLOOKUP($A11,taxonomy!$B$2:$N$1025,7,0)</f>
        <v xml:space="preserve"> Firmicutes</v>
      </c>
      <c r="DK11" t="str">
        <f>VLOOKUP($A11,taxonomy!$B$2:$N$1025,8,0)</f>
        <v xml:space="preserve"> Clostridia</v>
      </c>
      <c r="DL11" t="str">
        <f>VLOOKUP($A11,taxonomy!$B$2:$N$1025,9,0)</f>
        <v xml:space="preserve"> Clostridiales</v>
      </c>
      <c r="DM11" t="str">
        <f>VLOOKUP($A11,taxonomy!$B$2:$N$1025,10,0)</f>
        <v xml:space="preserve"> Lachnospiraceae.</v>
      </c>
      <c r="DN11">
        <f>VLOOKUP($A11,taxonomy!$B$2:$N$1025,11,0)</f>
        <v>0</v>
      </c>
      <c r="DO11">
        <f>VLOOKUP($A11,taxonomy!$B$2:$N$1025,12,0)</f>
        <v>0</v>
      </c>
    </row>
    <row r="12" spans="1:119" hidden="1">
      <c r="A12" t="s">
        <v>823</v>
      </c>
      <c r="C12">
        <f t="shared" si="0"/>
        <v>1</v>
      </c>
      <c r="D12">
        <v>0</v>
      </c>
      <c r="E12" s="1">
        <v>1</v>
      </c>
      <c r="F12">
        <v>0</v>
      </c>
      <c r="G12">
        <v>0</v>
      </c>
      <c r="H12" s="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90</v>
      </c>
      <c r="DI12" t="str">
        <f>VLOOKUP($A12,taxonomy!$B$2:$N$1025,6,0)</f>
        <v>Bacteria</v>
      </c>
      <c r="DJ12" t="str">
        <f>VLOOKUP($A12,taxonomy!$B$2:$N$1025,7,0)</f>
        <v xml:space="preserve"> Actinobacteria</v>
      </c>
      <c r="DK12" t="str">
        <f>VLOOKUP($A12,taxonomy!$B$2:$N$1025,8,0)</f>
        <v xml:space="preserve"> Actinobacteridae</v>
      </c>
      <c r="DL12" t="str">
        <f>VLOOKUP($A12,taxonomy!$B$2:$N$1025,9,0)</f>
        <v xml:space="preserve"> Actinomycetales</v>
      </c>
      <c r="DM12" t="str">
        <f>VLOOKUP($A12,taxonomy!$B$2:$N$1025,10,0)</f>
        <v>Streptomycineae</v>
      </c>
      <c r="DN12" t="str">
        <f>VLOOKUP($A12,taxonomy!$B$2:$N$1025,11,0)</f>
        <v xml:space="preserve"> Streptomycetaceae</v>
      </c>
      <c r="DO12" t="str">
        <f>VLOOKUP($A12,taxonomy!$B$2:$N$1025,12,0)</f>
        <v xml:space="preserve"> Streptomyces.</v>
      </c>
    </row>
    <row r="13" spans="1:119" hidden="1">
      <c r="A13" t="s">
        <v>846</v>
      </c>
      <c r="C13">
        <f t="shared" si="0"/>
        <v>1</v>
      </c>
      <c r="D13">
        <v>0</v>
      </c>
      <c r="E13" s="1">
        <v>1</v>
      </c>
      <c r="F13">
        <v>0</v>
      </c>
      <c r="G13">
        <v>0</v>
      </c>
      <c r="H13" s="2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93</v>
      </c>
      <c r="DI13" t="str">
        <f>VLOOKUP($A13,taxonomy!$B$2:$N$1025,6,0)</f>
        <v>Bacteria</v>
      </c>
      <c r="DJ13" t="str">
        <f>VLOOKUP($A13,taxonomy!$B$2:$N$1025,7,0)</f>
        <v xml:space="preserve"> Chloroflexi</v>
      </c>
      <c r="DK13" t="str">
        <f>VLOOKUP($A13,taxonomy!$B$2:$N$1025,8,0)</f>
        <v xml:space="preserve"> Chloroflexia</v>
      </c>
      <c r="DL13" t="str">
        <f>VLOOKUP($A13,taxonomy!$B$2:$N$1025,9,0)</f>
        <v xml:space="preserve"> Chloroflexales</v>
      </c>
      <c r="DM13" t="str">
        <f>VLOOKUP($A13,taxonomy!$B$2:$N$1025,10,0)</f>
        <v xml:space="preserve"> Chloroflexineae</v>
      </c>
      <c r="DN13" t="str">
        <f>VLOOKUP($A13,taxonomy!$B$2:$N$1025,11,0)</f>
        <v>Oscillochloridaceae</v>
      </c>
      <c r="DO13" t="str">
        <f>VLOOKUP($A13,taxonomy!$B$2:$N$1025,12,0)</f>
        <v xml:space="preserve"> Oscillochloris.</v>
      </c>
    </row>
    <row r="14" spans="1:119" hidden="1">
      <c r="A14" t="s">
        <v>919</v>
      </c>
      <c r="C14">
        <f t="shared" si="0"/>
        <v>1</v>
      </c>
      <c r="D14">
        <v>0</v>
      </c>
      <c r="E14" s="1">
        <v>1</v>
      </c>
      <c r="F14">
        <v>0</v>
      </c>
      <c r="G14">
        <v>0</v>
      </c>
      <c r="H14" s="2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114</v>
      </c>
      <c r="DI14" t="str">
        <f>VLOOKUP($A14,taxonomy!$B$2:$N$1025,6,0)</f>
        <v>Bacteria</v>
      </c>
      <c r="DJ14" t="str">
        <f>VLOOKUP($A14,taxonomy!$B$2:$N$1025,7,0)</f>
        <v xml:space="preserve"> Firmicutes</v>
      </c>
      <c r="DK14" t="str">
        <f>VLOOKUP($A14,taxonomy!$B$2:$N$1025,8,0)</f>
        <v xml:space="preserve"> Clostridia</v>
      </c>
      <c r="DL14" t="str">
        <f>VLOOKUP($A14,taxonomy!$B$2:$N$1025,9,0)</f>
        <v xml:space="preserve"> Clostridiales</v>
      </c>
      <c r="DM14" t="str">
        <f>VLOOKUP($A14,taxonomy!$B$2:$N$1025,10,0)</f>
        <v xml:space="preserve"> Lachnospiraceae.</v>
      </c>
      <c r="DN14">
        <f>VLOOKUP($A14,taxonomy!$B$2:$N$1025,11,0)</f>
        <v>0</v>
      </c>
      <c r="DO14">
        <f>VLOOKUP($A14,taxonomy!$B$2:$N$1025,12,0)</f>
        <v>0</v>
      </c>
    </row>
    <row r="15" spans="1:119" hidden="1">
      <c r="A15" t="s">
        <v>989</v>
      </c>
      <c r="C15">
        <f t="shared" si="0"/>
        <v>1</v>
      </c>
      <c r="D15">
        <v>0</v>
      </c>
      <c r="E15" s="1">
        <v>1</v>
      </c>
      <c r="F15">
        <v>0</v>
      </c>
      <c r="G15">
        <v>0</v>
      </c>
      <c r="H15" s="2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105</v>
      </c>
      <c r="DI15" t="e">
        <f>VLOOKUP($A15,taxonomy!$B$2:$N$1025,6,0)</f>
        <v>#N/A</v>
      </c>
      <c r="DJ15" t="e">
        <f>VLOOKUP($A15,taxonomy!$B$2:$N$1025,7,0)</f>
        <v>#N/A</v>
      </c>
      <c r="DK15" t="e">
        <f>VLOOKUP($A15,taxonomy!$B$2:$N$1025,8,0)</f>
        <v>#N/A</v>
      </c>
      <c r="DL15" t="e">
        <f>VLOOKUP($A15,taxonomy!$B$2:$N$1025,9,0)</f>
        <v>#N/A</v>
      </c>
      <c r="DM15" t="e">
        <f>VLOOKUP($A15,taxonomy!$B$2:$N$1025,10,0)</f>
        <v>#N/A</v>
      </c>
      <c r="DN15" t="e">
        <f>VLOOKUP($A15,taxonomy!$B$2:$N$1025,11,0)</f>
        <v>#N/A</v>
      </c>
      <c r="DO15" t="e">
        <f>VLOOKUP($A15,taxonomy!$B$2:$N$1025,12,0)</f>
        <v>#N/A</v>
      </c>
    </row>
    <row r="16" spans="1:119" hidden="1">
      <c r="A16" t="s">
        <v>1116</v>
      </c>
      <c r="C16">
        <f t="shared" si="0"/>
        <v>1</v>
      </c>
      <c r="D16">
        <v>0</v>
      </c>
      <c r="E16" s="1">
        <v>1</v>
      </c>
      <c r="F16">
        <v>0</v>
      </c>
      <c r="G16">
        <v>0</v>
      </c>
      <c r="H16" s="2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106</v>
      </c>
      <c r="DI16" t="str">
        <f>VLOOKUP($A16,taxonomy!$B$2:$N$1025,6,0)</f>
        <v>Bacteria</v>
      </c>
      <c r="DJ16" t="str">
        <f>VLOOKUP($A16,taxonomy!$B$2:$N$1025,7,0)</f>
        <v xml:space="preserve"> Firmicutes</v>
      </c>
      <c r="DK16" t="str">
        <f>VLOOKUP($A16,taxonomy!$B$2:$N$1025,8,0)</f>
        <v xml:space="preserve"> Clostridia</v>
      </c>
      <c r="DL16" t="str">
        <f>VLOOKUP($A16,taxonomy!$B$2:$N$1025,9,0)</f>
        <v xml:space="preserve"> Clostridiales</v>
      </c>
      <c r="DM16" t="str">
        <f>VLOOKUP($A16,taxonomy!$B$2:$N$1025,10,0)</f>
        <v xml:space="preserve"> Peptoniphilaceae</v>
      </c>
      <c r="DN16" t="str">
        <f>VLOOKUP($A16,taxonomy!$B$2:$N$1025,11,0)</f>
        <v>Peptoniphilus.</v>
      </c>
      <c r="DO16">
        <f>VLOOKUP($A16,taxonomy!$B$2:$N$1025,12,0)</f>
        <v>0</v>
      </c>
    </row>
    <row r="17" spans="1:119" hidden="1">
      <c r="A17" t="s">
        <v>1160</v>
      </c>
      <c r="C17">
        <f t="shared" si="0"/>
        <v>1</v>
      </c>
      <c r="D17">
        <v>0</v>
      </c>
      <c r="E17" s="1">
        <v>1</v>
      </c>
      <c r="F17">
        <v>0</v>
      </c>
      <c r="G17">
        <v>0</v>
      </c>
      <c r="H17" s="2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120</v>
      </c>
      <c r="DI17" t="str">
        <f>VLOOKUP($A17,taxonomy!$B$2:$N$1025,6,0)</f>
        <v>Bacteria</v>
      </c>
      <c r="DJ17" t="str">
        <f>VLOOKUP($A17,taxonomy!$B$2:$N$1025,7,0)</f>
        <v xml:space="preserve"> Firmicutes</v>
      </c>
      <c r="DK17" t="str">
        <f>VLOOKUP($A17,taxonomy!$B$2:$N$1025,8,0)</f>
        <v xml:space="preserve"> Clostridia</v>
      </c>
      <c r="DL17" t="str">
        <f>VLOOKUP($A17,taxonomy!$B$2:$N$1025,9,0)</f>
        <v xml:space="preserve"> Clostridiales</v>
      </c>
      <c r="DM17" t="str">
        <f>VLOOKUP($A17,taxonomy!$B$2:$N$1025,10,0)</f>
        <v xml:space="preserve"> Peptoniphilaceae</v>
      </c>
      <c r="DN17" t="str">
        <f>VLOOKUP($A17,taxonomy!$B$2:$N$1025,11,0)</f>
        <v>Peptoniphilus.</v>
      </c>
      <c r="DO17">
        <f>VLOOKUP($A17,taxonomy!$B$2:$N$1025,12,0)</f>
        <v>0</v>
      </c>
    </row>
    <row r="18" spans="1:119" hidden="1">
      <c r="A18" t="s">
        <v>1271</v>
      </c>
      <c r="C18">
        <f t="shared" si="0"/>
        <v>1</v>
      </c>
      <c r="D18">
        <v>0</v>
      </c>
      <c r="E18" s="1">
        <v>1</v>
      </c>
      <c r="F18">
        <v>0</v>
      </c>
      <c r="G18">
        <v>0</v>
      </c>
      <c r="H18" s="2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108</v>
      </c>
      <c r="DI18" t="str">
        <f>VLOOKUP($A18,taxonomy!$B$2:$N$1025,6,0)</f>
        <v>Bacteria</v>
      </c>
      <c r="DJ18" t="str">
        <f>VLOOKUP($A18,taxonomy!$B$2:$N$1025,7,0)</f>
        <v xml:space="preserve"> Actinobacteria</v>
      </c>
      <c r="DK18" t="str">
        <f>VLOOKUP($A18,taxonomy!$B$2:$N$1025,8,0)</f>
        <v xml:space="preserve"> Actinobacteridae</v>
      </c>
      <c r="DL18" t="str">
        <f>VLOOKUP($A18,taxonomy!$B$2:$N$1025,9,0)</f>
        <v xml:space="preserve"> Actinomycetales</v>
      </c>
      <c r="DM18" t="str">
        <f>VLOOKUP($A18,taxonomy!$B$2:$N$1025,10,0)</f>
        <v>Pseudonocardineae</v>
      </c>
      <c r="DN18" t="str">
        <f>VLOOKUP($A18,taxonomy!$B$2:$N$1025,11,0)</f>
        <v xml:space="preserve"> Pseudonocardiaceae</v>
      </c>
      <c r="DO18" t="str">
        <f>VLOOKUP($A18,taxonomy!$B$2:$N$1025,12,0)</f>
        <v xml:space="preserve"> Saccharomonospora.</v>
      </c>
    </row>
    <row r="19" spans="1:119" hidden="1">
      <c r="A19" t="s">
        <v>1322</v>
      </c>
      <c r="C19">
        <f t="shared" si="0"/>
        <v>1</v>
      </c>
      <c r="D19">
        <v>0</v>
      </c>
      <c r="E19" s="1">
        <v>1</v>
      </c>
      <c r="F19">
        <v>0</v>
      </c>
      <c r="G19">
        <v>0</v>
      </c>
      <c r="H19" s="2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110</v>
      </c>
      <c r="DI19" t="str">
        <f>VLOOKUP($A19,taxonomy!$B$2:$N$1025,6,0)</f>
        <v>Bacteria</v>
      </c>
      <c r="DJ19" t="str">
        <f>VLOOKUP($A19,taxonomy!$B$2:$N$1025,7,0)</f>
        <v xml:space="preserve"> Actinobacteria</v>
      </c>
      <c r="DK19" t="str">
        <f>VLOOKUP($A19,taxonomy!$B$2:$N$1025,8,0)</f>
        <v xml:space="preserve"> Actinobacteridae</v>
      </c>
      <c r="DL19" t="str">
        <f>VLOOKUP($A19,taxonomy!$B$2:$N$1025,9,0)</f>
        <v xml:space="preserve"> Actinomycetales</v>
      </c>
      <c r="DM19" t="str">
        <f>VLOOKUP($A19,taxonomy!$B$2:$N$1025,10,0)</f>
        <v>Pseudonocardineae</v>
      </c>
      <c r="DN19" t="str">
        <f>VLOOKUP($A19,taxonomy!$B$2:$N$1025,11,0)</f>
        <v xml:space="preserve"> Pseudonocardiaceae</v>
      </c>
      <c r="DO19" t="str">
        <f>VLOOKUP($A19,taxonomy!$B$2:$N$1025,12,0)</f>
        <v xml:space="preserve"> Saccharomonospora.</v>
      </c>
    </row>
    <row r="20" spans="1:119" hidden="1">
      <c r="A20" t="s">
        <v>1352</v>
      </c>
      <c r="C20">
        <f t="shared" si="0"/>
        <v>1</v>
      </c>
      <c r="D20">
        <v>0</v>
      </c>
      <c r="E20" s="1">
        <v>1</v>
      </c>
      <c r="F20">
        <v>0</v>
      </c>
      <c r="G20">
        <v>0</v>
      </c>
      <c r="H20" s="2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108</v>
      </c>
      <c r="DI20" t="str">
        <f>VLOOKUP($A20,taxonomy!$B$2:$N$1025,6,0)</f>
        <v>Bacteria</v>
      </c>
      <c r="DJ20" t="str">
        <f>VLOOKUP($A20,taxonomy!$B$2:$N$1025,7,0)</f>
        <v xml:space="preserve"> Actinobacteria</v>
      </c>
      <c r="DK20" t="str">
        <f>VLOOKUP($A20,taxonomy!$B$2:$N$1025,8,0)</f>
        <v xml:space="preserve"> Actinobacteridae</v>
      </c>
      <c r="DL20" t="str">
        <f>VLOOKUP($A20,taxonomy!$B$2:$N$1025,9,0)</f>
        <v xml:space="preserve"> Actinomycetales</v>
      </c>
      <c r="DM20" t="str">
        <f>VLOOKUP($A20,taxonomy!$B$2:$N$1025,10,0)</f>
        <v>Pseudonocardineae</v>
      </c>
      <c r="DN20" t="str">
        <f>VLOOKUP($A20,taxonomy!$B$2:$N$1025,11,0)</f>
        <v xml:space="preserve"> Pseudonocardiaceae</v>
      </c>
      <c r="DO20" t="str">
        <f>VLOOKUP($A20,taxonomy!$B$2:$N$1025,12,0)</f>
        <v xml:space="preserve"> Saccharomonospora.</v>
      </c>
    </row>
    <row r="21" spans="1:119" hidden="1">
      <c r="A21" t="s">
        <v>1373</v>
      </c>
      <c r="C21">
        <f t="shared" si="0"/>
        <v>1</v>
      </c>
      <c r="D21">
        <v>0</v>
      </c>
      <c r="E21" s="1">
        <v>1</v>
      </c>
      <c r="F21">
        <v>0</v>
      </c>
      <c r="G21">
        <v>0</v>
      </c>
      <c r="H21" s="2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119</v>
      </c>
      <c r="DI21" t="str">
        <f>VLOOKUP($A21,taxonomy!$B$2:$N$1025,6,0)</f>
        <v>Bacteria</v>
      </c>
      <c r="DJ21" t="str">
        <f>VLOOKUP($A21,taxonomy!$B$2:$N$1025,7,0)</f>
        <v xml:space="preserve"> Actinobacteria</v>
      </c>
      <c r="DK21" t="str">
        <f>VLOOKUP($A21,taxonomy!$B$2:$N$1025,8,0)</f>
        <v xml:space="preserve"> Actinobacteridae</v>
      </c>
      <c r="DL21" t="str">
        <f>VLOOKUP($A21,taxonomy!$B$2:$N$1025,9,0)</f>
        <v xml:space="preserve"> Actinomycetales</v>
      </c>
      <c r="DM21" t="str">
        <f>VLOOKUP($A21,taxonomy!$B$2:$N$1025,10,0)</f>
        <v>Pseudonocardineae</v>
      </c>
      <c r="DN21" t="str">
        <f>VLOOKUP($A21,taxonomy!$B$2:$N$1025,11,0)</f>
        <v xml:space="preserve"> Pseudonocardiaceae</v>
      </c>
      <c r="DO21" t="str">
        <f>VLOOKUP($A21,taxonomy!$B$2:$N$1025,12,0)</f>
        <v xml:space="preserve"> Saccharomonospora.</v>
      </c>
    </row>
    <row r="22" spans="1:119" hidden="1">
      <c r="A22" t="s">
        <v>1374</v>
      </c>
      <c r="C22">
        <f t="shared" si="0"/>
        <v>1</v>
      </c>
      <c r="D22">
        <v>0</v>
      </c>
      <c r="E22" s="1">
        <v>1</v>
      </c>
      <c r="F22">
        <v>0</v>
      </c>
      <c r="G22">
        <v>0</v>
      </c>
      <c r="H22" s="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115</v>
      </c>
      <c r="DI22" t="str">
        <f>VLOOKUP($A22,taxonomy!$B$2:$N$1025,6,0)</f>
        <v>Bacteria</v>
      </c>
      <c r="DJ22" t="str">
        <f>VLOOKUP($A22,taxonomy!$B$2:$N$1025,7,0)</f>
        <v xml:space="preserve"> Firmicutes</v>
      </c>
      <c r="DK22" t="str">
        <f>VLOOKUP($A22,taxonomy!$B$2:$N$1025,8,0)</f>
        <v xml:space="preserve"> Bacilli</v>
      </c>
      <c r="DL22" t="str">
        <f>VLOOKUP($A22,taxonomy!$B$2:$N$1025,9,0)</f>
        <v xml:space="preserve"> Lactobacillales</v>
      </c>
      <c r="DM22" t="str">
        <f>VLOOKUP($A22,taxonomy!$B$2:$N$1025,10,0)</f>
        <v xml:space="preserve"> Lactobacillaceae</v>
      </c>
      <c r="DN22" t="str">
        <f>VLOOKUP($A22,taxonomy!$B$2:$N$1025,11,0)</f>
        <v>Lactobacillus.</v>
      </c>
      <c r="DO22">
        <f>VLOOKUP($A22,taxonomy!$B$2:$N$1025,12,0)</f>
        <v>0</v>
      </c>
    </row>
    <row r="23" spans="1:119" hidden="1">
      <c r="A23" t="s">
        <v>1402</v>
      </c>
      <c r="C23">
        <f t="shared" si="0"/>
        <v>1</v>
      </c>
      <c r="D23">
        <v>0</v>
      </c>
      <c r="E23" s="1">
        <v>1</v>
      </c>
      <c r="F23">
        <v>0</v>
      </c>
      <c r="G23">
        <v>0</v>
      </c>
      <c r="H23" s="2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62</v>
      </c>
      <c r="DI23" t="str">
        <f>VLOOKUP($A23,taxonomy!$B$2:$N$1025,6,0)</f>
        <v>Bacteria</v>
      </c>
      <c r="DJ23" t="str">
        <f>VLOOKUP($A23,taxonomy!$B$2:$N$1025,7,0)</f>
        <v xml:space="preserve"> Firmicutes</v>
      </c>
      <c r="DK23" t="str">
        <f>VLOOKUP($A23,taxonomy!$B$2:$N$1025,8,0)</f>
        <v xml:space="preserve"> Bacilli</v>
      </c>
      <c r="DL23" t="str">
        <f>VLOOKUP($A23,taxonomy!$B$2:$N$1025,9,0)</f>
        <v xml:space="preserve"> Bacillales</v>
      </c>
      <c r="DM23" t="str">
        <f>VLOOKUP($A23,taxonomy!$B$2:$N$1025,10,0)</f>
        <v xml:space="preserve"> Bacillaceae</v>
      </c>
      <c r="DN23" t="str">
        <f>VLOOKUP($A23,taxonomy!$B$2:$N$1025,11,0)</f>
        <v xml:space="preserve"> Bacillus</v>
      </c>
      <c r="DO23" t="str">
        <f>VLOOKUP($A23,taxonomy!$B$2:$N$1025,12,0)</f>
        <v>Bacillus cereus group.</v>
      </c>
    </row>
    <row r="24" spans="1:119" hidden="1">
      <c r="A24" t="s">
        <v>110</v>
      </c>
      <c r="C24">
        <f t="shared" si="0"/>
        <v>2</v>
      </c>
      <c r="D24">
        <v>0</v>
      </c>
      <c r="E24" s="1">
        <v>1</v>
      </c>
      <c r="F24">
        <v>0</v>
      </c>
      <c r="G24">
        <v>0</v>
      </c>
      <c r="H24" s="2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117</v>
      </c>
      <c r="DI24" t="str">
        <f>VLOOKUP($A24,taxonomy!$B$2:$N$1025,6,0)</f>
        <v>Bacteria</v>
      </c>
      <c r="DJ24" t="str">
        <f>VLOOKUP($A24,taxonomy!$B$2:$N$1025,7,0)</f>
        <v xml:space="preserve"> Firmicutes</v>
      </c>
      <c r="DK24" t="str">
        <f>VLOOKUP($A24,taxonomy!$B$2:$N$1025,8,0)</f>
        <v xml:space="preserve"> Bacilli</v>
      </c>
      <c r="DL24" t="str">
        <f>VLOOKUP($A24,taxonomy!$B$2:$N$1025,9,0)</f>
        <v xml:space="preserve"> Bacillales</v>
      </c>
      <c r="DM24" t="str">
        <f>VLOOKUP($A24,taxonomy!$B$2:$N$1025,10,0)</f>
        <v xml:space="preserve"> Bacillaceae</v>
      </c>
      <c r="DN24" t="str">
        <f>VLOOKUP($A24,taxonomy!$B$2:$N$1025,11,0)</f>
        <v xml:space="preserve"> Bacillus</v>
      </c>
      <c r="DO24" t="str">
        <f>VLOOKUP($A24,taxonomy!$B$2:$N$1025,12,0)</f>
        <v>Bacillus cereus group.</v>
      </c>
    </row>
    <row r="25" spans="1:119" hidden="1">
      <c r="A25" t="s">
        <v>113</v>
      </c>
      <c r="C25">
        <f t="shared" si="0"/>
        <v>2</v>
      </c>
      <c r="D25">
        <v>0</v>
      </c>
      <c r="E25" s="1">
        <v>1</v>
      </c>
      <c r="F25">
        <v>1</v>
      </c>
      <c r="G25">
        <v>0</v>
      </c>
      <c r="H25" s="2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61</v>
      </c>
      <c r="DI25" t="str">
        <f>VLOOKUP($A25,taxonomy!$B$2:$N$1025,6,0)</f>
        <v>Bacteria</v>
      </c>
      <c r="DJ25" t="str">
        <f>VLOOKUP($A25,taxonomy!$B$2:$N$1025,7,0)</f>
        <v xml:space="preserve"> Firmicutes</v>
      </c>
      <c r="DK25" t="str">
        <f>VLOOKUP($A25,taxonomy!$B$2:$N$1025,8,0)</f>
        <v xml:space="preserve"> Negativicutes</v>
      </c>
      <c r="DL25" t="str">
        <f>VLOOKUP($A25,taxonomy!$B$2:$N$1025,9,0)</f>
        <v xml:space="preserve"> Selenomonadales</v>
      </c>
      <c r="DM25" t="str">
        <f>VLOOKUP($A25,taxonomy!$B$2:$N$1025,10,0)</f>
        <v xml:space="preserve"> Veillonellaceae</v>
      </c>
      <c r="DN25" t="str">
        <f>VLOOKUP($A25,taxonomy!$B$2:$N$1025,11,0)</f>
        <v>Thermosinus.</v>
      </c>
      <c r="DO25">
        <f>VLOOKUP($A25,taxonomy!$B$2:$N$1025,12,0)</f>
        <v>0</v>
      </c>
    </row>
    <row r="26" spans="1:119" hidden="1">
      <c r="A26" t="s">
        <v>115</v>
      </c>
      <c r="C26">
        <f t="shared" si="0"/>
        <v>2</v>
      </c>
      <c r="D26">
        <v>0</v>
      </c>
      <c r="E26" s="1">
        <v>1</v>
      </c>
      <c r="F26">
        <v>1</v>
      </c>
      <c r="G26">
        <v>0</v>
      </c>
      <c r="H26" s="2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123</v>
      </c>
      <c r="DI26" t="str">
        <f>VLOOKUP($A26,taxonomy!$B$2:$N$1025,6,0)</f>
        <v>Bacteria</v>
      </c>
      <c r="DJ26" t="str">
        <f>VLOOKUP($A26,taxonomy!$B$2:$N$1025,7,0)</f>
        <v xml:space="preserve"> Actinobacteria</v>
      </c>
      <c r="DK26" t="str">
        <f>VLOOKUP($A26,taxonomy!$B$2:$N$1025,8,0)</f>
        <v xml:space="preserve"> Actinobacteridae</v>
      </c>
      <c r="DL26" t="str">
        <f>VLOOKUP($A26,taxonomy!$B$2:$N$1025,9,0)</f>
        <v xml:space="preserve"> Actinomycetales</v>
      </c>
      <c r="DM26" t="str">
        <f>VLOOKUP($A26,taxonomy!$B$2:$N$1025,10,0)</f>
        <v>Propionibacterineae</v>
      </c>
      <c r="DN26" t="str">
        <f>VLOOKUP($A26,taxonomy!$B$2:$N$1025,11,0)</f>
        <v xml:space="preserve"> Nocardioidaceae</v>
      </c>
      <c r="DO26" t="str">
        <f>VLOOKUP($A26,taxonomy!$B$2:$N$1025,12,0)</f>
        <v xml:space="preserve"> Nocardioides.</v>
      </c>
    </row>
    <row r="27" spans="1:119" hidden="1">
      <c r="A27" t="s">
        <v>122</v>
      </c>
      <c r="C27">
        <f t="shared" si="0"/>
        <v>2</v>
      </c>
      <c r="D27">
        <v>0</v>
      </c>
      <c r="E27" s="1">
        <v>1</v>
      </c>
      <c r="F27">
        <v>1</v>
      </c>
      <c r="G27">
        <v>0</v>
      </c>
      <c r="H27" s="2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120</v>
      </c>
      <c r="DI27" t="str">
        <f>VLOOKUP($A27,taxonomy!$B$2:$N$1025,6,0)</f>
        <v>Bacteria</v>
      </c>
      <c r="DJ27" t="str">
        <f>VLOOKUP($A27,taxonomy!$B$2:$N$1025,7,0)</f>
        <v xml:space="preserve"> Actinobacteria</v>
      </c>
      <c r="DK27" t="str">
        <f>VLOOKUP($A27,taxonomy!$B$2:$N$1025,8,0)</f>
        <v xml:space="preserve"> Actinobacteridae</v>
      </c>
      <c r="DL27" t="str">
        <f>VLOOKUP($A27,taxonomy!$B$2:$N$1025,9,0)</f>
        <v xml:space="preserve"> Actinomycetales</v>
      </c>
      <c r="DM27" t="str">
        <f>VLOOKUP($A27,taxonomy!$B$2:$N$1025,10,0)</f>
        <v>Pseudonocardineae</v>
      </c>
      <c r="DN27" t="str">
        <f>VLOOKUP($A27,taxonomy!$B$2:$N$1025,11,0)</f>
        <v xml:space="preserve"> Pseudonocardiaceae</v>
      </c>
      <c r="DO27" t="str">
        <f>VLOOKUP($A27,taxonomy!$B$2:$N$1025,12,0)</f>
        <v xml:space="preserve"> Saccharopolyspora.</v>
      </c>
    </row>
    <row r="28" spans="1:119" hidden="1">
      <c r="A28" t="s">
        <v>125</v>
      </c>
      <c r="C28">
        <f t="shared" si="0"/>
        <v>2</v>
      </c>
      <c r="D28">
        <v>0</v>
      </c>
      <c r="E28" s="1">
        <v>1</v>
      </c>
      <c r="F28">
        <v>1</v>
      </c>
      <c r="G28">
        <v>0</v>
      </c>
      <c r="H28" s="2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106</v>
      </c>
      <c r="DI28" t="str">
        <f>VLOOKUP($A28,taxonomy!$B$2:$N$1025,6,0)</f>
        <v>Bacteria</v>
      </c>
      <c r="DJ28" t="str">
        <f>VLOOKUP($A28,taxonomy!$B$2:$N$1025,7,0)</f>
        <v xml:space="preserve"> Actinobacteria</v>
      </c>
      <c r="DK28" t="str">
        <f>VLOOKUP($A28,taxonomy!$B$2:$N$1025,8,0)</f>
        <v xml:space="preserve"> Actinobacteridae</v>
      </c>
      <c r="DL28" t="str">
        <f>VLOOKUP($A28,taxonomy!$B$2:$N$1025,9,0)</f>
        <v xml:space="preserve"> Actinomycetales</v>
      </c>
      <c r="DM28" t="str">
        <f>VLOOKUP($A28,taxonomy!$B$2:$N$1025,10,0)</f>
        <v>Corynebacterineae</v>
      </c>
      <c r="DN28" t="str">
        <f>VLOOKUP($A28,taxonomy!$B$2:$N$1025,11,0)</f>
        <v xml:space="preserve"> Corynebacteriaceae</v>
      </c>
      <c r="DO28" t="str">
        <f>VLOOKUP($A28,taxonomy!$B$2:$N$1025,12,0)</f>
        <v xml:space="preserve"> Corynebacterium.</v>
      </c>
    </row>
    <row r="29" spans="1:119" hidden="1">
      <c r="A29" t="s">
        <v>126</v>
      </c>
      <c r="C29">
        <f t="shared" si="0"/>
        <v>2</v>
      </c>
      <c r="D29">
        <v>0</v>
      </c>
      <c r="E29" s="1">
        <v>1</v>
      </c>
      <c r="F29">
        <v>1</v>
      </c>
      <c r="G29">
        <v>0</v>
      </c>
      <c r="H29" s="2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121</v>
      </c>
      <c r="DI29" t="str">
        <f>VLOOKUP($A29,taxonomy!$B$2:$N$1025,6,0)</f>
        <v>Bacteria</v>
      </c>
      <c r="DJ29" t="str">
        <f>VLOOKUP($A29,taxonomy!$B$2:$N$1025,7,0)</f>
        <v xml:space="preserve"> Actinobacteria</v>
      </c>
      <c r="DK29" t="str">
        <f>VLOOKUP($A29,taxonomy!$B$2:$N$1025,8,0)</f>
        <v xml:space="preserve"> Actinobacteridae</v>
      </c>
      <c r="DL29" t="str">
        <f>VLOOKUP($A29,taxonomy!$B$2:$N$1025,9,0)</f>
        <v xml:space="preserve"> Actinomycetales</v>
      </c>
      <c r="DM29" t="str">
        <f>VLOOKUP($A29,taxonomy!$B$2:$N$1025,10,0)</f>
        <v>Corynebacterineae</v>
      </c>
      <c r="DN29" t="str">
        <f>VLOOKUP($A29,taxonomy!$B$2:$N$1025,11,0)</f>
        <v xml:space="preserve"> Mycobacteriaceae</v>
      </c>
      <c r="DO29" t="str">
        <f>VLOOKUP($A29,taxonomy!$B$2:$N$1025,12,0)</f>
        <v xml:space="preserve"> Mycobacterium.</v>
      </c>
    </row>
    <row r="30" spans="1:119" hidden="1">
      <c r="A30" t="s">
        <v>136</v>
      </c>
      <c r="C30">
        <f t="shared" si="0"/>
        <v>2</v>
      </c>
      <c r="D30">
        <v>0</v>
      </c>
      <c r="E30" s="1">
        <v>1</v>
      </c>
      <c r="F30">
        <v>0</v>
      </c>
      <c r="G30">
        <v>0</v>
      </c>
      <c r="H30" s="2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75</v>
      </c>
      <c r="DI30" t="str">
        <f>VLOOKUP($A30,taxonomy!$B$2:$N$1025,6,0)</f>
        <v>Bacteria</v>
      </c>
      <c r="DJ30" t="str">
        <f>VLOOKUP($A30,taxonomy!$B$2:$N$1025,7,0)</f>
        <v xml:space="preserve"> Candidatus Saccharibacteria.</v>
      </c>
      <c r="DK30">
        <f>VLOOKUP($A30,taxonomy!$B$2:$N$1025,8,0)</f>
        <v>0</v>
      </c>
      <c r="DL30">
        <f>VLOOKUP($A30,taxonomy!$B$2:$N$1025,9,0)</f>
        <v>0</v>
      </c>
      <c r="DM30">
        <f>VLOOKUP($A30,taxonomy!$B$2:$N$1025,10,0)</f>
        <v>0</v>
      </c>
      <c r="DN30">
        <f>VLOOKUP($A30,taxonomy!$B$2:$N$1025,11,0)</f>
        <v>0</v>
      </c>
      <c r="DO30">
        <f>VLOOKUP($A30,taxonomy!$B$2:$N$1025,12,0)</f>
        <v>0</v>
      </c>
    </row>
    <row r="31" spans="1:119" hidden="1">
      <c r="A31" t="s">
        <v>175</v>
      </c>
      <c r="C31">
        <f t="shared" si="0"/>
        <v>2</v>
      </c>
      <c r="D31">
        <v>0</v>
      </c>
      <c r="E31" s="1">
        <v>1</v>
      </c>
      <c r="F31">
        <v>1</v>
      </c>
      <c r="G31">
        <v>0</v>
      </c>
      <c r="H31" s="2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121</v>
      </c>
      <c r="DI31" t="str">
        <f>VLOOKUP($A31,taxonomy!$B$2:$N$1025,6,0)</f>
        <v>Bacteria</v>
      </c>
      <c r="DJ31" t="str">
        <f>VLOOKUP($A31,taxonomy!$B$2:$N$1025,7,0)</f>
        <v xml:space="preserve"> Actinobacteria</v>
      </c>
      <c r="DK31" t="str">
        <f>VLOOKUP($A31,taxonomy!$B$2:$N$1025,8,0)</f>
        <v xml:space="preserve"> Actinobacteridae</v>
      </c>
      <c r="DL31" t="str">
        <f>VLOOKUP($A31,taxonomy!$B$2:$N$1025,9,0)</f>
        <v xml:space="preserve"> Actinomycetales</v>
      </c>
      <c r="DM31" t="str">
        <f>VLOOKUP($A31,taxonomy!$B$2:$N$1025,10,0)</f>
        <v>Micromonosporineae</v>
      </c>
      <c r="DN31" t="str">
        <f>VLOOKUP($A31,taxonomy!$B$2:$N$1025,11,0)</f>
        <v xml:space="preserve"> Micromonosporaceae</v>
      </c>
      <c r="DO31" t="str">
        <f>VLOOKUP($A31,taxonomy!$B$2:$N$1025,12,0)</f>
        <v xml:space="preserve"> Salinispora.</v>
      </c>
    </row>
    <row r="32" spans="1:119" hidden="1">
      <c r="A32" t="s">
        <v>188</v>
      </c>
      <c r="C32">
        <f t="shared" si="0"/>
        <v>2</v>
      </c>
      <c r="D32">
        <v>0</v>
      </c>
      <c r="E32" s="1">
        <v>1</v>
      </c>
      <c r="F32">
        <v>1</v>
      </c>
      <c r="G32">
        <v>0</v>
      </c>
      <c r="H32" s="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105</v>
      </c>
      <c r="DI32" t="str">
        <f>VLOOKUP($A32,taxonomy!$B$2:$N$1025,6,0)</f>
        <v>Bacteria</v>
      </c>
      <c r="DJ32" t="str">
        <f>VLOOKUP($A32,taxonomy!$B$2:$N$1025,7,0)</f>
        <v xml:space="preserve"> Proteobacteria</v>
      </c>
      <c r="DK32" t="str">
        <f>VLOOKUP($A32,taxonomy!$B$2:$N$1025,8,0)</f>
        <v xml:space="preserve"> Deltaproteobacteria</v>
      </c>
      <c r="DL32" t="str">
        <f>VLOOKUP($A32,taxonomy!$B$2:$N$1025,9,0)</f>
        <v xml:space="preserve"> Myxococcales</v>
      </c>
      <c r="DM32" t="str">
        <f>VLOOKUP($A32,taxonomy!$B$2:$N$1025,10,0)</f>
        <v>Sorangiineae</v>
      </c>
      <c r="DN32" t="str">
        <f>VLOOKUP($A32,taxonomy!$B$2:$N$1025,11,0)</f>
        <v xml:space="preserve"> Polyangiaceae</v>
      </c>
      <c r="DO32" t="str">
        <f>VLOOKUP($A32,taxonomy!$B$2:$N$1025,12,0)</f>
        <v xml:space="preserve"> Sorangium.</v>
      </c>
    </row>
    <row r="33" spans="1:119" hidden="1">
      <c r="A33" t="s">
        <v>195</v>
      </c>
      <c r="C33">
        <f t="shared" si="0"/>
        <v>2</v>
      </c>
      <c r="D33">
        <v>0</v>
      </c>
      <c r="E33" s="1">
        <v>1</v>
      </c>
      <c r="F33">
        <v>1</v>
      </c>
      <c r="G33">
        <v>0</v>
      </c>
      <c r="H33" s="2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117</v>
      </c>
      <c r="DI33" t="str">
        <f>VLOOKUP($A33,taxonomy!$B$2:$N$1025,6,0)</f>
        <v>Bacteria</v>
      </c>
      <c r="DJ33" t="str">
        <f>VLOOKUP($A33,taxonomy!$B$2:$N$1025,7,0)</f>
        <v xml:space="preserve"> Firmicutes</v>
      </c>
      <c r="DK33" t="str">
        <f>VLOOKUP($A33,taxonomy!$B$2:$N$1025,8,0)</f>
        <v xml:space="preserve"> Clostridia</v>
      </c>
      <c r="DL33" t="str">
        <f>VLOOKUP($A33,taxonomy!$B$2:$N$1025,9,0)</f>
        <v xml:space="preserve"> Clostridiales</v>
      </c>
      <c r="DM33" t="str">
        <f>VLOOKUP($A33,taxonomy!$B$2:$N$1025,10,0)</f>
        <v>Peptostreptococcaceae</v>
      </c>
      <c r="DN33" t="str">
        <f>VLOOKUP($A33,taxonomy!$B$2:$N$1025,11,0)</f>
        <v xml:space="preserve"> Intestinibacter.</v>
      </c>
      <c r="DO33">
        <f>VLOOKUP($A33,taxonomy!$B$2:$N$1025,12,0)</f>
        <v>0</v>
      </c>
    </row>
    <row r="34" spans="1:119" hidden="1">
      <c r="A34" t="s">
        <v>196</v>
      </c>
      <c r="C34">
        <f t="shared" si="0"/>
        <v>2</v>
      </c>
      <c r="D34">
        <v>0</v>
      </c>
      <c r="E34" s="1">
        <v>1</v>
      </c>
      <c r="F34">
        <v>1</v>
      </c>
      <c r="G34">
        <v>0</v>
      </c>
      <c r="H34" s="2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115</v>
      </c>
      <c r="DI34" t="str">
        <f>VLOOKUP($A34,taxonomy!$B$2:$N$1025,6,0)</f>
        <v>Bacteria</v>
      </c>
      <c r="DJ34" t="str">
        <f>VLOOKUP($A34,taxonomy!$B$2:$N$1025,7,0)</f>
        <v xml:space="preserve"> Firmicutes</v>
      </c>
      <c r="DK34" t="str">
        <f>VLOOKUP($A34,taxonomy!$B$2:$N$1025,8,0)</f>
        <v xml:space="preserve"> Clostridia</v>
      </c>
      <c r="DL34" t="str">
        <f>VLOOKUP($A34,taxonomy!$B$2:$N$1025,9,0)</f>
        <v xml:space="preserve"> Clostridiales</v>
      </c>
      <c r="DM34" t="str">
        <f>VLOOKUP($A34,taxonomy!$B$2:$N$1025,10,0)</f>
        <v>Peptostreptococcaceae</v>
      </c>
      <c r="DN34" t="str">
        <f>VLOOKUP($A34,taxonomy!$B$2:$N$1025,11,0)</f>
        <v xml:space="preserve"> Intestinibacter.</v>
      </c>
      <c r="DO34">
        <f>VLOOKUP($A34,taxonomy!$B$2:$N$1025,12,0)</f>
        <v>0</v>
      </c>
    </row>
    <row r="35" spans="1:119" hidden="1">
      <c r="A35" t="s">
        <v>197</v>
      </c>
      <c r="C35">
        <f t="shared" si="0"/>
        <v>2</v>
      </c>
      <c r="D35">
        <v>0</v>
      </c>
      <c r="E35" s="1">
        <v>1</v>
      </c>
      <c r="F35">
        <v>1</v>
      </c>
      <c r="G35">
        <v>0</v>
      </c>
      <c r="H35" s="2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118</v>
      </c>
      <c r="DI35" t="str">
        <f>VLOOKUP($A35,taxonomy!$B$2:$N$1025,6,0)</f>
        <v>Bacteria</v>
      </c>
      <c r="DJ35" t="str">
        <f>VLOOKUP($A35,taxonomy!$B$2:$N$1025,7,0)</f>
        <v xml:space="preserve"> Firmicutes</v>
      </c>
      <c r="DK35" t="str">
        <f>VLOOKUP($A35,taxonomy!$B$2:$N$1025,8,0)</f>
        <v xml:space="preserve"> Clostridia</v>
      </c>
      <c r="DL35" t="str">
        <f>VLOOKUP($A35,taxonomy!$B$2:$N$1025,9,0)</f>
        <v xml:space="preserve"> Clostridiales</v>
      </c>
      <c r="DM35" t="str">
        <f>VLOOKUP($A35,taxonomy!$B$2:$N$1025,10,0)</f>
        <v>Peptostreptococcaceae</v>
      </c>
      <c r="DN35" t="str">
        <f>VLOOKUP($A35,taxonomy!$B$2:$N$1025,11,0)</f>
        <v xml:space="preserve"> Intestinibacter.</v>
      </c>
      <c r="DO35">
        <f>VLOOKUP($A35,taxonomy!$B$2:$N$1025,12,0)</f>
        <v>0</v>
      </c>
    </row>
    <row r="36" spans="1:119" hidden="1">
      <c r="A36" t="s">
        <v>218</v>
      </c>
      <c r="C36">
        <f t="shared" si="0"/>
        <v>2</v>
      </c>
      <c r="D36">
        <v>0</v>
      </c>
      <c r="E36" s="1">
        <v>2</v>
      </c>
      <c r="F36">
        <v>0</v>
      </c>
      <c r="G36">
        <v>0</v>
      </c>
      <c r="H36" s="2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108.117</v>
      </c>
      <c r="DI36" t="str">
        <f>VLOOKUP($A36,taxonomy!$B$2:$N$1025,6,0)</f>
        <v>Bacteria</v>
      </c>
      <c r="DJ36" t="str">
        <f>VLOOKUP($A36,taxonomy!$B$2:$N$1025,7,0)</f>
        <v xml:space="preserve"> Firmicutes</v>
      </c>
      <c r="DK36" t="str">
        <f>VLOOKUP($A36,taxonomy!$B$2:$N$1025,8,0)</f>
        <v xml:space="preserve"> Clostridia</v>
      </c>
      <c r="DL36" t="str">
        <f>VLOOKUP($A36,taxonomy!$B$2:$N$1025,9,0)</f>
        <v xml:space="preserve"> Clostridiales</v>
      </c>
      <c r="DM36" t="str">
        <f>VLOOKUP($A36,taxonomy!$B$2:$N$1025,10,0)</f>
        <v xml:space="preserve"> Peptoniphilaceae</v>
      </c>
      <c r="DN36" t="str">
        <f>VLOOKUP($A36,taxonomy!$B$2:$N$1025,11,0)</f>
        <v>Finegoldia.</v>
      </c>
      <c r="DO36">
        <f>VLOOKUP($A36,taxonomy!$B$2:$N$1025,12,0)</f>
        <v>0</v>
      </c>
    </row>
    <row r="37" spans="1:119" hidden="1">
      <c r="A37" t="s">
        <v>221</v>
      </c>
      <c r="C37">
        <f t="shared" si="0"/>
        <v>2</v>
      </c>
      <c r="D37">
        <v>0</v>
      </c>
      <c r="E37" s="1">
        <v>1</v>
      </c>
      <c r="F37">
        <v>1</v>
      </c>
      <c r="G37">
        <v>0</v>
      </c>
      <c r="H37" s="2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116</v>
      </c>
      <c r="DI37" t="str">
        <f>VLOOKUP($A37,taxonomy!$B$2:$N$1025,6,0)</f>
        <v>Bacteria</v>
      </c>
      <c r="DJ37" t="str">
        <f>VLOOKUP($A37,taxonomy!$B$2:$N$1025,7,0)</f>
        <v xml:space="preserve"> Firmicutes</v>
      </c>
      <c r="DK37" t="str">
        <f>VLOOKUP($A37,taxonomy!$B$2:$N$1025,8,0)</f>
        <v xml:space="preserve"> Clostridia</v>
      </c>
      <c r="DL37" t="str">
        <f>VLOOKUP($A37,taxonomy!$B$2:$N$1025,9,0)</f>
        <v xml:space="preserve"> Clostridiales</v>
      </c>
      <c r="DM37" t="str">
        <f>VLOOKUP($A37,taxonomy!$B$2:$N$1025,10,0)</f>
        <v xml:space="preserve"> Clostridiaceae</v>
      </c>
      <c r="DN37" t="str">
        <f>VLOOKUP($A37,taxonomy!$B$2:$N$1025,11,0)</f>
        <v>Clostridium.</v>
      </c>
      <c r="DO37">
        <f>VLOOKUP($A37,taxonomy!$B$2:$N$1025,12,0)</f>
        <v>0</v>
      </c>
    </row>
    <row r="38" spans="1:119" hidden="1">
      <c r="A38" t="s">
        <v>253</v>
      </c>
      <c r="C38">
        <f t="shared" si="0"/>
        <v>2</v>
      </c>
      <c r="D38">
        <v>0</v>
      </c>
      <c r="E38" s="1">
        <v>1</v>
      </c>
      <c r="F38">
        <v>1</v>
      </c>
      <c r="G38">
        <v>0</v>
      </c>
      <c r="H38" s="2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116</v>
      </c>
      <c r="DI38" t="str">
        <f>VLOOKUP($A38,taxonomy!$B$2:$N$1025,6,0)</f>
        <v>Bacteria</v>
      </c>
      <c r="DJ38" t="str">
        <f>VLOOKUP($A38,taxonomy!$B$2:$N$1025,7,0)</f>
        <v xml:space="preserve"> Firmicutes</v>
      </c>
      <c r="DK38" t="str">
        <f>VLOOKUP($A38,taxonomy!$B$2:$N$1025,8,0)</f>
        <v xml:space="preserve"> Clostridia</v>
      </c>
      <c r="DL38" t="str">
        <f>VLOOKUP($A38,taxonomy!$B$2:$N$1025,9,0)</f>
        <v xml:space="preserve"> Clostridiales</v>
      </c>
      <c r="DM38" t="str">
        <f>VLOOKUP($A38,taxonomy!$B$2:$N$1025,10,0)</f>
        <v xml:space="preserve"> Clostridiaceae</v>
      </c>
      <c r="DN38" t="str">
        <f>VLOOKUP($A38,taxonomy!$B$2:$N$1025,11,0)</f>
        <v>Clostridium.</v>
      </c>
      <c r="DO38">
        <f>VLOOKUP($A38,taxonomy!$B$2:$N$1025,12,0)</f>
        <v>0</v>
      </c>
    </row>
    <row r="39" spans="1:119" hidden="1">
      <c r="A39" t="s">
        <v>255</v>
      </c>
      <c r="C39">
        <f t="shared" si="0"/>
        <v>2</v>
      </c>
      <c r="D39">
        <v>0</v>
      </c>
      <c r="E39" s="1">
        <v>1</v>
      </c>
      <c r="F39">
        <v>1</v>
      </c>
      <c r="G39">
        <v>0</v>
      </c>
      <c r="H39" s="2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116</v>
      </c>
      <c r="DI39" t="e">
        <f>VLOOKUP($A39,taxonomy!$B$2:$N$1025,6,0)</f>
        <v>#N/A</v>
      </c>
      <c r="DJ39" t="e">
        <f>VLOOKUP($A39,taxonomy!$B$2:$N$1025,7,0)</f>
        <v>#N/A</v>
      </c>
      <c r="DK39" t="e">
        <f>VLOOKUP($A39,taxonomy!$B$2:$N$1025,8,0)</f>
        <v>#N/A</v>
      </c>
      <c r="DL39" t="e">
        <f>VLOOKUP($A39,taxonomy!$B$2:$N$1025,9,0)</f>
        <v>#N/A</v>
      </c>
      <c r="DM39" t="e">
        <f>VLOOKUP($A39,taxonomy!$B$2:$N$1025,10,0)</f>
        <v>#N/A</v>
      </c>
      <c r="DN39" t="e">
        <f>VLOOKUP($A39,taxonomy!$B$2:$N$1025,11,0)</f>
        <v>#N/A</v>
      </c>
      <c r="DO39" t="e">
        <f>VLOOKUP($A39,taxonomy!$B$2:$N$1025,12,0)</f>
        <v>#N/A</v>
      </c>
    </row>
    <row r="40" spans="1:119" hidden="1">
      <c r="A40" t="s">
        <v>260</v>
      </c>
      <c r="C40">
        <f t="shared" si="0"/>
        <v>2</v>
      </c>
      <c r="D40">
        <v>0</v>
      </c>
      <c r="E40" s="1">
        <v>1</v>
      </c>
      <c r="F40">
        <v>1</v>
      </c>
      <c r="G40">
        <v>0</v>
      </c>
      <c r="H40" s="2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116</v>
      </c>
      <c r="DI40" t="str">
        <f>VLOOKUP($A40,taxonomy!$B$2:$N$1025,6,0)</f>
        <v>Bacteria</v>
      </c>
      <c r="DJ40" t="str">
        <f>VLOOKUP($A40,taxonomy!$B$2:$N$1025,7,0)</f>
        <v xml:space="preserve"> Firmicutes</v>
      </c>
      <c r="DK40" t="str">
        <f>VLOOKUP($A40,taxonomy!$B$2:$N$1025,8,0)</f>
        <v xml:space="preserve"> Clostridia</v>
      </c>
      <c r="DL40" t="str">
        <f>VLOOKUP($A40,taxonomy!$B$2:$N$1025,9,0)</f>
        <v xml:space="preserve"> Clostridiales</v>
      </c>
      <c r="DM40" t="str">
        <f>VLOOKUP($A40,taxonomy!$B$2:$N$1025,10,0)</f>
        <v xml:space="preserve"> Clostridiaceae</v>
      </c>
      <c r="DN40" t="str">
        <f>VLOOKUP($A40,taxonomy!$B$2:$N$1025,11,0)</f>
        <v>Clostridium.</v>
      </c>
      <c r="DO40">
        <f>VLOOKUP($A40,taxonomy!$B$2:$N$1025,12,0)</f>
        <v>0</v>
      </c>
    </row>
    <row r="41" spans="1:119" hidden="1">
      <c r="A41" t="s">
        <v>263</v>
      </c>
      <c r="C41">
        <f t="shared" si="0"/>
        <v>2</v>
      </c>
      <c r="D41">
        <v>0</v>
      </c>
      <c r="E41" s="1">
        <v>1</v>
      </c>
      <c r="F41">
        <v>1</v>
      </c>
      <c r="G41">
        <v>0</v>
      </c>
      <c r="H41" s="2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121</v>
      </c>
      <c r="DI41" t="str">
        <f>VLOOKUP($A41,taxonomy!$B$2:$N$1025,6,0)</f>
        <v>Bacteria</v>
      </c>
      <c r="DJ41" t="str">
        <f>VLOOKUP($A41,taxonomy!$B$2:$N$1025,7,0)</f>
        <v xml:space="preserve"> Firmicutes</v>
      </c>
      <c r="DK41" t="str">
        <f>VLOOKUP($A41,taxonomy!$B$2:$N$1025,8,0)</f>
        <v xml:space="preserve"> Clostridia</v>
      </c>
      <c r="DL41" t="str">
        <f>VLOOKUP($A41,taxonomy!$B$2:$N$1025,9,0)</f>
        <v xml:space="preserve"> Natranaerobiales</v>
      </c>
      <c r="DM41" t="str">
        <f>VLOOKUP($A41,taxonomy!$B$2:$N$1025,10,0)</f>
        <v xml:space="preserve"> Natranaerobiaceae</v>
      </c>
      <c r="DN41" t="str">
        <f>VLOOKUP($A41,taxonomy!$B$2:$N$1025,11,0)</f>
        <v>Natranaerobius.</v>
      </c>
      <c r="DO41">
        <f>VLOOKUP($A41,taxonomy!$B$2:$N$1025,12,0)</f>
        <v>0</v>
      </c>
    </row>
    <row r="42" spans="1:119" hidden="1">
      <c r="A42" t="s">
        <v>264</v>
      </c>
      <c r="C42">
        <f t="shared" si="0"/>
        <v>2</v>
      </c>
      <c r="D42">
        <v>0</v>
      </c>
      <c r="E42" s="1">
        <v>1</v>
      </c>
      <c r="F42">
        <v>1</v>
      </c>
      <c r="G42">
        <v>0</v>
      </c>
      <c r="H42" s="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121</v>
      </c>
      <c r="DI42" t="str">
        <f>VLOOKUP($A42,taxonomy!$B$2:$N$1025,6,0)</f>
        <v>Bacteria</v>
      </c>
      <c r="DJ42" t="str">
        <f>VLOOKUP($A42,taxonomy!$B$2:$N$1025,7,0)</f>
        <v xml:space="preserve"> Actinobacteria</v>
      </c>
      <c r="DK42" t="str">
        <f>VLOOKUP($A42,taxonomy!$B$2:$N$1025,8,0)</f>
        <v xml:space="preserve"> Actinobacteridae</v>
      </c>
      <c r="DL42" t="str">
        <f>VLOOKUP($A42,taxonomy!$B$2:$N$1025,9,0)</f>
        <v xml:space="preserve"> Actinomycetales</v>
      </c>
      <c r="DM42" t="str">
        <f>VLOOKUP($A42,taxonomy!$B$2:$N$1025,10,0)</f>
        <v>Micromonosporineae</v>
      </c>
      <c r="DN42" t="str">
        <f>VLOOKUP($A42,taxonomy!$B$2:$N$1025,11,0)</f>
        <v xml:space="preserve"> Micromonosporaceae</v>
      </c>
      <c r="DO42" t="str">
        <f>VLOOKUP($A42,taxonomy!$B$2:$N$1025,12,0)</f>
        <v xml:space="preserve"> Micromonospora.</v>
      </c>
    </row>
    <row r="43" spans="1:119" hidden="1">
      <c r="A43" t="s">
        <v>290</v>
      </c>
      <c r="C43">
        <f t="shared" si="0"/>
        <v>2</v>
      </c>
      <c r="D43">
        <v>0</v>
      </c>
      <c r="E43" s="1">
        <v>1</v>
      </c>
      <c r="F43">
        <v>1</v>
      </c>
      <c r="G43">
        <v>0</v>
      </c>
      <c r="H43" s="2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113</v>
      </c>
      <c r="DI43" t="str">
        <f>VLOOKUP($A43,taxonomy!$B$2:$N$1025,6,0)</f>
        <v>Bacteria</v>
      </c>
      <c r="DJ43" t="str">
        <f>VLOOKUP($A43,taxonomy!$B$2:$N$1025,7,0)</f>
        <v xml:space="preserve"> Actinobacteria</v>
      </c>
      <c r="DK43" t="str">
        <f>VLOOKUP($A43,taxonomy!$B$2:$N$1025,8,0)</f>
        <v xml:space="preserve"> Actinobacteridae</v>
      </c>
      <c r="DL43" t="str">
        <f>VLOOKUP($A43,taxonomy!$B$2:$N$1025,9,0)</f>
        <v xml:space="preserve"> Actinomycetales</v>
      </c>
      <c r="DM43" t="str">
        <f>VLOOKUP($A43,taxonomy!$B$2:$N$1025,10,0)</f>
        <v>Streptomycineae</v>
      </c>
      <c r="DN43" t="str">
        <f>VLOOKUP($A43,taxonomy!$B$2:$N$1025,11,0)</f>
        <v xml:space="preserve"> Streptomycetaceae</v>
      </c>
      <c r="DO43" t="str">
        <f>VLOOKUP($A43,taxonomy!$B$2:$N$1025,12,0)</f>
        <v xml:space="preserve"> Streptomyces.</v>
      </c>
    </row>
    <row r="44" spans="1:119" hidden="1">
      <c r="A44" t="s">
        <v>301</v>
      </c>
      <c r="C44">
        <f t="shared" si="0"/>
        <v>2</v>
      </c>
      <c r="D44">
        <v>0</v>
      </c>
      <c r="E44" s="1">
        <v>1</v>
      </c>
      <c r="F44">
        <v>1</v>
      </c>
      <c r="G44">
        <v>0</v>
      </c>
      <c r="H44" s="2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116</v>
      </c>
      <c r="DI44" t="str">
        <f>VLOOKUP($A44,taxonomy!$B$2:$N$1025,6,0)</f>
        <v>Bacteria</v>
      </c>
      <c r="DJ44" t="str">
        <f>VLOOKUP($A44,taxonomy!$B$2:$N$1025,7,0)</f>
        <v xml:space="preserve"> Firmicutes</v>
      </c>
      <c r="DK44" t="str">
        <f>VLOOKUP($A44,taxonomy!$B$2:$N$1025,8,0)</f>
        <v xml:space="preserve"> Clostridia</v>
      </c>
      <c r="DL44" t="str">
        <f>VLOOKUP($A44,taxonomy!$B$2:$N$1025,9,0)</f>
        <v xml:space="preserve"> Clostridiales</v>
      </c>
      <c r="DM44" t="str">
        <f>VLOOKUP($A44,taxonomy!$B$2:$N$1025,10,0)</f>
        <v>Peptostreptococcaceae</v>
      </c>
      <c r="DN44" t="str">
        <f>VLOOKUP($A44,taxonomy!$B$2:$N$1025,11,0)</f>
        <v xml:space="preserve"> Peptoclostridium.</v>
      </c>
      <c r="DO44">
        <f>VLOOKUP($A44,taxonomy!$B$2:$N$1025,12,0)</f>
        <v>0</v>
      </c>
    </row>
    <row r="45" spans="1:119" hidden="1">
      <c r="A45" t="s">
        <v>316</v>
      </c>
      <c r="C45">
        <f t="shared" si="0"/>
        <v>2</v>
      </c>
      <c r="D45">
        <v>0</v>
      </c>
      <c r="E45" s="1">
        <v>1</v>
      </c>
      <c r="F45">
        <v>1</v>
      </c>
      <c r="G45">
        <v>0</v>
      </c>
      <c r="H45" s="2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109</v>
      </c>
      <c r="DI45" t="str">
        <f>VLOOKUP($A45,taxonomy!$B$2:$N$1025,6,0)</f>
        <v>Bacteria</v>
      </c>
      <c r="DJ45" t="str">
        <f>VLOOKUP($A45,taxonomy!$B$2:$N$1025,7,0)</f>
        <v xml:space="preserve"> Firmicutes</v>
      </c>
      <c r="DK45" t="str">
        <f>VLOOKUP($A45,taxonomy!$B$2:$N$1025,8,0)</f>
        <v xml:space="preserve"> Clostridia</v>
      </c>
      <c r="DL45" t="str">
        <f>VLOOKUP($A45,taxonomy!$B$2:$N$1025,9,0)</f>
        <v xml:space="preserve"> Clostridiales</v>
      </c>
      <c r="DM45" t="str">
        <f>VLOOKUP($A45,taxonomy!$B$2:$N$1025,10,0)</f>
        <v xml:space="preserve"> Peptococcaceae</v>
      </c>
      <c r="DN45" t="str">
        <f>VLOOKUP($A45,taxonomy!$B$2:$N$1025,11,0)</f>
        <v>Desulfitobacterium.</v>
      </c>
      <c r="DO45">
        <f>VLOOKUP($A45,taxonomy!$B$2:$N$1025,12,0)</f>
        <v>0</v>
      </c>
    </row>
    <row r="46" spans="1:119" hidden="1">
      <c r="A46" t="s">
        <v>343</v>
      </c>
      <c r="C46">
        <f t="shared" si="0"/>
        <v>2</v>
      </c>
      <c r="D46">
        <v>0</v>
      </c>
      <c r="E46" s="1">
        <v>1</v>
      </c>
      <c r="F46">
        <v>1</v>
      </c>
      <c r="G46">
        <v>0</v>
      </c>
      <c r="H46" s="2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93</v>
      </c>
      <c r="DI46" t="str">
        <f>VLOOKUP($A46,taxonomy!$B$2:$N$1025,6,0)</f>
        <v>Bacteria</v>
      </c>
      <c r="DJ46" t="str">
        <f>VLOOKUP($A46,taxonomy!$B$2:$N$1025,7,0)</f>
        <v xml:space="preserve"> Actinobacteria</v>
      </c>
      <c r="DK46" t="str">
        <f>VLOOKUP($A46,taxonomy!$B$2:$N$1025,8,0)</f>
        <v xml:space="preserve"> Actinobacteridae</v>
      </c>
      <c r="DL46" t="str">
        <f>VLOOKUP($A46,taxonomy!$B$2:$N$1025,9,0)</f>
        <v xml:space="preserve"> Actinomycetales</v>
      </c>
      <c r="DM46" t="str">
        <f>VLOOKUP($A46,taxonomy!$B$2:$N$1025,10,0)</f>
        <v>Corynebacterineae</v>
      </c>
      <c r="DN46" t="str">
        <f>VLOOKUP($A46,taxonomy!$B$2:$N$1025,11,0)</f>
        <v xml:space="preserve"> Corynebacteriaceae</v>
      </c>
      <c r="DO46" t="str">
        <f>VLOOKUP($A46,taxonomy!$B$2:$N$1025,12,0)</f>
        <v xml:space="preserve"> Corynebacterium.</v>
      </c>
    </row>
    <row r="47" spans="1:119" hidden="1">
      <c r="A47" t="s">
        <v>354</v>
      </c>
      <c r="C47">
        <f t="shared" si="0"/>
        <v>2</v>
      </c>
      <c r="D47">
        <v>0</v>
      </c>
      <c r="E47" s="1">
        <v>1</v>
      </c>
      <c r="F47">
        <v>1</v>
      </c>
      <c r="G47">
        <v>0</v>
      </c>
      <c r="H47" s="2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105</v>
      </c>
      <c r="DI47" t="str">
        <f>VLOOKUP($A47,taxonomy!$B$2:$N$1025,6,0)</f>
        <v>Bacteria</v>
      </c>
      <c r="DJ47" t="str">
        <f>VLOOKUP($A47,taxonomy!$B$2:$N$1025,7,0)</f>
        <v xml:space="preserve"> Actinobacteria</v>
      </c>
      <c r="DK47" t="str">
        <f>VLOOKUP($A47,taxonomy!$B$2:$N$1025,8,0)</f>
        <v xml:space="preserve"> Actinobacteridae</v>
      </c>
      <c r="DL47" t="str">
        <f>VLOOKUP($A47,taxonomy!$B$2:$N$1025,9,0)</f>
        <v xml:space="preserve"> Actinomycetales</v>
      </c>
      <c r="DM47" t="str">
        <f>VLOOKUP($A47,taxonomy!$B$2:$N$1025,10,0)</f>
        <v>Actinomycineae</v>
      </c>
      <c r="DN47" t="str">
        <f>VLOOKUP($A47,taxonomy!$B$2:$N$1025,11,0)</f>
        <v xml:space="preserve"> Actinomycetaceae</v>
      </c>
      <c r="DO47" t="str">
        <f>VLOOKUP($A47,taxonomy!$B$2:$N$1025,12,0)</f>
        <v xml:space="preserve"> Actinomyces.</v>
      </c>
    </row>
    <row r="48" spans="1:119" hidden="1">
      <c r="A48" t="s">
        <v>363</v>
      </c>
      <c r="C48">
        <f t="shared" si="0"/>
        <v>2</v>
      </c>
      <c r="D48">
        <v>0</v>
      </c>
      <c r="E48" s="1">
        <v>1</v>
      </c>
      <c r="F48">
        <v>1</v>
      </c>
      <c r="G48">
        <v>0</v>
      </c>
      <c r="H48" s="2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81</v>
      </c>
      <c r="DI48" t="str">
        <f>VLOOKUP($A48,taxonomy!$B$2:$N$1025,6,0)</f>
        <v>Bacteria</v>
      </c>
      <c r="DJ48" t="str">
        <f>VLOOKUP($A48,taxonomy!$B$2:$N$1025,7,0)</f>
        <v xml:space="preserve"> Firmicutes</v>
      </c>
      <c r="DK48" t="str">
        <f>VLOOKUP($A48,taxonomy!$B$2:$N$1025,8,0)</f>
        <v xml:space="preserve"> Bacilli</v>
      </c>
      <c r="DL48" t="str">
        <f>VLOOKUP($A48,taxonomy!$B$2:$N$1025,9,0)</f>
        <v xml:space="preserve"> Bacillales</v>
      </c>
      <c r="DM48" t="str">
        <f>VLOOKUP($A48,taxonomy!$B$2:$N$1025,10,0)</f>
        <v xml:space="preserve"> Paenibacillaceae</v>
      </c>
      <c r="DN48" t="str">
        <f>VLOOKUP($A48,taxonomy!$B$2:$N$1025,11,0)</f>
        <v>Brevibacillus.</v>
      </c>
      <c r="DO48">
        <f>VLOOKUP($A48,taxonomy!$B$2:$N$1025,12,0)</f>
        <v>0</v>
      </c>
    </row>
    <row r="49" spans="1:119" hidden="1">
      <c r="A49" t="s">
        <v>365</v>
      </c>
      <c r="C49">
        <f t="shared" si="0"/>
        <v>2</v>
      </c>
      <c r="D49">
        <v>0</v>
      </c>
      <c r="E49" s="1">
        <v>1</v>
      </c>
      <c r="F49">
        <v>1</v>
      </c>
      <c r="G49">
        <v>0</v>
      </c>
      <c r="H49" s="2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120</v>
      </c>
      <c r="DI49" t="str">
        <f>VLOOKUP($A49,taxonomy!$B$2:$N$1025,6,0)</f>
        <v>Bacteria</v>
      </c>
      <c r="DJ49" t="str">
        <f>VLOOKUP($A49,taxonomy!$B$2:$N$1025,7,0)</f>
        <v xml:space="preserve"> Actinobacteria</v>
      </c>
      <c r="DK49" t="str">
        <f>VLOOKUP($A49,taxonomy!$B$2:$N$1025,8,0)</f>
        <v xml:space="preserve"> Actinobacteridae</v>
      </c>
      <c r="DL49" t="str">
        <f>VLOOKUP($A49,taxonomy!$B$2:$N$1025,9,0)</f>
        <v xml:space="preserve"> Actinomycetales</v>
      </c>
      <c r="DM49" t="str">
        <f>VLOOKUP($A49,taxonomy!$B$2:$N$1025,10,0)</f>
        <v>Corynebacterineae</v>
      </c>
      <c r="DN49" t="str">
        <f>VLOOKUP($A49,taxonomy!$B$2:$N$1025,11,0)</f>
        <v xml:space="preserve"> Nocardiaceae</v>
      </c>
      <c r="DO49" t="str">
        <f>VLOOKUP($A49,taxonomy!$B$2:$N$1025,12,0)</f>
        <v xml:space="preserve"> Rhodococcus.</v>
      </c>
    </row>
    <row r="50" spans="1:119" hidden="1">
      <c r="A50" t="s">
        <v>375</v>
      </c>
      <c r="C50">
        <f t="shared" si="0"/>
        <v>2</v>
      </c>
      <c r="D50">
        <v>0</v>
      </c>
      <c r="E50" s="1">
        <v>1</v>
      </c>
      <c r="F50">
        <v>1</v>
      </c>
      <c r="G50">
        <v>0</v>
      </c>
      <c r="H50" s="2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113</v>
      </c>
      <c r="DI50" t="e">
        <f>VLOOKUP($A50,taxonomy!$B$2:$N$1025,6,0)</f>
        <v>#N/A</v>
      </c>
      <c r="DJ50" t="e">
        <f>VLOOKUP($A50,taxonomy!$B$2:$N$1025,7,0)</f>
        <v>#N/A</v>
      </c>
      <c r="DK50" t="e">
        <f>VLOOKUP($A50,taxonomy!$B$2:$N$1025,8,0)</f>
        <v>#N/A</v>
      </c>
      <c r="DL50" t="e">
        <f>VLOOKUP($A50,taxonomy!$B$2:$N$1025,9,0)</f>
        <v>#N/A</v>
      </c>
      <c r="DM50" t="e">
        <f>VLOOKUP($A50,taxonomy!$B$2:$N$1025,10,0)</f>
        <v>#N/A</v>
      </c>
      <c r="DN50" t="e">
        <f>VLOOKUP($A50,taxonomy!$B$2:$N$1025,11,0)</f>
        <v>#N/A</v>
      </c>
      <c r="DO50" t="e">
        <f>VLOOKUP($A50,taxonomy!$B$2:$N$1025,12,0)</f>
        <v>#N/A</v>
      </c>
    </row>
    <row r="51" spans="1:119" hidden="1">
      <c r="A51" t="s">
        <v>398</v>
      </c>
      <c r="C51">
        <f t="shared" si="0"/>
        <v>2</v>
      </c>
      <c r="D51">
        <v>0</v>
      </c>
      <c r="E51" s="1">
        <v>1</v>
      </c>
      <c r="F51">
        <v>1</v>
      </c>
      <c r="G51">
        <v>0</v>
      </c>
      <c r="H51" s="2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121</v>
      </c>
      <c r="DI51" t="e">
        <f>VLOOKUP($A51,taxonomy!$B$2:$N$1025,6,0)</f>
        <v>#N/A</v>
      </c>
      <c r="DJ51" t="e">
        <f>VLOOKUP($A51,taxonomy!$B$2:$N$1025,7,0)</f>
        <v>#N/A</v>
      </c>
      <c r="DK51" t="e">
        <f>VLOOKUP($A51,taxonomy!$B$2:$N$1025,8,0)</f>
        <v>#N/A</v>
      </c>
      <c r="DL51" t="e">
        <f>VLOOKUP($A51,taxonomy!$B$2:$N$1025,9,0)</f>
        <v>#N/A</v>
      </c>
      <c r="DM51" t="e">
        <f>VLOOKUP($A51,taxonomy!$B$2:$N$1025,10,0)</f>
        <v>#N/A</v>
      </c>
      <c r="DN51" t="e">
        <f>VLOOKUP($A51,taxonomy!$B$2:$N$1025,11,0)</f>
        <v>#N/A</v>
      </c>
      <c r="DO51" t="e">
        <f>VLOOKUP($A51,taxonomy!$B$2:$N$1025,12,0)</f>
        <v>#N/A</v>
      </c>
    </row>
    <row r="52" spans="1:119" hidden="1">
      <c r="A52" t="s">
        <v>400</v>
      </c>
      <c r="C52">
        <f t="shared" si="0"/>
        <v>2</v>
      </c>
      <c r="D52">
        <v>0</v>
      </c>
      <c r="E52" s="1">
        <v>1</v>
      </c>
      <c r="F52">
        <v>1</v>
      </c>
      <c r="G52">
        <v>0</v>
      </c>
      <c r="H52" s="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114</v>
      </c>
      <c r="DI52" t="str">
        <f>VLOOKUP($A52,taxonomy!$B$2:$N$1025,6,0)</f>
        <v>Bacteria</v>
      </c>
      <c r="DJ52" t="str">
        <f>VLOOKUP($A52,taxonomy!$B$2:$N$1025,7,0)</f>
        <v xml:space="preserve"> Firmicutes</v>
      </c>
      <c r="DK52" t="str">
        <f>VLOOKUP($A52,taxonomy!$B$2:$N$1025,8,0)</f>
        <v xml:space="preserve"> Clostridia</v>
      </c>
      <c r="DL52" t="str">
        <f>VLOOKUP($A52,taxonomy!$B$2:$N$1025,9,0)</f>
        <v xml:space="preserve"> Clostridiales</v>
      </c>
      <c r="DM52" t="str">
        <f>VLOOKUP($A52,taxonomy!$B$2:$N$1025,10,0)</f>
        <v xml:space="preserve"> Lachnospiraceae</v>
      </c>
      <c r="DN52" t="str">
        <f>VLOOKUP($A52,taxonomy!$B$2:$N$1025,11,0)</f>
        <v>Oribacterium.</v>
      </c>
      <c r="DO52">
        <f>VLOOKUP($A52,taxonomy!$B$2:$N$1025,12,0)</f>
        <v>0</v>
      </c>
    </row>
    <row r="53" spans="1:119" hidden="1">
      <c r="A53" t="s">
        <v>506</v>
      </c>
      <c r="C53">
        <f t="shared" si="0"/>
        <v>2</v>
      </c>
      <c r="D53">
        <v>0</v>
      </c>
      <c r="E53" s="1">
        <v>1</v>
      </c>
      <c r="F53">
        <v>1</v>
      </c>
      <c r="G53">
        <v>0</v>
      </c>
      <c r="H53" s="2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116</v>
      </c>
      <c r="DI53" t="str">
        <f>VLOOKUP($A53,taxonomy!$B$2:$N$1025,6,0)</f>
        <v>Bacteria</v>
      </c>
      <c r="DJ53" t="str">
        <f>VLOOKUP($A53,taxonomy!$B$2:$N$1025,7,0)</f>
        <v xml:space="preserve"> Firmicutes</v>
      </c>
      <c r="DK53" t="str">
        <f>VLOOKUP($A53,taxonomy!$B$2:$N$1025,8,0)</f>
        <v xml:space="preserve"> Negativicutes</v>
      </c>
      <c r="DL53" t="str">
        <f>VLOOKUP($A53,taxonomy!$B$2:$N$1025,9,0)</f>
        <v xml:space="preserve"> Selenomonadales</v>
      </c>
      <c r="DM53" t="str">
        <f>VLOOKUP($A53,taxonomy!$B$2:$N$1025,10,0)</f>
        <v xml:space="preserve"> Veillonellaceae</v>
      </c>
      <c r="DN53" t="str">
        <f>VLOOKUP($A53,taxonomy!$B$2:$N$1025,11,0)</f>
        <v>Veillonella.</v>
      </c>
      <c r="DO53">
        <f>VLOOKUP($A53,taxonomy!$B$2:$N$1025,12,0)</f>
        <v>0</v>
      </c>
    </row>
    <row r="54" spans="1:119" hidden="1">
      <c r="A54" t="s">
        <v>509</v>
      </c>
      <c r="C54">
        <f t="shared" si="0"/>
        <v>2</v>
      </c>
      <c r="D54">
        <v>0</v>
      </c>
      <c r="E54" s="1">
        <v>1</v>
      </c>
      <c r="F54">
        <v>1</v>
      </c>
      <c r="G54">
        <v>0</v>
      </c>
      <c r="H54" s="2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120</v>
      </c>
      <c r="DI54" t="e">
        <f>VLOOKUP($A54,taxonomy!$B$2:$N$1025,6,0)</f>
        <v>#N/A</v>
      </c>
      <c r="DJ54" t="e">
        <f>VLOOKUP($A54,taxonomy!$B$2:$N$1025,7,0)</f>
        <v>#N/A</v>
      </c>
      <c r="DK54" t="e">
        <f>VLOOKUP($A54,taxonomy!$B$2:$N$1025,8,0)</f>
        <v>#N/A</v>
      </c>
      <c r="DL54" t="e">
        <f>VLOOKUP($A54,taxonomy!$B$2:$N$1025,9,0)</f>
        <v>#N/A</v>
      </c>
      <c r="DM54" t="e">
        <f>VLOOKUP($A54,taxonomy!$B$2:$N$1025,10,0)</f>
        <v>#N/A</v>
      </c>
      <c r="DN54" t="e">
        <f>VLOOKUP($A54,taxonomy!$B$2:$N$1025,11,0)</f>
        <v>#N/A</v>
      </c>
      <c r="DO54" t="e">
        <f>VLOOKUP($A54,taxonomy!$B$2:$N$1025,12,0)</f>
        <v>#N/A</v>
      </c>
    </row>
    <row r="55" spans="1:119" hidden="1">
      <c r="A55" t="s">
        <v>519</v>
      </c>
      <c r="C55">
        <f t="shared" si="0"/>
        <v>2</v>
      </c>
      <c r="D55">
        <v>0</v>
      </c>
      <c r="E55" s="1">
        <v>1</v>
      </c>
      <c r="F55">
        <v>1</v>
      </c>
      <c r="G55">
        <v>0</v>
      </c>
      <c r="H55" s="2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119</v>
      </c>
      <c r="DI55" t="str">
        <f>VLOOKUP($A55,taxonomy!$B$2:$N$1025,6,0)</f>
        <v>Bacteria</v>
      </c>
      <c r="DJ55" t="str">
        <f>VLOOKUP($A55,taxonomy!$B$2:$N$1025,7,0)</f>
        <v xml:space="preserve"> Actinobacteria</v>
      </c>
      <c r="DK55" t="str">
        <f>VLOOKUP($A55,taxonomy!$B$2:$N$1025,8,0)</f>
        <v xml:space="preserve"> Actinobacteridae</v>
      </c>
      <c r="DL55" t="str">
        <f>VLOOKUP($A55,taxonomy!$B$2:$N$1025,9,0)</f>
        <v xml:space="preserve"> Actinomycetales</v>
      </c>
      <c r="DM55" t="str">
        <f>VLOOKUP($A55,taxonomy!$B$2:$N$1025,10,0)</f>
        <v>Micromonosporineae</v>
      </c>
      <c r="DN55" t="str">
        <f>VLOOKUP($A55,taxonomy!$B$2:$N$1025,11,0)</f>
        <v xml:space="preserve"> Micromonosporaceae</v>
      </c>
      <c r="DO55" t="str">
        <f>VLOOKUP($A55,taxonomy!$B$2:$N$1025,12,0)</f>
        <v xml:space="preserve"> Micromonospora.</v>
      </c>
    </row>
    <row r="56" spans="1:119" hidden="1">
      <c r="A56" t="s">
        <v>540</v>
      </c>
      <c r="C56">
        <f t="shared" si="0"/>
        <v>2</v>
      </c>
      <c r="D56">
        <v>0</v>
      </c>
      <c r="E56" s="1">
        <v>1</v>
      </c>
      <c r="F56">
        <v>1</v>
      </c>
      <c r="G56">
        <v>0</v>
      </c>
      <c r="H56" s="2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89</v>
      </c>
      <c r="DI56" t="str">
        <f>VLOOKUP($A56,taxonomy!$B$2:$N$1025,6,0)</f>
        <v>Bacteria</v>
      </c>
      <c r="DJ56" t="str">
        <f>VLOOKUP($A56,taxonomy!$B$2:$N$1025,7,0)</f>
        <v xml:space="preserve"> Firmicutes</v>
      </c>
      <c r="DK56" t="str">
        <f>VLOOKUP($A56,taxonomy!$B$2:$N$1025,8,0)</f>
        <v xml:space="preserve"> Bacilli</v>
      </c>
      <c r="DL56" t="str">
        <f>VLOOKUP($A56,taxonomy!$B$2:$N$1025,9,0)</f>
        <v xml:space="preserve"> Bacillales</v>
      </c>
      <c r="DM56" t="str">
        <f>VLOOKUP($A56,taxonomy!$B$2:$N$1025,10,0)</f>
        <v xml:space="preserve"> Paenibacillaceae</v>
      </c>
      <c r="DN56" t="str">
        <f>VLOOKUP($A56,taxonomy!$B$2:$N$1025,11,0)</f>
        <v>Paenibacillus.</v>
      </c>
      <c r="DO56">
        <f>VLOOKUP($A56,taxonomy!$B$2:$N$1025,12,0)</f>
        <v>0</v>
      </c>
    </row>
    <row r="57" spans="1:119" hidden="1">
      <c r="A57" t="s">
        <v>547</v>
      </c>
      <c r="C57">
        <f t="shared" si="0"/>
        <v>2</v>
      </c>
      <c r="D57">
        <v>0</v>
      </c>
      <c r="E57" s="1">
        <v>1</v>
      </c>
      <c r="F57">
        <v>1</v>
      </c>
      <c r="G57">
        <v>0</v>
      </c>
      <c r="H57" s="2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117</v>
      </c>
      <c r="DI57" t="str">
        <f>VLOOKUP($A57,taxonomy!$B$2:$N$1025,6,0)</f>
        <v>Bacteria</v>
      </c>
      <c r="DJ57" t="str">
        <f>VLOOKUP($A57,taxonomy!$B$2:$N$1025,7,0)</f>
        <v xml:space="preserve"> Firmicutes</v>
      </c>
      <c r="DK57" t="str">
        <f>VLOOKUP($A57,taxonomy!$B$2:$N$1025,8,0)</f>
        <v xml:space="preserve"> Clostridia</v>
      </c>
      <c r="DL57" t="str">
        <f>VLOOKUP($A57,taxonomy!$B$2:$N$1025,9,0)</f>
        <v xml:space="preserve"> Clostridiales</v>
      </c>
      <c r="DM57" t="str">
        <f>VLOOKUP($A57,taxonomy!$B$2:$N$1025,10,0)</f>
        <v xml:space="preserve"> Lachnospiraceae</v>
      </c>
      <c r="DN57" t="str">
        <f>VLOOKUP($A57,taxonomy!$B$2:$N$1025,11,0)</f>
        <v>Marvinbryantia.</v>
      </c>
      <c r="DO57">
        <f>VLOOKUP($A57,taxonomy!$B$2:$N$1025,12,0)</f>
        <v>0</v>
      </c>
    </row>
    <row r="58" spans="1:119" hidden="1">
      <c r="A58" t="s">
        <v>548</v>
      </c>
      <c r="C58">
        <f t="shared" si="0"/>
        <v>2</v>
      </c>
      <c r="D58">
        <v>0</v>
      </c>
      <c r="E58" s="1">
        <v>1</v>
      </c>
      <c r="F58">
        <v>1</v>
      </c>
      <c r="G58">
        <v>0</v>
      </c>
      <c r="H58" s="2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116</v>
      </c>
      <c r="DI58" t="str">
        <f>VLOOKUP($A58,taxonomy!$B$2:$N$1025,6,0)</f>
        <v>Bacteria</v>
      </c>
      <c r="DJ58" t="str">
        <f>VLOOKUP($A58,taxonomy!$B$2:$N$1025,7,0)</f>
        <v xml:space="preserve"> Firmicutes</v>
      </c>
      <c r="DK58" t="str">
        <f>VLOOKUP($A58,taxonomy!$B$2:$N$1025,8,0)</f>
        <v xml:space="preserve"> Clostridia</v>
      </c>
      <c r="DL58" t="str">
        <f>VLOOKUP($A58,taxonomy!$B$2:$N$1025,9,0)</f>
        <v xml:space="preserve"> Clostridiales</v>
      </c>
      <c r="DM58" t="str">
        <f>VLOOKUP($A58,taxonomy!$B$2:$N$1025,10,0)</f>
        <v xml:space="preserve"> Clostridiaceae</v>
      </c>
      <c r="DN58" t="str">
        <f>VLOOKUP($A58,taxonomy!$B$2:$N$1025,11,0)</f>
        <v>Clostridium.</v>
      </c>
      <c r="DO58">
        <f>VLOOKUP($A58,taxonomy!$B$2:$N$1025,12,0)</f>
        <v>0</v>
      </c>
    </row>
    <row r="59" spans="1:119" hidden="1">
      <c r="A59" t="s">
        <v>569</v>
      </c>
      <c r="C59">
        <f t="shared" si="0"/>
        <v>2</v>
      </c>
      <c r="D59">
        <v>0</v>
      </c>
      <c r="E59" s="1">
        <v>1</v>
      </c>
      <c r="F59">
        <v>1</v>
      </c>
      <c r="G59">
        <v>0</v>
      </c>
      <c r="H59" s="2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119</v>
      </c>
      <c r="DI59" t="str">
        <f>VLOOKUP($A59,taxonomy!$B$2:$N$1025,6,0)</f>
        <v>Bacteria</v>
      </c>
      <c r="DJ59" t="str">
        <f>VLOOKUP($A59,taxonomy!$B$2:$N$1025,7,0)</f>
        <v xml:space="preserve"> Actinobacteria</v>
      </c>
      <c r="DK59" t="str">
        <f>VLOOKUP($A59,taxonomy!$B$2:$N$1025,8,0)</f>
        <v xml:space="preserve"> Actinobacteridae</v>
      </c>
      <c r="DL59" t="str">
        <f>VLOOKUP($A59,taxonomy!$B$2:$N$1025,9,0)</f>
        <v xml:space="preserve"> Actinomycetales</v>
      </c>
      <c r="DM59" t="str">
        <f>VLOOKUP($A59,taxonomy!$B$2:$N$1025,10,0)</f>
        <v>Pseudonocardineae</v>
      </c>
      <c r="DN59" t="str">
        <f>VLOOKUP($A59,taxonomy!$B$2:$N$1025,11,0)</f>
        <v xml:space="preserve"> Pseudonocardiaceae</v>
      </c>
      <c r="DO59" t="str">
        <f>VLOOKUP($A59,taxonomy!$B$2:$N$1025,12,0)</f>
        <v xml:space="preserve"> Saccharomonospora.</v>
      </c>
    </row>
    <row r="60" spans="1:119" hidden="1">
      <c r="A60" t="s">
        <v>572</v>
      </c>
      <c r="C60">
        <f t="shared" si="0"/>
        <v>2</v>
      </c>
      <c r="D60">
        <v>0</v>
      </c>
      <c r="E60" s="1">
        <v>1</v>
      </c>
      <c r="F60">
        <v>1</v>
      </c>
      <c r="G60">
        <v>0</v>
      </c>
      <c r="H60" s="2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111</v>
      </c>
      <c r="DI60" t="str">
        <f>VLOOKUP($A60,taxonomy!$B$2:$N$1025,6,0)</f>
        <v>Bacteria</v>
      </c>
      <c r="DJ60" t="str">
        <f>VLOOKUP($A60,taxonomy!$B$2:$N$1025,7,0)</f>
        <v xml:space="preserve"> Actinobacteria</v>
      </c>
      <c r="DK60" t="str">
        <f>VLOOKUP($A60,taxonomy!$B$2:$N$1025,8,0)</f>
        <v xml:space="preserve"> Actinobacteridae</v>
      </c>
      <c r="DL60" t="str">
        <f>VLOOKUP($A60,taxonomy!$B$2:$N$1025,9,0)</f>
        <v xml:space="preserve"> Actinomycetales</v>
      </c>
      <c r="DM60" t="str">
        <f>VLOOKUP($A60,taxonomy!$B$2:$N$1025,10,0)</f>
        <v>Catenulisporineae</v>
      </c>
      <c r="DN60" t="str">
        <f>VLOOKUP($A60,taxonomy!$B$2:$N$1025,11,0)</f>
        <v xml:space="preserve"> Catenulisporaceae</v>
      </c>
      <c r="DO60" t="str">
        <f>VLOOKUP($A60,taxonomy!$B$2:$N$1025,12,0)</f>
        <v xml:space="preserve"> Catenulispora.</v>
      </c>
    </row>
    <row r="61" spans="1:119" hidden="1">
      <c r="A61" t="s">
        <v>597</v>
      </c>
      <c r="C61">
        <f t="shared" si="0"/>
        <v>2</v>
      </c>
      <c r="D61">
        <v>0</v>
      </c>
      <c r="E61" s="1">
        <v>1</v>
      </c>
      <c r="F61">
        <v>1</v>
      </c>
      <c r="G61">
        <v>0</v>
      </c>
      <c r="H61" s="2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92</v>
      </c>
      <c r="DI61" t="e">
        <f>VLOOKUP($A61,taxonomy!$B$2:$N$1025,6,0)</f>
        <v>#N/A</v>
      </c>
      <c r="DJ61" t="e">
        <f>VLOOKUP($A61,taxonomy!$B$2:$N$1025,7,0)</f>
        <v>#N/A</v>
      </c>
      <c r="DK61" t="e">
        <f>VLOOKUP($A61,taxonomy!$B$2:$N$1025,8,0)</f>
        <v>#N/A</v>
      </c>
      <c r="DL61" t="e">
        <f>VLOOKUP($A61,taxonomy!$B$2:$N$1025,9,0)</f>
        <v>#N/A</v>
      </c>
      <c r="DM61" t="e">
        <f>VLOOKUP($A61,taxonomy!$B$2:$N$1025,10,0)</f>
        <v>#N/A</v>
      </c>
      <c r="DN61" t="e">
        <f>VLOOKUP($A61,taxonomy!$B$2:$N$1025,11,0)</f>
        <v>#N/A</v>
      </c>
      <c r="DO61" t="e">
        <f>VLOOKUP($A61,taxonomy!$B$2:$N$1025,12,0)</f>
        <v>#N/A</v>
      </c>
    </row>
    <row r="62" spans="1:119" hidden="1">
      <c r="A62" t="s">
        <v>599</v>
      </c>
      <c r="C62">
        <f t="shared" si="0"/>
        <v>2</v>
      </c>
      <c r="D62">
        <v>0</v>
      </c>
      <c r="E62" s="1">
        <v>1</v>
      </c>
      <c r="F62">
        <v>1</v>
      </c>
      <c r="G62">
        <v>0</v>
      </c>
      <c r="H62" s="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124</v>
      </c>
      <c r="DI62" t="str">
        <f>VLOOKUP($A62,taxonomy!$B$2:$N$1025,6,0)</f>
        <v>Bacteria</v>
      </c>
      <c r="DJ62" t="str">
        <f>VLOOKUP($A62,taxonomy!$B$2:$N$1025,7,0)</f>
        <v xml:space="preserve"> Actinobacteria</v>
      </c>
      <c r="DK62" t="str">
        <f>VLOOKUP($A62,taxonomy!$B$2:$N$1025,8,0)</f>
        <v xml:space="preserve"> Actinobacteridae</v>
      </c>
      <c r="DL62" t="str">
        <f>VLOOKUP($A62,taxonomy!$B$2:$N$1025,9,0)</f>
        <v xml:space="preserve"> Actinomycetales</v>
      </c>
      <c r="DM62" t="str">
        <f>VLOOKUP($A62,taxonomy!$B$2:$N$1025,10,0)</f>
        <v>Corynebacterineae</v>
      </c>
      <c r="DN62" t="str">
        <f>VLOOKUP($A62,taxonomy!$B$2:$N$1025,11,0)</f>
        <v xml:space="preserve"> Corynebacteriaceae</v>
      </c>
      <c r="DO62" t="str">
        <f>VLOOKUP($A62,taxonomy!$B$2:$N$1025,12,0)</f>
        <v xml:space="preserve"> Corynebacterium.</v>
      </c>
    </row>
    <row r="63" spans="1:119" hidden="1">
      <c r="A63" t="s">
        <v>624</v>
      </c>
      <c r="C63">
        <f t="shared" si="0"/>
        <v>2</v>
      </c>
      <c r="D63">
        <v>0</v>
      </c>
      <c r="E63" s="1">
        <v>1</v>
      </c>
      <c r="F63">
        <v>1</v>
      </c>
      <c r="G63">
        <v>0</v>
      </c>
      <c r="H63" s="2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116</v>
      </c>
      <c r="DI63" t="str">
        <f>VLOOKUP($A63,taxonomy!$B$2:$N$1025,6,0)</f>
        <v>Bacteria</v>
      </c>
      <c r="DJ63" t="str">
        <f>VLOOKUP($A63,taxonomy!$B$2:$N$1025,7,0)</f>
        <v xml:space="preserve"> Firmicutes</v>
      </c>
      <c r="DK63" t="str">
        <f>VLOOKUP($A63,taxonomy!$B$2:$N$1025,8,0)</f>
        <v xml:space="preserve"> Negativicutes</v>
      </c>
      <c r="DL63" t="str">
        <f>VLOOKUP($A63,taxonomy!$B$2:$N$1025,9,0)</f>
        <v xml:space="preserve"> Selenomonadales</v>
      </c>
      <c r="DM63" t="str">
        <f>VLOOKUP($A63,taxonomy!$B$2:$N$1025,10,0)</f>
        <v xml:space="preserve"> Veillonellaceae</v>
      </c>
      <c r="DN63" t="str">
        <f>VLOOKUP($A63,taxonomy!$B$2:$N$1025,11,0)</f>
        <v>Dialister.</v>
      </c>
      <c r="DO63">
        <f>VLOOKUP($A63,taxonomy!$B$2:$N$1025,12,0)</f>
        <v>0</v>
      </c>
    </row>
    <row r="64" spans="1:119" hidden="1">
      <c r="A64" t="s">
        <v>625</v>
      </c>
      <c r="C64">
        <f t="shared" si="0"/>
        <v>2</v>
      </c>
      <c r="D64">
        <v>0</v>
      </c>
      <c r="E64" s="1">
        <v>1</v>
      </c>
      <c r="F64">
        <v>1</v>
      </c>
      <c r="G64">
        <v>0</v>
      </c>
      <c r="H64" s="2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116</v>
      </c>
      <c r="DI64" t="str">
        <f>VLOOKUP($A64,taxonomy!$B$2:$N$1025,6,0)</f>
        <v>Bacteria</v>
      </c>
      <c r="DJ64" t="str">
        <f>VLOOKUP($A64,taxonomy!$B$2:$N$1025,7,0)</f>
        <v xml:space="preserve"> Firmicutes</v>
      </c>
      <c r="DK64" t="str">
        <f>VLOOKUP($A64,taxonomy!$B$2:$N$1025,8,0)</f>
        <v xml:space="preserve"> Negativicutes</v>
      </c>
      <c r="DL64" t="str">
        <f>VLOOKUP($A64,taxonomy!$B$2:$N$1025,9,0)</f>
        <v xml:space="preserve"> Selenomonadales</v>
      </c>
      <c r="DM64" t="str">
        <f>VLOOKUP($A64,taxonomy!$B$2:$N$1025,10,0)</f>
        <v xml:space="preserve"> Veillonellaceae</v>
      </c>
      <c r="DN64" t="str">
        <f>VLOOKUP($A64,taxonomy!$B$2:$N$1025,11,0)</f>
        <v>Selenomonas.</v>
      </c>
      <c r="DO64">
        <f>VLOOKUP($A64,taxonomy!$B$2:$N$1025,12,0)</f>
        <v>0</v>
      </c>
    </row>
    <row r="65" spans="1:119" hidden="1">
      <c r="A65" t="s">
        <v>627</v>
      </c>
      <c r="C65">
        <f t="shared" si="0"/>
        <v>2</v>
      </c>
      <c r="D65">
        <v>0</v>
      </c>
      <c r="E65" s="1">
        <v>1</v>
      </c>
      <c r="F65">
        <v>1</v>
      </c>
      <c r="G65">
        <v>0</v>
      </c>
      <c r="H65" s="2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117</v>
      </c>
      <c r="DI65" t="e">
        <f>VLOOKUP($A65,taxonomy!$B$2:$N$1025,6,0)</f>
        <v>#N/A</v>
      </c>
      <c r="DJ65" t="e">
        <f>VLOOKUP($A65,taxonomy!$B$2:$N$1025,7,0)</f>
        <v>#N/A</v>
      </c>
      <c r="DK65" t="e">
        <f>VLOOKUP($A65,taxonomy!$B$2:$N$1025,8,0)</f>
        <v>#N/A</v>
      </c>
      <c r="DL65" t="e">
        <f>VLOOKUP($A65,taxonomy!$B$2:$N$1025,9,0)</f>
        <v>#N/A</v>
      </c>
      <c r="DM65" t="e">
        <f>VLOOKUP($A65,taxonomy!$B$2:$N$1025,10,0)</f>
        <v>#N/A</v>
      </c>
      <c r="DN65" t="e">
        <f>VLOOKUP($A65,taxonomy!$B$2:$N$1025,11,0)</f>
        <v>#N/A</v>
      </c>
      <c r="DO65" t="e">
        <f>VLOOKUP($A65,taxonomy!$B$2:$N$1025,12,0)</f>
        <v>#N/A</v>
      </c>
    </row>
    <row r="66" spans="1:119" hidden="1">
      <c r="A66" t="s">
        <v>631</v>
      </c>
      <c r="C66">
        <f t="shared" ref="C66:C129" si="1">SUM(D66:DG66)</f>
        <v>2</v>
      </c>
      <c r="D66">
        <v>0</v>
      </c>
      <c r="E66" s="1">
        <v>1</v>
      </c>
      <c r="F66">
        <v>1</v>
      </c>
      <c r="G66">
        <v>0</v>
      </c>
      <c r="H66" s="2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117</v>
      </c>
      <c r="DI66" t="str">
        <f>VLOOKUP($A66,taxonomy!$B$2:$N$1025,6,0)</f>
        <v>Bacteria</v>
      </c>
      <c r="DJ66" t="str">
        <f>VLOOKUP($A66,taxonomy!$B$2:$N$1025,7,0)</f>
        <v xml:space="preserve"> Firmicutes</v>
      </c>
      <c r="DK66" t="str">
        <f>VLOOKUP($A66,taxonomy!$B$2:$N$1025,8,0)</f>
        <v xml:space="preserve"> Clostridia</v>
      </c>
      <c r="DL66" t="str">
        <f>VLOOKUP($A66,taxonomy!$B$2:$N$1025,9,0)</f>
        <v xml:space="preserve"> Clostridiales</v>
      </c>
      <c r="DM66" t="str">
        <f>VLOOKUP($A66,taxonomy!$B$2:$N$1025,10,0)</f>
        <v>Peptostreptococcaceae</v>
      </c>
      <c r="DN66" t="str">
        <f>VLOOKUP($A66,taxonomy!$B$2:$N$1025,11,0)</f>
        <v xml:space="preserve"> Peptoclostridium.</v>
      </c>
      <c r="DO66">
        <f>VLOOKUP($A66,taxonomy!$B$2:$N$1025,12,0)</f>
        <v>0</v>
      </c>
    </row>
    <row r="67" spans="1:119" hidden="1">
      <c r="A67" t="s">
        <v>633</v>
      </c>
      <c r="C67">
        <f t="shared" si="1"/>
        <v>2</v>
      </c>
      <c r="D67">
        <v>0</v>
      </c>
      <c r="E67" s="1">
        <v>1</v>
      </c>
      <c r="F67">
        <v>1</v>
      </c>
      <c r="G67">
        <v>0</v>
      </c>
      <c r="H67" s="2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95</v>
      </c>
      <c r="DI67" t="str">
        <f>VLOOKUP($A67,taxonomy!$B$2:$N$1025,6,0)</f>
        <v>Bacteria</v>
      </c>
      <c r="DJ67" t="str">
        <f>VLOOKUP($A67,taxonomy!$B$2:$N$1025,7,0)</f>
        <v xml:space="preserve"> Actinobacteria</v>
      </c>
      <c r="DK67" t="str">
        <f>VLOOKUP($A67,taxonomy!$B$2:$N$1025,8,0)</f>
        <v xml:space="preserve"> Actinobacteridae</v>
      </c>
      <c r="DL67" t="str">
        <f>VLOOKUP($A67,taxonomy!$B$2:$N$1025,9,0)</f>
        <v xml:space="preserve"> Actinomycetales</v>
      </c>
      <c r="DM67" t="str">
        <f>VLOOKUP($A67,taxonomy!$B$2:$N$1025,10,0)</f>
        <v>Streptomycineae</v>
      </c>
      <c r="DN67" t="str">
        <f>VLOOKUP($A67,taxonomy!$B$2:$N$1025,11,0)</f>
        <v xml:space="preserve"> Streptomycetaceae</v>
      </c>
      <c r="DO67" t="str">
        <f>VLOOKUP($A67,taxonomy!$B$2:$N$1025,12,0)</f>
        <v xml:space="preserve"> Streptomyces.</v>
      </c>
    </row>
    <row r="68" spans="1:119" hidden="1">
      <c r="A68" t="s">
        <v>641</v>
      </c>
      <c r="C68">
        <f t="shared" si="1"/>
        <v>2</v>
      </c>
      <c r="D68">
        <v>0</v>
      </c>
      <c r="E68" s="1">
        <v>1</v>
      </c>
      <c r="F68">
        <v>1</v>
      </c>
      <c r="G68">
        <v>0</v>
      </c>
      <c r="H68" s="2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97</v>
      </c>
      <c r="DI68" t="str">
        <f>VLOOKUP($A68,taxonomy!$B$2:$N$1025,6,0)</f>
        <v>Bacteria</v>
      </c>
      <c r="DJ68" t="str">
        <f>VLOOKUP($A68,taxonomy!$B$2:$N$1025,7,0)</f>
        <v xml:space="preserve"> Actinobacteria</v>
      </c>
      <c r="DK68" t="str">
        <f>VLOOKUP($A68,taxonomy!$B$2:$N$1025,8,0)</f>
        <v xml:space="preserve"> Actinobacteridae</v>
      </c>
      <c r="DL68" t="str">
        <f>VLOOKUP($A68,taxonomy!$B$2:$N$1025,9,0)</f>
        <v xml:space="preserve"> Actinomycetales</v>
      </c>
      <c r="DM68" t="str">
        <f>VLOOKUP($A68,taxonomy!$B$2:$N$1025,10,0)</f>
        <v>Corynebacterineae</v>
      </c>
      <c r="DN68" t="str">
        <f>VLOOKUP($A68,taxonomy!$B$2:$N$1025,11,0)</f>
        <v xml:space="preserve"> Gordoniaceae</v>
      </c>
      <c r="DO68" t="str">
        <f>VLOOKUP($A68,taxonomy!$B$2:$N$1025,12,0)</f>
        <v xml:space="preserve"> Gordonia.</v>
      </c>
    </row>
    <row r="69" spans="1:119" hidden="1">
      <c r="A69" t="s">
        <v>645</v>
      </c>
      <c r="C69">
        <f t="shared" si="1"/>
        <v>2</v>
      </c>
      <c r="D69">
        <v>0</v>
      </c>
      <c r="E69" s="1">
        <v>1</v>
      </c>
      <c r="F69">
        <v>1</v>
      </c>
      <c r="G69">
        <v>0</v>
      </c>
      <c r="H69" s="2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121</v>
      </c>
      <c r="DI69" t="str">
        <f>VLOOKUP($A69,taxonomy!$B$2:$N$1025,6,0)</f>
        <v>Bacteria</v>
      </c>
      <c r="DJ69" t="str">
        <f>VLOOKUP($A69,taxonomy!$B$2:$N$1025,7,0)</f>
        <v xml:space="preserve"> Actinobacteria</v>
      </c>
      <c r="DK69" t="str">
        <f>VLOOKUP($A69,taxonomy!$B$2:$N$1025,8,0)</f>
        <v xml:space="preserve"> Actinobacteridae</v>
      </c>
      <c r="DL69" t="str">
        <f>VLOOKUP($A69,taxonomy!$B$2:$N$1025,9,0)</f>
        <v xml:space="preserve"> Actinomycetales</v>
      </c>
      <c r="DM69" t="str">
        <f>VLOOKUP($A69,taxonomy!$B$2:$N$1025,10,0)</f>
        <v>Actinomycineae</v>
      </c>
      <c r="DN69" t="str">
        <f>VLOOKUP($A69,taxonomy!$B$2:$N$1025,11,0)</f>
        <v xml:space="preserve"> Actinomycetaceae</v>
      </c>
      <c r="DO69" t="str">
        <f>VLOOKUP($A69,taxonomy!$B$2:$N$1025,12,0)</f>
        <v xml:space="preserve"> Mobiluncus/Falcivibrio group</v>
      </c>
    </row>
    <row r="70" spans="1:119" hidden="1">
      <c r="A70" t="s">
        <v>648</v>
      </c>
      <c r="C70">
        <f t="shared" si="1"/>
        <v>2</v>
      </c>
      <c r="D70">
        <v>0</v>
      </c>
      <c r="E70" s="1">
        <v>1</v>
      </c>
      <c r="F70">
        <v>1</v>
      </c>
      <c r="G70">
        <v>0</v>
      </c>
      <c r="H70" s="2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116</v>
      </c>
      <c r="DI70" t="str">
        <f>VLOOKUP($A70,taxonomy!$B$2:$N$1025,6,0)</f>
        <v>Bacteria</v>
      </c>
      <c r="DJ70" t="str">
        <f>VLOOKUP($A70,taxonomy!$B$2:$N$1025,7,0)</f>
        <v xml:space="preserve"> Firmicutes</v>
      </c>
      <c r="DK70" t="str">
        <f>VLOOKUP($A70,taxonomy!$B$2:$N$1025,8,0)</f>
        <v xml:space="preserve"> Negativicutes</v>
      </c>
      <c r="DL70" t="str">
        <f>VLOOKUP($A70,taxonomy!$B$2:$N$1025,9,0)</f>
        <v xml:space="preserve"> Selenomonadales</v>
      </c>
      <c r="DM70" t="str">
        <f>VLOOKUP($A70,taxonomy!$B$2:$N$1025,10,0)</f>
        <v xml:space="preserve"> Veillonellaceae</v>
      </c>
      <c r="DN70" t="str">
        <f>VLOOKUP($A70,taxonomy!$B$2:$N$1025,11,0)</f>
        <v>Veillonella.</v>
      </c>
      <c r="DO70">
        <f>VLOOKUP($A70,taxonomy!$B$2:$N$1025,12,0)</f>
        <v>0</v>
      </c>
    </row>
    <row r="71" spans="1:119" hidden="1">
      <c r="A71" t="s">
        <v>668</v>
      </c>
      <c r="C71">
        <f t="shared" si="1"/>
        <v>2</v>
      </c>
      <c r="D71">
        <v>0</v>
      </c>
      <c r="E71" s="1">
        <v>1</v>
      </c>
      <c r="F71">
        <v>1</v>
      </c>
      <c r="G71">
        <v>0</v>
      </c>
      <c r="H71" s="2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116</v>
      </c>
      <c r="DI71" t="str">
        <f>VLOOKUP($A71,taxonomy!$B$2:$N$1025,6,0)</f>
        <v>Bacteria</v>
      </c>
      <c r="DJ71" t="str">
        <f>VLOOKUP($A71,taxonomy!$B$2:$N$1025,7,0)</f>
        <v xml:space="preserve"> Firmicutes</v>
      </c>
      <c r="DK71" t="str">
        <f>VLOOKUP($A71,taxonomy!$B$2:$N$1025,8,0)</f>
        <v xml:space="preserve"> Negativicutes</v>
      </c>
      <c r="DL71" t="str">
        <f>VLOOKUP($A71,taxonomy!$B$2:$N$1025,9,0)</f>
        <v xml:space="preserve"> Selenomonadales</v>
      </c>
      <c r="DM71" t="str">
        <f>VLOOKUP($A71,taxonomy!$B$2:$N$1025,10,0)</f>
        <v xml:space="preserve"> Veillonellaceae</v>
      </c>
      <c r="DN71" t="str">
        <f>VLOOKUP($A71,taxonomy!$B$2:$N$1025,11,0)</f>
        <v>Veillonella.</v>
      </c>
      <c r="DO71">
        <f>VLOOKUP($A71,taxonomy!$B$2:$N$1025,12,0)</f>
        <v>0</v>
      </c>
    </row>
    <row r="72" spans="1:119" hidden="1">
      <c r="A72" t="s">
        <v>671</v>
      </c>
      <c r="C72">
        <f t="shared" si="1"/>
        <v>2</v>
      </c>
      <c r="D72">
        <v>0</v>
      </c>
      <c r="E72" s="1">
        <v>1</v>
      </c>
      <c r="F72">
        <v>1</v>
      </c>
      <c r="G72">
        <v>0</v>
      </c>
      <c r="H72" s="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115</v>
      </c>
      <c r="DI72" t="str">
        <f>VLOOKUP($A72,taxonomy!$B$2:$N$1025,6,0)</f>
        <v>Bacteria</v>
      </c>
      <c r="DJ72" t="str">
        <f>VLOOKUP($A72,taxonomy!$B$2:$N$1025,7,0)</f>
        <v xml:space="preserve"> Actinobacteria</v>
      </c>
      <c r="DK72" t="str">
        <f>VLOOKUP($A72,taxonomy!$B$2:$N$1025,8,0)</f>
        <v xml:space="preserve"> Actinobacteridae</v>
      </c>
      <c r="DL72" t="str">
        <f>VLOOKUP($A72,taxonomy!$B$2:$N$1025,9,0)</f>
        <v xml:space="preserve"> Actinomycetales</v>
      </c>
      <c r="DM72" t="str">
        <f>VLOOKUP($A72,taxonomy!$B$2:$N$1025,10,0)</f>
        <v>Propionibacterineae</v>
      </c>
      <c r="DN72" t="str">
        <f>VLOOKUP($A72,taxonomy!$B$2:$N$1025,11,0)</f>
        <v xml:space="preserve"> Nocardioidaceae</v>
      </c>
      <c r="DO72" t="str">
        <f>VLOOKUP($A72,taxonomy!$B$2:$N$1025,12,0)</f>
        <v xml:space="preserve"> Kribbella.</v>
      </c>
    </row>
    <row r="73" spans="1:119" hidden="1">
      <c r="A73" t="s">
        <v>729</v>
      </c>
      <c r="C73">
        <f t="shared" si="1"/>
        <v>2</v>
      </c>
      <c r="D73">
        <v>0</v>
      </c>
      <c r="E73" s="1">
        <v>1</v>
      </c>
      <c r="F73">
        <v>1</v>
      </c>
      <c r="G73">
        <v>0</v>
      </c>
      <c r="H73" s="2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116</v>
      </c>
      <c r="DI73" t="str">
        <f>VLOOKUP($A73,taxonomy!$B$2:$N$1025,6,0)</f>
        <v>Bacteria</v>
      </c>
      <c r="DJ73" t="str">
        <f>VLOOKUP($A73,taxonomy!$B$2:$N$1025,7,0)</f>
        <v xml:space="preserve"> Firmicutes</v>
      </c>
      <c r="DK73" t="str">
        <f>VLOOKUP($A73,taxonomy!$B$2:$N$1025,8,0)</f>
        <v xml:space="preserve"> Erysipelotrichia</v>
      </c>
      <c r="DL73" t="str">
        <f>VLOOKUP($A73,taxonomy!$B$2:$N$1025,9,0)</f>
        <v xml:space="preserve"> Erysipelotrichales</v>
      </c>
      <c r="DM73" t="str">
        <f>VLOOKUP($A73,taxonomy!$B$2:$N$1025,10,0)</f>
        <v>Erysipelotrichaceae</v>
      </c>
      <c r="DN73" t="str">
        <f>VLOOKUP($A73,taxonomy!$B$2:$N$1025,11,0)</f>
        <v xml:space="preserve"> Turicibacter.</v>
      </c>
      <c r="DO73">
        <f>VLOOKUP($A73,taxonomy!$B$2:$N$1025,12,0)</f>
        <v>0</v>
      </c>
    </row>
    <row r="74" spans="1:119" hidden="1">
      <c r="A74" t="s">
        <v>732</v>
      </c>
      <c r="C74">
        <f t="shared" si="1"/>
        <v>2</v>
      </c>
      <c r="D74">
        <v>0</v>
      </c>
      <c r="E74" s="1">
        <v>1</v>
      </c>
      <c r="F74">
        <v>1</v>
      </c>
      <c r="G74">
        <v>0</v>
      </c>
      <c r="H74" s="2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46</v>
      </c>
      <c r="DI74" t="str">
        <f>VLOOKUP($A74,taxonomy!$B$2:$N$1025,6,0)</f>
        <v>Bacteria</v>
      </c>
      <c r="DJ74" t="str">
        <f>VLOOKUP($A74,taxonomy!$B$2:$N$1025,7,0)</f>
        <v xml:space="preserve"> Actinobacteria</v>
      </c>
      <c r="DK74" t="str">
        <f>VLOOKUP($A74,taxonomy!$B$2:$N$1025,8,0)</f>
        <v xml:space="preserve"> Actinobacteridae</v>
      </c>
      <c r="DL74" t="str">
        <f>VLOOKUP($A74,taxonomy!$B$2:$N$1025,9,0)</f>
        <v xml:space="preserve"> Actinomycetales</v>
      </c>
      <c r="DM74" t="str">
        <f>VLOOKUP($A74,taxonomy!$B$2:$N$1025,10,0)</f>
        <v>Micrococcineae</v>
      </c>
      <c r="DN74" t="str">
        <f>VLOOKUP($A74,taxonomy!$B$2:$N$1025,11,0)</f>
        <v xml:space="preserve"> Brevibacteriaceae</v>
      </c>
      <c r="DO74" t="str">
        <f>VLOOKUP($A74,taxonomy!$B$2:$N$1025,12,0)</f>
        <v xml:space="preserve"> Brevibacterium.</v>
      </c>
    </row>
    <row r="75" spans="1:119" hidden="1">
      <c r="A75" t="s">
        <v>736</v>
      </c>
      <c r="C75">
        <f t="shared" si="1"/>
        <v>2</v>
      </c>
      <c r="D75">
        <v>0</v>
      </c>
      <c r="E75" s="1">
        <v>1</v>
      </c>
      <c r="F75">
        <v>1</v>
      </c>
      <c r="G75">
        <v>0</v>
      </c>
      <c r="H75" s="2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91</v>
      </c>
      <c r="DI75" t="e">
        <f>VLOOKUP($A75,taxonomy!$B$2:$N$1025,6,0)</f>
        <v>#N/A</v>
      </c>
      <c r="DJ75" t="e">
        <f>VLOOKUP($A75,taxonomy!$B$2:$N$1025,7,0)</f>
        <v>#N/A</v>
      </c>
      <c r="DK75" t="e">
        <f>VLOOKUP($A75,taxonomy!$B$2:$N$1025,8,0)</f>
        <v>#N/A</v>
      </c>
      <c r="DL75" t="e">
        <f>VLOOKUP($A75,taxonomy!$B$2:$N$1025,9,0)</f>
        <v>#N/A</v>
      </c>
      <c r="DM75" t="e">
        <f>VLOOKUP($A75,taxonomy!$B$2:$N$1025,10,0)</f>
        <v>#N/A</v>
      </c>
      <c r="DN75" t="e">
        <f>VLOOKUP($A75,taxonomy!$B$2:$N$1025,11,0)</f>
        <v>#N/A</v>
      </c>
      <c r="DO75" t="e">
        <f>VLOOKUP($A75,taxonomy!$B$2:$N$1025,12,0)</f>
        <v>#N/A</v>
      </c>
    </row>
    <row r="76" spans="1:119" hidden="1">
      <c r="A76" t="s">
        <v>738</v>
      </c>
      <c r="C76">
        <f t="shared" si="1"/>
        <v>2</v>
      </c>
      <c r="D76">
        <v>0</v>
      </c>
      <c r="E76" s="1">
        <v>1</v>
      </c>
      <c r="F76">
        <v>1</v>
      </c>
      <c r="G76">
        <v>0</v>
      </c>
      <c r="H76" s="2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117</v>
      </c>
      <c r="DI76" t="str">
        <f>VLOOKUP($A76,taxonomy!$B$2:$N$1025,6,0)</f>
        <v>Bacteria</v>
      </c>
      <c r="DJ76" t="str">
        <f>VLOOKUP($A76,taxonomy!$B$2:$N$1025,7,0)</f>
        <v xml:space="preserve"> Firmicutes</v>
      </c>
      <c r="DK76" t="str">
        <f>VLOOKUP($A76,taxonomy!$B$2:$N$1025,8,0)</f>
        <v xml:space="preserve"> Clostridia</v>
      </c>
      <c r="DL76" t="str">
        <f>VLOOKUP($A76,taxonomy!$B$2:$N$1025,9,0)</f>
        <v xml:space="preserve"> Clostridiales</v>
      </c>
      <c r="DM76" t="str">
        <f>VLOOKUP($A76,taxonomy!$B$2:$N$1025,10,0)</f>
        <v>Peptostreptococcaceae</v>
      </c>
      <c r="DN76" t="str">
        <f>VLOOKUP($A76,taxonomy!$B$2:$N$1025,11,0)</f>
        <v xml:space="preserve"> Peptoclostridium.</v>
      </c>
      <c r="DO76">
        <f>VLOOKUP($A76,taxonomy!$B$2:$N$1025,12,0)</f>
        <v>0</v>
      </c>
    </row>
    <row r="77" spans="1:119" hidden="1">
      <c r="A77" t="s">
        <v>742</v>
      </c>
      <c r="C77">
        <f t="shared" si="1"/>
        <v>2</v>
      </c>
      <c r="D77">
        <v>0</v>
      </c>
      <c r="E77" s="1">
        <v>1</v>
      </c>
      <c r="F77">
        <v>1</v>
      </c>
      <c r="G77">
        <v>0</v>
      </c>
      <c r="H77" s="2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117</v>
      </c>
      <c r="DI77" t="str">
        <f>VLOOKUP($A77,taxonomy!$B$2:$N$1025,6,0)</f>
        <v>Bacteria</v>
      </c>
      <c r="DJ77" t="str">
        <f>VLOOKUP($A77,taxonomy!$B$2:$N$1025,7,0)</f>
        <v xml:space="preserve"> Firmicutes</v>
      </c>
      <c r="DK77" t="str">
        <f>VLOOKUP($A77,taxonomy!$B$2:$N$1025,8,0)</f>
        <v xml:space="preserve"> Clostridia</v>
      </c>
      <c r="DL77" t="str">
        <f>VLOOKUP($A77,taxonomy!$B$2:$N$1025,9,0)</f>
        <v xml:space="preserve"> Clostridiales</v>
      </c>
      <c r="DM77" t="str">
        <f>VLOOKUP($A77,taxonomy!$B$2:$N$1025,10,0)</f>
        <v>Peptostreptococcaceae</v>
      </c>
      <c r="DN77" t="str">
        <f>VLOOKUP($A77,taxonomy!$B$2:$N$1025,11,0)</f>
        <v xml:space="preserve"> Peptoclostridium.</v>
      </c>
      <c r="DO77">
        <f>VLOOKUP($A77,taxonomy!$B$2:$N$1025,12,0)</f>
        <v>0</v>
      </c>
    </row>
    <row r="78" spans="1:119" hidden="1">
      <c r="A78" t="s">
        <v>747</v>
      </c>
      <c r="C78">
        <f t="shared" si="1"/>
        <v>2</v>
      </c>
      <c r="D78">
        <v>0</v>
      </c>
      <c r="E78" s="1">
        <v>1</v>
      </c>
      <c r="F78">
        <v>1</v>
      </c>
      <c r="G78">
        <v>0</v>
      </c>
      <c r="H78" s="2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118</v>
      </c>
      <c r="DI78" t="str">
        <f>VLOOKUP($A78,taxonomy!$B$2:$N$1025,6,0)</f>
        <v>Bacteria</v>
      </c>
      <c r="DJ78" t="str">
        <f>VLOOKUP($A78,taxonomy!$B$2:$N$1025,7,0)</f>
        <v xml:space="preserve"> Actinobacteria</v>
      </c>
      <c r="DK78" t="str">
        <f>VLOOKUP($A78,taxonomy!$B$2:$N$1025,8,0)</f>
        <v xml:space="preserve"> Actinobacteridae</v>
      </c>
      <c r="DL78" t="str">
        <f>VLOOKUP($A78,taxonomy!$B$2:$N$1025,9,0)</f>
        <v xml:space="preserve"> Actinomycetales</v>
      </c>
      <c r="DM78" t="str">
        <f>VLOOKUP($A78,taxonomy!$B$2:$N$1025,10,0)</f>
        <v>Micrococcineae</v>
      </c>
      <c r="DN78" t="str">
        <f>VLOOKUP($A78,taxonomy!$B$2:$N$1025,11,0)</f>
        <v xml:space="preserve"> Cellulomonadaceae</v>
      </c>
      <c r="DO78" t="str">
        <f>VLOOKUP($A78,taxonomy!$B$2:$N$1025,12,0)</f>
        <v xml:space="preserve"> Cellulomonas.</v>
      </c>
    </row>
    <row r="79" spans="1:119" hidden="1">
      <c r="A79" t="s">
        <v>748</v>
      </c>
      <c r="C79">
        <f t="shared" si="1"/>
        <v>2</v>
      </c>
      <c r="D79">
        <v>0</v>
      </c>
      <c r="E79" s="1">
        <v>1</v>
      </c>
      <c r="F79">
        <v>1</v>
      </c>
      <c r="G79">
        <v>0</v>
      </c>
      <c r="H79" s="2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91</v>
      </c>
      <c r="DI79" t="str">
        <f>VLOOKUP($A79,taxonomy!$B$2:$N$1025,6,0)</f>
        <v>Bacteria</v>
      </c>
      <c r="DJ79" t="str">
        <f>VLOOKUP($A79,taxonomy!$B$2:$N$1025,7,0)</f>
        <v xml:space="preserve"> Actinobacteria</v>
      </c>
      <c r="DK79" t="str">
        <f>VLOOKUP($A79,taxonomy!$B$2:$N$1025,8,0)</f>
        <v xml:space="preserve"> Actinobacteridae</v>
      </c>
      <c r="DL79" t="str">
        <f>VLOOKUP($A79,taxonomy!$B$2:$N$1025,9,0)</f>
        <v xml:space="preserve"> Actinomycetales</v>
      </c>
      <c r="DM79" t="str">
        <f>VLOOKUP($A79,taxonomy!$B$2:$N$1025,10,0)</f>
        <v>Corynebacterineae</v>
      </c>
      <c r="DN79" t="str">
        <f>VLOOKUP($A79,taxonomy!$B$2:$N$1025,11,0)</f>
        <v xml:space="preserve"> Tsukamurellaceae</v>
      </c>
      <c r="DO79" t="str">
        <f>VLOOKUP($A79,taxonomy!$B$2:$N$1025,12,0)</f>
        <v xml:space="preserve"> Tsukamurella.</v>
      </c>
    </row>
    <row r="80" spans="1:119" hidden="1">
      <c r="A80" t="s">
        <v>754</v>
      </c>
      <c r="C80">
        <f t="shared" si="1"/>
        <v>2</v>
      </c>
      <c r="D80">
        <v>0</v>
      </c>
      <c r="E80" s="1">
        <v>1</v>
      </c>
      <c r="F80">
        <v>1</v>
      </c>
      <c r="G80">
        <v>0</v>
      </c>
      <c r="H80" s="2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111</v>
      </c>
      <c r="DI80" t="str">
        <f>VLOOKUP($A80,taxonomy!$B$2:$N$1025,6,0)</f>
        <v>Bacteria</v>
      </c>
      <c r="DJ80" t="str">
        <f>VLOOKUP($A80,taxonomy!$B$2:$N$1025,7,0)</f>
        <v xml:space="preserve"> Actinobacteria</v>
      </c>
      <c r="DK80" t="str">
        <f>VLOOKUP($A80,taxonomy!$B$2:$N$1025,8,0)</f>
        <v xml:space="preserve"> Actinobacteridae</v>
      </c>
      <c r="DL80" t="str">
        <f>VLOOKUP($A80,taxonomy!$B$2:$N$1025,9,0)</f>
        <v xml:space="preserve"> Actinomycetales</v>
      </c>
      <c r="DM80" t="str">
        <f>VLOOKUP($A80,taxonomy!$B$2:$N$1025,10,0)</f>
        <v>Streptomycineae</v>
      </c>
      <c r="DN80" t="str">
        <f>VLOOKUP($A80,taxonomy!$B$2:$N$1025,11,0)</f>
        <v xml:space="preserve"> Streptomycetaceae</v>
      </c>
      <c r="DO80" t="str">
        <f>VLOOKUP($A80,taxonomy!$B$2:$N$1025,12,0)</f>
        <v xml:space="preserve"> Streptomyces.</v>
      </c>
    </row>
    <row r="81" spans="1:119" hidden="1">
      <c r="A81" t="s">
        <v>763</v>
      </c>
      <c r="C81">
        <f t="shared" si="1"/>
        <v>2</v>
      </c>
      <c r="D81">
        <v>0</v>
      </c>
      <c r="E81" s="1">
        <v>1</v>
      </c>
      <c r="F81">
        <v>1</v>
      </c>
      <c r="G81">
        <v>0</v>
      </c>
      <c r="H81" s="2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116</v>
      </c>
      <c r="DI81" t="str">
        <f>VLOOKUP($A81,taxonomy!$B$2:$N$1025,6,0)</f>
        <v>Bacteria</v>
      </c>
      <c r="DJ81" t="str">
        <f>VLOOKUP($A81,taxonomy!$B$2:$N$1025,7,0)</f>
        <v xml:space="preserve"> Firmicutes</v>
      </c>
      <c r="DK81" t="str">
        <f>VLOOKUP($A81,taxonomy!$B$2:$N$1025,8,0)</f>
        <v xml:space="preserve"> Negativicutes</v>
      </c>
      <c r="DL81" t="str">
        <f>VLOOKUP($A81,taxonomy!$B$2:$N$1025,9,0)</f>
        <v xml:space="preserve"> Selenomonadales</v>
      </c>
      <c r="DM81" t="str">
        <f>VLOOKUP($A81,taxonomy!$B$2:$N$1025,10,0)</f>
        <v xml:space="preserve"> Veillonellaceae</v>
      </c>
      <c r="DN81" t="str">
        <f>VLOOKUP($A81,taxonomy!$B$2:$N$1025,11,0)</f>
        <v>Veillonella.</v>
      </c>
      <c r="DO81">
        <f>VLOOKUP($A81,taxonomy!$B$2:$N$1025,12,0)</f>
        <v>0</v>
      </c>
    </row>
    <row r="82" spans="1:119" hidden="1">
      <c r="A82" t="s">
        <v>764</v>
      </c>
      <c r="C82">
        <f t="shared" si="1"/>
        <v>2</v>
      </c>
      <c r="D82">
        <v>0</v>
      </c>
      <c r="E82" s="1">
        <v>1</v>
      </c>
      <c r="F82">
        <v>1</v>
      </c>
      <c r="G82">
        <v>0</v>
      </c>
      <c r="H82" s="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116</v>
      </c>
      <c r="DI82" t="str">
        <f>VLOOKUP($A82,taxonomy!$B$2:$N$1025,6,0)</f>
        <v>Bacteria</v>
      </c>
      <c r="DJ82" t="str">
        <f>VLOOKUP($A82,taxonomy!$B$2:$N$1025,7,0)</f>
        <v xml:space="preserve"> Firmicutes</v>
      </c>
      <c r="DK82" t="str">
        <f>VLOOKUP($A82,taxonomy!$B$2:$N$1025,8,0)</f>
        <v xml:space="preserve"> Negativicutes</v>
      </c>
      <c r="DL82" t="str">
        <f>VLOOKUP($A82,taxonomy!$B$2:$N$1025,9,0)</f>
        <v xml:space="preserve"> Selenomonadales</v>
      </c>
      <c r="DM82" t="str">
        <f>VLOOKUP($A82,taxonomy!$B$2:$N$1025,10,0)</f>
        <v xml:space="preserve"> Veillonellaceae</v>
      </c>
      <c r="DN82" t="str">
        <f>VLOOKUP($A82,taxonomy!$B$2:$N$1025,11,0)</f>
        <v>Veillonella.</v>
      </c>
      <c r="DO82">
        <f>VLOOKUP($A82,taxonomy!$B$2:$N$1025,12,0)</f>
        <v>0</v>
      </c>
    </row>
    <row r="83" spans="1:119" hidden="1">
      <c r="A83" t="s">
        <v>768</v>
      </c>
      <c r="C83">
        <f t="shared" si="1"/>
        <v>2</v>
      </c>
      <c r="D83">
        <v>0</v>
      </c>
      <c r="E83" s="1">
        <v>2</v>
      </c>
      <c r="F83">
        <v>0</v>
      </c>
      <c r="G83">
        <v>0</v>
      </c>
      <c r="H83" s="2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125.117</v>
      </c>
      <c r="DI83" t="str">
        <f>VLOOKUP($A83,taxonomy!$B$2:$N$1025,6,0)</f>
        <v>Bacteria</v>
      </c>
      <c r="DJ83" t="str">
        <f>VLOOKUP($A83,taxonomy!$B$2:$N$1025,7,0)</f>
        <v xml:space="preserve"> Firmicutes</v>
      </c>
      <c r="DK83" t="str">
        <f>VLOOKUP($A83,taxonomy!$B$2:$N$1025,8,0)</f>
        <v xml:space="preserve"> Clostridia</v>
      </c>
      <c r="DL83" t="str">
        <f>VLOOKUP($A83,taxonomy!$B$2:$N$1025,9,0)</f>
        <v xml:space="preserve"> Clostridiales</v>
      </c>
      <c r="DM83" t="str">
        <f>VLOOKUP($A83,taxonomy!$B$2:$N$1025,10,0)</f>
        <v xml:space="preserve"> Peptoniphilaceae</v>
      </c>
      <c r="DN83" t="str">
        <f>VLOOKUP($A83,taxonomy!$B$2:$N$1025,11,0)</f>
        <v>Finegoldia.</v>
      </c>
      <c r="DO83">
        <f>VLOOKUP($A83,taxonomy!$B$2:$N$1025,12,0)</f>
        <v>0</v>
      </c>
    </row>
    <row r="84" spans="1:119" hidden="1">
      <c r="A84" t="s">
        <v>793</v>
      </c>
      <c r="C84">
        <f t="shared" si="1"/>
        <v>2</v>
      </c>
      <c r="D84">
        <v>0</v>
      </c>
      <c r="E84" s="1">
        <v>1</v>
      </c>
      <c r="F84">
        <v>1</v>
      </c>
      <c r="G84">
        <v>0</v>
      </c>
      <c r="H84" s="2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115</v>
      </c>
      <c r="DI84" t="str">
        <f>VLOOKUP($A84,taxonomy!$B$2:$N$1025,6,0)</f>
        <v>Bacteria</v>
      </c>
      <c r="DJ84" t="str">
        <f>VLOOKUP($A84,taxonomy!$B$2:$N$1025,7,0)</f>
        <v xml:space="preserve"> Firmicutes</v>
      </c>
      <c r="DK84" t="str">
        <f>VLOOKUP($A84,taxonomy!$B$2:$N$1025,8,0)</f>
        <v xml:space="preserve"> Clostridia</v>
      </c>
      <c r="DL84" t="str">
        <f>VLOOKUP($A84,taxonomy!$B$2:$N$1025,9,0)</f>
        <v xml:space="preserve"> Clostridiales</v>
      </c>
      <c r="DM84" t="str">
        <f>VLOOKUP($A84,taxonomy!$B$2:$N$1025,10,0)</f>
        <v xml:space="preserve"> Clostridiaceae</v>
      </c>
      <c r="DN84" t="str">
        <f>VLOOKUP($A84,taxonomy!$B$2:$N$1025,11,0)</f>
        <v>Clostridium.</v>
      </c>
      <c r="DO84">
        <f>VLOOKUP($A84,taxonomy!$B$2:$N$1025,12,0)</f>
        <v>0</v>
      </c>
    </row>
    <row r="85" spans="1:119" hidden="1">
      <c r="A85" t="s">
        <v>794</v>
      </c>
      <c r="C85">
        <f t="shared" si="1"/>
        <v>2</v>
      </c>
      <c r="D85">
        <v>0</v>
      </c>
      <c r="E85" s="1">
        <v>1</v>
      </c>
      <c r="F85">
        <v>1</v>
      </c>
      <c r="G85">
        <v>0</v>
      </c>
      <c r="H85" s="2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114</v>
      </c>
      <c r="DI85" t="str">
        <f>VLOOKUP($A85,taxonomy!$B$2:$N$1025,6,0)</f>
        <v>Bacteria</v>
      </c>
      <c r="DJ85" t="str">
        <f>VLOOKUP($A85,taxonomy!$B$2:$N$1025,7,0)</f>
        <v xml:space="preserve"> Firmicutes</v>
      </c>
      <c r="DK85" t="str">
        <f>VLOOKUP($A85,taxonomy!$B$2:$N$1025,8,0)</f>
        <v xml:space="preserve"> Clostridia</v>
      </c>
      <c r="DL85" t="str">
        <f>VLOOKUP($A85,taxonomy!$B$2:$N$1025,9,0)</f>
        <v xml:space="preserve"> Clostridiales</v>
      </c>
      <c r="DM85" t="str">
        <f>VLOOKUP($A85,taxonomy!$B$2:$N$1025,10,0)</f>
        <v xml:space="preserve"> Clostridiaceae</v>
      </c>
      <c r="DN85" t="str">
        <f>VLOOKUP($A85,taxonomy!$B$2:$N$1025,11,0)</f>
        <v>Clostridium.</v>
      </c>
      <c r="DO85">
        <f>VLOOKUP($A85,taxonomy!$B$2:$N$1025,12,0)</f>
        <v>0</v>
      </c>
    </row>
    <row r="86" spans="1:119" hidden="1">
      <c r="A86" t="s">
        <v>796</v>
      </c>
      <c r="C86">
        <f t="shared" si="1"/>
        <v>2</v>
      </c>
      <c r="D86">
        <v>0</v>
      </c>
      <c r="E86" s="1">
        <v>1</v>
      </c>
      <c r="F86">
        <v>1</v>
      </c>
      <c r="G86">
        <v>0</v>
      </c>
      <c r="H86" s="2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115</v>
      </c>
      <c r="DI86" t="str">
        <f>VLOOKUP($A86,taxonomy!$B$2:$N$1025,6,0)</f>
        <v>Bacteria</v>
      </c>
      <c r="DJ86" t="str">
        <f>VLOOKUP($A86,taxonomy!$B$2:$N$1025,7,0)</f>
        <v xml:space="preserve"> Firmicutes</v>
      </c>
      <c r="DK86" t="str">
        <f>VLOOKUP($A86,taxonomy!$B$2:$N$1025,8,0)</f>
        <v xml:space="preserve"> Clostridia</v>
      </c>
      <c r="DL86" t="str">
        <f>VLOOKUP($A86,taxonomy!$B$2:$N$1025,9,0)</f>
        <v xml:space="preserve"> Clostridiales</v>
      </c>
      <c r="DM86" t="str">
        <f>VLOOKUP($A86,taxonomy!$B$2:$N$1025,10,0)</f>
        <v xml:space="preserve"> Clostridiaceae</v>
      </c>
      <c r="DN86" t="str">
        <f>VLOOKUP($A86,taxonomy!$B$2:$N$1025,11,0)</f>
        <v>Clostridium.</v>
      </c>
      <c r="DO86">
        <f>VLOOKUP($A86,taxonomy!$B$2:$N$1025,12,0)</f>
        <v>0</v>
      </c>
    </row>
    <row r="87" spans="1:119" hidden="1">
      <c r="A87" t="s">
        <v>804</v>
      </c>
      <c r="C87">
        <f t="shared" si="1"/>
        <v>2</v>
      </c>
      <c r="D87">
        <v>0</v>
      </c>
      <c r="E87" s="1">
        <v>2</v>
      </c>
      <c r="F87">
        <v>0</v>
      </c>
      <c r="G87">
        <v>0</v>
      </c>
      <c r="H87" s="2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117.117</v>
      </c>
      <c r="DI87" t="str">
        <f>VLOOKUP($A87,taxonomy!$B$2:$N$1025,6,0)</f>
        <v>Bacteria</v>
      </c>
      <c r="DJ87" t="str">
        <f>VLOOKUP($A87,taxonomy!$B$2:$N$1025,7,0)</f>
        <v xml:space="preserve"> Firmicutes</v>
      </c>
      <c r="DK87" t="str">
        <f>VLOOKUP($A87,taxonomy!$B$2:$N$1025,8,0)</f>
        <v xml:space="preserve"> Clostridia</v>
      </c>
      <c r="DL87" t="str">
        <f>VLOOKUP($A87,taxonomy!$B$2:$N$1025,9,0)</f>
        <v xml:space="preserve"> Clostridiales</v>
      </c>
      <c r="DM87" t="str">
        <f>VLOOKUP($A87,taxonomy!$B$2:$N$1025,10,0)</f>
        <v xml:space="preserve"> Peptoniphilaceae</v>
      </c>
      <c r="DN87" t="str">
        <f>VLOOKUP($A87,taxonomy!$B$2:$N$1025,11,0)</f>
        <v>Finegoldia.</v>
      </c>
      <c r="DO87">
        <f>VLOOKUP($A87,taxonomy!$B$2:$N$1025,12,0)</f>
        <v>0</v>
      </c>
    </row>
    <row r="88" spans="1:119" hidden="1">
      <c r="A88" t="s">
        <v>818</v>
      </c>
      <c r="C88">
        <f t="shared" si="1"/>
        <v>2</v>
      </c>
      <c r="D88">
        <v>0</v>
      </c>
      <c r="E88" s="1">
        <v>1</v>
      </c>
      <c r="F88">
        <v>1</v>
      </c>
      <c r="G88">
        <v>0</v>
      </c>
      <c r="H88" s="2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120</v>
      </c>
      <c r="DI88" t="str">
        <f>VLOOKUP($A88,taxonomy!$B$2:$N$1025,6,0)</f>
        <v>Bacteria</v>
      </c>
      <c r="DJ88" t="str">
        <f>VLOOKUP($A88,taxonomy!$B$2:$N$1025,7,0)</f>
        <v xml:space="preserve"> Actinobacteria</v>
      </c>
      <c r="DK88" t="str">
        <f>VLOOKUP($A88,taxonomy!$B$2:$N$1025,8,0)</f>
        <v xml:space="preserve"> Actinobacteridae</v>
      </c>
      <c r="DL88" t="str">
        <f>VLOOKUP($A88,taxonomy!$B$2:$N$1025,9,0)</f>
        <v xml:space="preserve"> Actinomycetales</v>
      </c>
      <c r="DM88" t="str">
        <f>VLOOKUP($A88,taxonomy!$B$2:$N$1025,10,0)</f>
        <v>Micromonosporineae</v>
      </c>
      <c r="DN88" t="str">
        <f>VLOOKUP($A88,taxonomy!$B$2:$N$1025,11,0)</f>
        <v xml:space="preserve"> Micromonosporaceae</v>
      </c>
      <c r="DO88" t="str">
        <f>VLOOKUP($A88,taxonomy!$B$2:$N$1025,12,0)</f>
        <v xml:space="preserve"> Micromonospora.</v>
      </c>
    </row>
    <row r="89" spans="1:119" hidden="1">
      <c r="A89" t="s">
        <v>822</v>
      </c>
      <c r="C89">
        <f t="shared" si="1"/>
        <v>2</v>
      </c>
      <c r="D89">
        <v>0</v>
      </c>
      <c r="E89" s="1">
        <v>1</v>
      </c>
      <c r="F89">
        <v>1</v>
      </c>
      <c r="G89">
        <v>0</v>
      </c>
      <c r="H89" s="2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120</v>
      </c>
      <c r="DI89" t="str">
        <f>VLOOKUP($A89,taxonomy!$B$2:$N$1025,6,0)</f>
        <v>Bacteria</v>
      </c>
      <c r="DJ89" t="str">
        <f>VLOOKUP($A89,taxonomy!$B$2:$N$1025,7,0)</f>
        <v xml:space="preserve"> Actinobacteria</v>
      </c>
      <c r="DK89" t="str">
        <f>VLOOKUP($A89,taxonomy!$B$2:$N$1025,8,0)</f>
        <v xml:space="preserve"> Actinobacteridae</v>
      </c>
      <c r="DL89" t="str">
        <f>VLOOKUP($A89,taxonomy!$B$2:$N$1025,9,0)</f>
        <v xml:space="preserve"> Actinomycetales</v>
      </c>
      <c r="DM89" t="str">
        <f>VLOOKUP($A89,taxonomy!$B$2:$N$1025,10,0)</f>
        <v>Streptomycineae</v>
      </c>
      <c r="DN89" t="str">
        <f>VLOOKUP($A89,taxonomy!$B$2:$N$1025,11,0)</f>
        <v xml:space="preserve"> Streptomycetaceae</v>
      </c>
      <c r="DO89" t="str">
        <f>VLOOKUP($A89,taxonomy!$B$2:$N$1025,12,0)</f>
        <v xml:space="preserve"> Streptomyces.</v>
      </c>
    </row>
    <row r="90" spans="1:119" hidden="1">
      <c r="A90" t="s">
        <v>824</v>
      </c>
      <c r="C90">
        <f t="shared" si="1"/>
        <v>2</v>
      </c>
      <c r="D90">
        <v>0</v>
      </c>
      <c r="E90" s="1">
        <v>1</v>
      </c>
      <c r="F90">
        <v>1</v>
      </c>
      <c r="G90">
        <v>0</v>
      </c>
      <c r="H90" s="2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93</v>
      </c>
      <c r="DI90" t="str">
        <f>VLOOKUP($A90,taxonomy!$B$2:$N$1025,6,0)</f>
        <v>Bacteria</v>
      </c>
      <c r="DJ90" t="str">
        <f>VLOOKUP($A90,taxonomy!$B$2:$N$1025,7,0)</f>
        <v xml:space="preserve"> Actinobacteria</v>
      </c>
      <c r="DK90" t="str">
        <f>VLOOKUP($A90,taxonomy!$B$2:$N$1025,8,0)</f>
        <v xml:space="preserve"> Actinobacteridae</v>
      </c>
      <c r="DL90" t="str">
        <f>VLOOKUP($A90,taxonomy!$B$2:$N$1025,9,0)</f>
        <v xml:space="preserve"> Actinomycetales</v>
      </c>
      <c r="DM90" t="str">
        <f>VLOOKUP($A90,taxonomy!$B$2:$N$1025,10,0)</f>
        <v>Corynebacterineae</v>
      </c>
      <c r="DN90" t="str">
        <f>VLOOKUP($A90,taxonomy!$B$2:$N$1025,11,0)</f>
        <v xml:space="preserve"> Corynebacteriaceae</v>
      </c>
      <c r="DO90" t="str">
        <f>VLOOKUP($A90,taxonomy!$B$2:$N$1025,12,0)</f>
        <v xml:space="preserve"> Corynebacterium.</v>
      </c>
    </row>
    <row r="91" spans="1:119" hidden="1">
      <c r="A91" t="s">
        <v>839</v>
      </c>
      <c r="C91">
        <f t="shared" si="1"/>
        <v>2</v>
      </c>
      <c r="D91">
        <v>0</v>
      </c>
      <c r="E91" s="1">
        <v>1</v>
      </c>
      <c r="F91">
        <v>1</v>
      </c>
      <c r="G91">
        <v>0</v>
      </c>
      <c r="H91" s="2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118</v>
      </c>
      <c r="DI91" t="str">
        <f>VLOOKUP($A91,taxonomy!$B$2:$N$1025,6,0)</f>
        <v>Bacteria</v>
      </c>
      <c r="DJ91" t="str">
        <f>VLOOKUP($A91,taxonomy!$B$2:$N$1025,7,0)</f>
        <v xml:space="preserve"> Firmicutes</v>
      </c>
      <c r="DK91" t="str">
        <f>VLOOKUP($A91,taxonomy!$B$2:$N$1025,8,0)</f>
        <v xml:space="preserve"> Clostridia</v>
      </c>
      <c r="DL91" t="str">
        <f>VLOOKUP($A91,taxonomy!$B$2:$N$1025,9,0)</f>
        <v xml:space="preserve"> Clostridiales</v>
      </c>
      <c r="DM91" t="str">
        <f>VLOOKUP($A91,taxonomy!$B$2:$N$1025,10,0)</f>
        <v>Peptostreptococcaceae</v>
      </c>
      <c r="DN91" t="str">
        <f>VLOOKUP($A91,taxonomy!$B$2:$N$1025,11,0)</f>
        <v xml:space="preserve"> Peptoclostridium.</v>
      </c>
      <c r="DO91">
        <f>VLOOKUP($A91,taxonomy!$B$2:$N$1025,12,0)</f>
        <v>0</v>
      </c>
    </row>
    <row r="92" spans="1:119" hidden="1">
      <c r="A92" t="s">
        <v>841</v>
      </c>
      <c r="C92">
        <f t="shared" si="1"/>
        <v>2</v>
      </c>
      <c r="D92">
        <v>0</v>
      </c>
      <c r="E92" s="1">
        <v>1</v>
      </c>
      <c r="F92">
        <v>1</v>
      </c>
      <c r="G92">
        <v>0</v>
      </c>
      <c r="H92" s="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121</v>
      </c>
      <c r="DI92" t="str">
        <f>VLOOKUP($A92,taxonomy!$B$2:$N$1025,6,0)</f>
        <v>Bacteria</v>
      </c>
      <c r="DJ92" t="str">
        <f>VLOOKUP($A92,taxonomy!$B$2:$N$1025,7,0)</f>
        <v xml:space="preserve"> Actinobacteria</v>
      </c>
      <c r="DK92" t="str">
        <f>VLOOKUP($A92,taxonomy!$B$2:$N$1025,8,0)</f>
        <v xml:space="preserve"> Actinobacteridae</v>
      </c>
      <c r="DL92" t="str">
        <f>VLOOKUP($A92,taxonomy!$B$2:$N$1025,9,0)</f>
        <v xml:space="preserve"> Actinomycetales</v>
      </c>
      <c r="DM92" t="str">
        <f>VLOOKUP($A92,taxonomy!$B$2:$N$1025,10,0)</f>
        <v>Actinomycineae</v>
      </c>
      <c r="DN92" t="str">
        <f>VLOOKUP($A92,taxonomy!$B$2:$N$1025,11,0)</f>
        <v xml:space="preserve"> Actinomycetaceae</v>
      </c>
      <c r="DO92" t="str">
        <f>VLOOKUP($A92,taxonomy!$B$2:$N$1025,12,0)</f>
        <v xml:space="preserve"> Mobiluncus/Falcivibrio group</v>
      </c>
    </row>
    <row r="93" spans="1:119" hidden="1">
      <c r="A93" t="s">
        <v>843</v>
      </c>
      <c r="C93">
        <f t="shared" si="1"/>
        <v>2</v>
      </c>
      <c r="D93">
        <v>0</v>
      </c>
      <c r="E93" s="1">
        <v>1</v>
      </c>
      <c r="F93">
        <v>1</v>
      </c>
      <c r="G93">
        <v>0</v>
      </c>
      <c r="H93" s="2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91</v>
      </c>
      <c r="DI93" t="str">
        <f>VLOOKUP($A93,taxonomy!$B$2:$N$1025,6,0)</f>
        <v>Bacteria</v>
      </c>
      <c r="DJ93" t="str">
        <f>VLOOKUP($A93,taxonomy!$B$2:$N$1025,7,0)</f>
        <v xml:space="preserve"> Firmicutes</v>
      </c>
      <c r="DK93" t="str">
        <f>VLOOKUP($A93,taxonomy!$B$2:$N$1025,8,0)</f>
        <v xml:space="preserve"> Bacilli</v>
      </c>
      <c r="DL93" t="str">
        <f>VLOOKUP($A93,taxonomy!$B$2:$N$1025,9,0)</f>
        <v xml:space="preserve"> Bacillales</v>
      </c>
      <c r="DM93" t="str">
        <f>VLOOKUP($A93,taxonomy!$B$2:$N$1025,10,0)</f>
        <v xml:space="preserve"> Bacillaceae</v>
      </c>
      <c r="DN93" t="str">
        <f>VLOOKUP($A93,taxonomy!$B$2:$N$1025,11,0)</f>
        <v xml:space="preserve"> Bacillus.</v>
      </c>
      <c r="DO93">
        <f>VLOOKUP($A93,taxonomy!$B$2:$N$1025,12,0)</f>
        <v>0</v>
      </c>
    </row>
    <row r="94" spans="1:119" hidden="1">
      <c r="A94" t="s">
        <v>852</v>
      </c>
      <c r="C94">
        <f t="shared" si="1"/>
        <v>2</v>
      </c>
      <c r="D94">
        <v>0</v>
      </c>
      <c r="E94" s="1">
        <v>2</v>
      </c>
      <c r="F94">
        <v>0</v>
      </c>
      <c r="G94">
        <v>0</v>
      </c>
      <c r="H94" s="2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125.117</v>
      </c>
      <c r="DI94" t="str">
        <f>VLOOKUP($A94,taxonomy!$B$2:$N$1025,6,0)</f>
        <v>Bacteria</v>
      </c>
      <c r="DJ94" t="str">
        <f>VLOOKUP($A94,taxonomy!$B$2:$N$1025,7,0)</f>
        <v xml:space="preserve"> Firmicutes</v>
      </c>
      <c r="DK94" t="str">
        <f>VLOOKUP($A94,taxonomy!$B$2:$N$1025,8,0)</f>
        <v xml:space="preserve"> Clostridia</v>
      </c>
      <c r="DL94" t="str">
        <f>VLOOKUP($A94,taxonomy!$B$2:$N$1025,9,0)</f>
        <v xml:space="preserve"> Clostridiales</v>
      </c>
      <c r="DM94" t="str">
        <f>VLOOKUP($A94,taxonomy!$B$2:$N$1025,10,0)</f>
        <v xml:space="preserve"> Peptoniphilaceae</v>
      </c>
      <c r="DN94" t="str">
        <f>VLOOKUP($A94,taxonomy!$B$2:$N$1025,11,0)</f>
        <v>Finegoldia.</v>
      </c>
      <c r="DO94">
        <f>VLOOKUP($A94,taxonomy!$B$2:$N$1025,12,0)</f>
        <v>0</v>
      </c>
    </row>
    <row r="95" spans="1:119" hidden="1">
      <c r="A95" t="s">
        <v>856</v>
      </c>
      <c r="C95">
        <f t="shared" si="1"/>
        <v>2</v>
      </c>
      <c r="D95">
        <v>0</v>
      </c>
      <c r="E95" s="1">
        <v>1</v>
      </c>
      <c r="F95">
        <v>1</v>
      </c>
      <c r="G95">
        <v>0</v>
      </c>
      <c r="H95" s="2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121</v>
      </c>
      <c r="DI95" t="str">
        <f>VLOOKUP($A95,taxonomy!$B$2:$N$1025,6,0)</f>
        <v>Bacteria</v>
      </c>
      <c r="DJ95" t="str">
        <f>VLOOKUP($A95,taxonomy!$B$2:$N$1025,7,0)</f>
        <v xml:space="preserve"> Actinobacteria</v>
      </c>
      <c r="DK95" t="str">
        <f>VLOOKUP($A95,taxonomy!$B$2:$N$1025,8,0)</f>
        <v xml:space="preserve"> Actinobacteridae</v>
      </c>
      <c r="DL95" t="str">
        <f>VLOOKUP($A95,taxonomy!$B$2:$N$1025,9,0)</f>
        <v xml:space="preserve"> Actinomycetales</v>
      </c>
      <c r="DM95" t="str">
        <f>VLOOKUP($A95,taxonomy!$B$2:$N$1025,10,0)</f>
        <v>Actinomycineae</v>
      </c>
      <c r="DN95" t="str">
        <f>VLOOKUP($A95,taxonomy!$B$2:$N$1025,11,0)</f>
        <v xml:space="preserve"> Actinomycetaceae</v>
      </c>
      <c r="DO95" t="str">
        <f>VLOOKUP($A95,taxonomy!$B$2:$N$1025,12,0)</f>
        <v xml:space="preserve"> Mobiluncus/Falcivibrio group</v>
      </c>
    </row>
    <row r="96" spans="1:119" hidden="1">
      <c r="A96" t="s">
        <v>867</v>
      </c>
      <c r="C96">
        <f t="shared" si="1"/>
        <v>2</v>
      </c>
      <c r="D96">
        <v>0</v>
      </c>
      <c r="E96" s="1">
        <v>1</v>
      </c>
      <c r="F96">
        <v>1</v>
      </c>
      <c r="G96">
        <v>0</v>
      </c>
      <c r="H96" s="2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111</v>
      </c>
      <c r="DI96" t="str">
        <f>VLOOKUP($A96,taxonomy!$B$2:$N$1025,6,0)</f>
        <v>Bacteria</v>
      </c>
      <c r="DJ96" t="str">
        <f>VLOOKUP($A96,taxonomy!$B$2:$N$1025,7,0)</f>
        <v xml:space="preserve"> Actinobacteria</v>
      </c>
      <c r="DK96" t="str">
        <f>VLOOKUP($A96,taxonomy!$B$2:$N$1025,8,0)</f>
        <v xml:space="preserve"> Actinobacteridae</v>
      </c>
      <c r="DL96" t="str">
        <f>VLOOKUP($A96,taxonomy!$B$2:$N$1025,9,0)</f>
        <v xml:space="preserve"> Actinomycetales</v>
      </c>
      <c r="DM96" t="str">
        <f>VLOOKUP($A96,taxonomy!$B$2:$N$1025,10,0)</f>
        <v>Corynebacterineae</v>
      </c>
      <c r="DN96" t="str">
        <f>VLOOKUP($A96,taxonomy!$B$2:$N$1025,11,0)</f>
        <v xml:space="preserve"> Corynebacteriaceae</v>
      </c>
      <c r="DO96" t="str">
        <f>VLOOKUP($A96,taxonomy!$B$2:$N$1025,12,0)</f>
        <v xml:space="preserve"> Corynebacterium.</v>
      </c>
    </row>
    <row r="97" spans="1:119" hidden="1">
      <c r="A97" t="s">
        <v>869</v>
      </c>
      <c r="C97">
        <f t="shared" si="1"/>
        <v>2</v>
      </c>
      <c r="D97">
        <v>0</v>
      </c>
      <c r="E97" s="1">
        <v>1</v>
      </c>
      <c r="F97">
        <v>1</v>
      </c>
      <c r="G97">
        <v>0</v>
      </c>
      <c r="H97" s="2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110</v>
      </c>
      <c r="DI97" t="str">
        <f>VLOOKUP($A97,taxonomy!$B$2:$N$1025,6,0)</f>
        <v>Bacteria</v>
      </c>
      <c r="DJ97" t="str">
        <f>VLOOKUP($A97,taxonomy!$B$2:$N$1025,7,0)</f>
        <v xml:space="preserve"> Actinobacteria</v>
      </c>
      <c r="DK97" t="str">
        <f>VLOOKUP($A97,taxonomy!$B$2:$N$1025,8,0)</f>
        <v xml:space="preserve"> Actinobacteridae</v>
      </c>
      <c r="DL97" t="str">
        <f>VLOOKUP($A97,taxonomy!$B$2:$N$1025,9,0)</f>
        <v xml:space="preserve"> Actinomycetales</v>
      </c>
      <c r="DM97" t="str">
        <f>VLOOKUP($A97,taxonomy!$B$2:$N$1025,10,0)</f>
        <v>Streptomycineae</v>
      </c>
      <c r="DN97" t="str">
        <f>VLOOKUP($A97,taxonomy!$B$2:$N$1025,11,0)</f>
        <v xml:space="preserve"> Streptomycetaceae</v>
      </c>
      <c r="DO97" t="str">
        <f>VLOOKUP($A97,taxonomy!$B$2:$N$1025,12,0)</f>
        <v xml:space="preserve"> Streptomyces.</v>
      </c>
    </row>
    <row r="98" spans="1:119" hidden="1">
      <c r="A98" t="s">
        <v>883</v>
      </c>
      <c r="C98">
        <f t="shared" si="1"/>
        <v>2</v>
      </c>
      <c r="D98">
        <v>0</v>
      </c>
      <c r="E98" s="1">
        <v>1</v>
      </c>
      <c r="F98">
        <v>1</v>
      </c>
      <c r="G98">
        <v>0</v>
      </c>
      <c r="H98" s="2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92</v>
      </c>
      <c r="DI98" t="e">
        <f>VLOOKUP($A98,taxonomy!$B$2:$N$1025,6,0)</f>
        <v>#N/A</v>
      </c>
      <c r="DJ98" t="e">
        <f>VLOOKUP($A98,taxonomy!$B$2:$N$1025,7,0)</f>
        <v>#N/A</v>
      </c>
      <c r="DK98" t="e">
        <f>VLOOKUP($A98,taxonomy!$B$2:$N$1025,8,0)</f>
        <v>#N/A</v>
      </c>
      <c r="DL98" t="e">
        <f>VLOOKUP($A98,taxonomy!$B$2:$N$1025,9,0)</f>
        <v>#N/A</v>
      </c>
      <c r="DM98" t="e">
        <f>VLOOKUP($A98,taxonomy!$B$2:$N$1025,10,0)</f>
        <v>#N/A</v>
      </c>
      <c r="DN98" t="e">
        <f>VLOOKUP($A98,taxonomy!$B$2:$N$1025,11,0)</f>
        <v>#N/A</v>
      </c>
      <c r="DO98" t="e">
        <f>VLOOKUP($A98,taxonomy!$B$2:$N$1025,12,0)</f>
        <v>#N/A</v>
      </c>
    </row>
    <row r="99" spans="1:119" hidden="1">
      <c r="A99" t="s">
        <v>901</v>
      </c>
      <c r="C99">
        <f t="shared" si="1"/>
        <v>2</v>
      </c>
      <c r="D99">
        <v>0</v>
      </c>
      <c r="E99" s="1">
        <v>1</v>
      </c>
      <c r="F99">
        <v>1</v>
      </c>
      <c r="G99">
        <v>0</v>
      </c>
      <c r="H99" s="2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116</v>
      </c>
      <c r="DI99" t="str">
        <f>VLOOKUP($A99,taxonomy!$B$2:$N$1025,6,0)</f>
        <v>Bacteria</v>
      </c>
      <c r="DJ99" t="str">
        <f>VLOOKUP($A99,taxonomy!$B$2:$N$1025,7,0)</f>
        <v xml:space="preserve"> Firmicutes</v>
      </c>
      <c r="DK99" t="str">
        <f>VLOOKUP($A99,taxonomy!$B$2:$N$1025,8,0)</f>
        <v xml:space="preserve"> Negativicutes</v>
      </c>
      <c r="DL99" t="str">
        <f>VLOOKUP($A99,taxonomy!$B$2:$N$1025,9,0)</f>
        <v xml:space="preserve"> Selenomonadales</v>
      </c>
      <c r="DM99" t="str">
        <f>VLOOKUP($A99,taxonomy!$B$2:$N$1025,10,0)</f>
        <v xml:space="preserve"> Veillonellaceae</v>
      </c>
      <c r="DN99" t="str">
        <f>VLOOKUP($A99,taxonomy!$B$2:$N$1025,11,0)</f>
        <v>Dialister.</v>
      </c>
      <c r="DO99">
        <f>VLOOKUP($A99,taxonomy!$B$2:$N$1025,12,0)</f>
        <v>0</v>
      </c>
    </row>
    <row r="100" spans="1:119" hidden="1">
      <c r="A100" t="s">
        <v>902</v>
      </c>
      <c r="C100">
        <f t="shared" si="1"/>
        <v>2</v>
      </c>
      <c r="D100">
        <v>0</v>
      </c>
      <c r="E100" s="1">
        <v>1</v>
      </c>
      <c r="F100">
        <v>1</v>
      </c>
      <c r="G100">
        <v>0</v>
      </c>
      <c r="H100" s="2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116</v>
      </c>
      <c r="DI100" t="str">
        <f>VLOOKUP($A100,taxonomy!$B$2:$N$1025,6,0)</f>
        <v>Bacteria</v>
      </c>
      <c r="DJ100" t="str">
        <f>VLOOKUP($A100,taxonomy!$B$2:$N$1025,7,0)</f>
        <v xml:space="preserve"> Firmicutes</v>
      </c>
      <c r="DK100" t="str">
        <f>VLOOKUP($A100,taxonomy!$B$2:$N$1025,8,0)</f>
        <v xml:space="preserve"> Negativicutes</v>
      </c>
      <c r="DL100" t="str">
        <f>VLOOKUP($A100,taxonomy!$B$2:$N$1025,9,0)</f>
        <v xml:space="preserve"> Selenomonadales</v>
      </c>
      <c r="DM100" t="str">
        <f>VLOOKUP($A100,taxonomy!$B$2:$N$1025,10,0)</f>
        <v xml:space="preserve"> Veillonellaceae</v>
      </c>
      <c r="DN100" t="str">
        <f>VLOOKUP($A100,taxonomy!$B$2:$N$1025,11,0)</f>
        <v>Veillonella.</v>
      </c>
      <c r="DO100">
        <f>VLOOKUP($A100,taxonomy!$B$2:$N$1025,12,0)</f>
        <v>0</v>
      </c>
    </row>
    <row r="101" spans="1:119" hidden="1">
      <c r="A101" t="s">
        <v>904</v>
      </c>
      <c r="C101">
        <f t="shared" si="1"/>
        <v>2</v>
      </c>
      <c r="D101">
        <v>0</v>
      </c>
      <c r="E101" s="1">
        <v>1</v>
      </c>
      <c r="F101">
        <v>1</v>
      </c>
      <c r="G101">
        <v>0</v>
      </c>
      <c r="H101" s="2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116</v>
      </c>
      <c r="DI101" t="e">
        <f>VLOOKUP($A101,taxonomy!$B$2:$N$1025,6,0)</f>
        <v>#N/A</v>
      </c>
      <c r="DJ101" t="e">
        <f>VLOOKUP($A101,taxonomy!$B$2:$N$1025,7,0)</f>
        <v>#N/A</v>
      </c>
      <c r="DK101" t="e">
        <f>VLOOKUP($A101,taxonomy!$B$2:$N$1025,8,0)</f>
        <v>#N/A</v>
      </c>
      <c r="DL101" t="e">
        <f>VLOOKUP($A101,taxonomy!$B$2:$N$1025,9,0)</f>
        <v>#N/A</v>
      </c>
      <c r="DM101" t="e">
        <f>VLOOKUP($A101,taxonomy!$B$2:$N$1025,10,0)</f>
        <v>#N/A</v>
      </c>
      <c r="DN101" t="e">
        <f>VLOOKUP($A101,taxonomy!$B$2:$N$1025,11,0)</f>
        <v>#N/A</v>
      </c>
      <c r="DO101" t="e">
        <f>VLOOKUP($A101,taxonomy!$B$2:$N$1025,12,0)</f>
        <v>#N/A</v>
      </c>
    </row>
    <row r="102" spans="1:119" hidden="1">
      <c r="A102" t="s">
        <v>916</v>
      </c>
      <c r="C102">
        <f t="shared" si="1"/>
        <v>2</v>
      </c>
      <c r="D102">
        <v>0</v>
      </c>
      <c r="E102" s="1">
        <v>1</v>
      </c>
      <c r="F102">
        <v>1</v>
      </c>
      <c r="G102">
        <v>0</v>
      </c>
      <c r="H102" s="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120</v>
      </c>
      <c r="DI102" t="str">
        <f>VLOOKUP($A102,taxonomy!$B$2:$N$1025,6,0)</f>
        <v>Bacteria</v>
      </c>
      <c r="DJ102" t="str">
        <f>VLOOKUP($A102,taxonomy!$B$2:$N$1025,7,0)</f>
        <v xml:space="preserve"> Actinobacteria</v>
      </c>
      <c r="DK102" t="str">
        <f>VLOOKUP($A102,taxonomy!$B$2:$N$1025,8,0)</f>
        <v xml:space="preserve"> Actinobacteridae</v>
      </c>
      <c r="DL102" t="str">
        <f>VLOOKUP($A102,taxonomy!$B$2:$N$1025,9,0)</f>
        <v xml:space="preserve"> Actinomycetales</v>
      </c>
      <c r="DM102" t="str">
        <f>VLOOKUP($A102,taxonomy!$B$2:$N$1025,10,0)</f>
        <v>Corynebacterineae</v>
      </c>
      <c r="DN102" t="str">
        <f>VLOOKUP($A102,taxonomy!$B$2:$N$1025,11,0)</f>
        <v xml:space="preserve"> Nocardiaceae</v>
      </c>
      <c r="DO102" t="str">
        <f>VLOOKUP($A102,taxonomy!$B$2:$N$1025,12,0)</f>
        <v xml:space="preserve"> Rhodococcus.</v>
      </c>
    </row>
    <row r="103" spans="1:119" hidden="1">
      <c r="A103" t="s">
        <v>917</v>
      </c>
      <c r="C103">
        <f t="shared" si="1"/>
        <v>2</v>
      </c>
      <c r="D103">
        <v>0</v>
      </c>
      <c r="E103" s="1">
        <v>1</v>
      </c>
      <c r="F103">
        <v>1</v>
      </c>
      <c r="G103">
        <v>0</v>
      </c>
      <c r="H103" s="2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122</v>
      </c>
      <c r="DI103" t="str">
        <f>VLOOKUP($A103,taxonomy!$B$2:$N$1025,6,0)</f>
        <v>Bacteria</v>
      </c>
      <c r="DJ103" t="str">
        <f>VLOOKUP($A103,taxonomy!$B$2:$N$1025,7,0)</f>
        <v xml:space="preserve"> Actinobacteria</v>
      </c>
      <c r="DK103" t="str">
        <f>VLOOKUP($A103,taxonomy!$B$2:$N$1025,8,0)</f>
        <v xml:space="preserve"> Actinobacteridae</v>
      </c>
      <c r="DL103" t="str">
        <f>VLOOKUP($A103,taxonomy!$B$2:$N$1025,9,0)</f>
        <v xml:space="preserve"> Actinomycetales</v>
      </c>
      <c r="DM103" t="str">
        <f>VLOOKUP($A103,taxonomy!$B$2:$N$1025,10,0)</f>
        <v>Corynebacterineae</v>
      </c>
      <c r="DN103" t="str">
        <f>VLOOKUP($A103,taxonomy!$B$2:$N$1025,11,0)</f>
        <v xml:space="preserve"> Nocardiaceae</v>
      </c>
      <c r="DO103" t="str">
        <f>VLOOKUP($A103,taxonomy!$B$2:$N$1025,12,0)</f>
        <v xml:space="preserve"> Rhodococcus.</v>
      </c>
    </row>
    <row r="104" spans="1:119" hidden="1">
      <c r="A104" t="s">
        <v>925</v>
      </c>
      <c r="C104">
        <f t="shared" si="1"/>
        <v>2</v>
      </c>
      <c r="D104">
        <v>0</v>
      </c>
      <c r="E104" s="1">
        <v>1</v>
      </c>
      <c r="F104">
        <v>1</v>
      </c>
      <c r="G104">
        <v>0</v>
      </c>
      <c r="H104" s="2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92</v>
      </c>
      <c r="DI104" t="e">
        <f>VLOOKUP($A104,taxonomy!$B$2:$N$1025,6,0)</f>
        <v>#N/A</v>
      </c>
      <c r="DJ104" t="e">
        <f>VLOOKUP($A104,taxonomy!$B$2:$N$1025,7,0)</f>
        <v>#N/A</v>
      </c>
      <c r="DK104" t="e">
        <f>VLOOKUP($A104,taxonomy!$B$2:$N$1025,8,0)</f>
        <v>#N/A</v>
      </c>
      <c r="DL104" t="e">
        <f>VLOOKUP($A104,taxonomy!$B$2:$N$1025,9,0)</f>
        <v>#N/A</v>
      </c>
      <c r="DM104" t="e">
        <f>VLOOKUP($A104,taxonomy!$B$2:$N$1025,10,0)</f>
        <v>#N/A</v>
      </c>
      <c r="DN104" t="e">
        <f>VLOOKUP($A104,taxonomy!$B$2:$N$1025,11,0)</f>
        <v>#N/A</v>
      </c>
      <c r="DO104" t="e">
        <f>VLOOKUP($A104,taxonomy!$B$2:$N$1025,12,0)</f>
        <v>#N/A</v>
      </c>
    </row>
    <row r="105" spans="1:119" hidden="1">
      <c r="A105" t="s">
        <v>950</v>
      </c>
      <c r="C105">
        <f t="shared" si="1"/>
        <v>2</v>
      </c>
      <c r="D105">
        <v>0</v>
      </c>
      <c r="E105" s="1">
        <v>1</v>
      </c>
      <c r="F105">
        <v>1</v>
      </c>
      <c r="G105">
        <v>0</v>
      </c>
      <c r="H105" s="2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84</v>
      </c>
      <c r="DI105" t="str">
        <f>VLOOKUP($A105,taxonomy!$B$2:$N$1025,6,0)</f>
        <v>Bacteria</v>
      </c>
      <c r="DJ105" t="str">
        <f>VLOOKUP($A105,taxonomy!$B$2:$N$1025,7,0)</f>
        <v xml:space="preserve"> Actinobacteria</v>
      </c>
      <c r="DK105" t="str">
        <f>VLOOKUP($A105,taxonomy!$B$2:$N$1025,8,0)</f>
        <v xml:space="preserve"> Actinobacteridae</v>
      </c>
      <c r="DL105" t="str">
        <f>VLOOKUP($A105,taxonomy!$B$2:$N$1025,9,0)</f>
        <v xml:space="preserve"> Actinomycetales</v>
      </c>
      <c r="DM105" t="str">
        <f>VLOOKUP($A105,taxonomy!$B$2:$N$1025,10,0)</f>
        <v>Corynebacterineae</v>
      </c>
      <c r="DN105" t="str">
        <f>VLOOKUP($A105,taxonomy!$B$2:$N$1025,11,0)</f>
        <v xml:space="preserve"> Dietziaceae</v>
      </c>
      <c r="DO105" t="str">
        <f>VLOOKUP($A105,taxonomy!$B$2:$N$1025,12,0)</f>
        <v xml:space="preserve"> Dietzia.</v>
      </c>
    </row>
    <row r="106" spans="1:119" hidden="1">
      <c r="A106" t="s">
        <v>961</v>
      </c>
      <c r="C106">
        <f t="shared" si="1"/>
        <v>2</v>
      </c>
      <c r="D106">
        <v>0</v>
      </c>
      <c r="E106" s="1">
        <v>1</v>
      </c>
      <c r="F106">
        <v>1</v>
      </c>
      <c r="G106">
        <v>0</v>
      </c>
      <c r="H106" s="2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108</v>
      </c>
      <c r="DI106" t="str">
        <f>VLOOKUP($A106,taxonomy!$B$2:$N$1025,6,0)</f>
        <v>Bacteria</v>
      </c>
      <c r="DJ106" t="str">
        <f>VLOOKUP($A106,taxonomy!$B$2:$N$1025,7,0)</f>
        <v xml:space="preserve"> Actinobacteria</v>
      </c>
      <c r="DK106" t="str">
        <f>VLOOKUP($A106,taxonomy!$B$2:$N$1025,8,0)</f>
        <v xml:space="preserve"> Actinobacteridae</v>
      </c>
      <c r="DL106" t="str">
        <f>VLOOKUP($A106,taxonomy!$B$2:$N$1025,9,0)</f>
        <v xml:space="preserve"> Actinomycetales</v>
      </c>
      <c r="DM106" t="str">
        <f>VLOOKUP($A106,taxonomy!$B$2:$N$1025,10,0)</f>
        <v>Corynebacterineae</v>
      </c>
      <c r="DN106" t="str">
        <f>VLOOKUP($A106,taxonomy!$B$2:$N$1025,11,0)</f>
        <v xml:space="preserve"> Mycobacteriaceae</v>
      </c>
      <c r="DO106" t="str">
        <f>VLOOKUP($A106,taxonomy!$B$2:$N$1025,12,0)</f>
        <v xml:space="preserve"> Mycobacterium.</v>
      </c>
    </row>
    <row r="107" spans="1:119" hidden="1">
      <c r="A107" t="s">
        <v>981</v>
      </c>
      <c r="C107">
        <f t="shared" si="1"/>
        <v>2</v>
      </c>
      <c r="D107">
        <v>0</v>
      </c>
      <c r="E107" s="1">
        <v>1</v>
      </c>
      <c r="F107">
        <v>1</v>
      </c>
      <c r="G107">
        <v>0</v>
      </c>
      <c r="H107" s="2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119</v>
      </c>
      <c r="DI107" t="e">
        <f>VLOOKUP($A107,taxonomy!$B$2:$N$1025,6,0)</f>
        <v>#N/A</v>
      </c>
      <c r="DJ107" t="e">
        <f>VLOOKUP($A107,taxonomy!$B$2:$N$1025,7,0)</f>
        <v>#N/A</v>
      </c>
      <c r="DK107" t="e">
        <f>VLOOKUP($A107,taxonomy!$B$2:$N$1025,8,0)</f>
        <v>#N/A</v>
      </c>
      <c r="DL107" t="e">
        <f>VLOOKUP($A107,taxonomy!$B$2:$N$1025,9,0)</f>
        <v>#N/A</v>
      </c>
      <c r="DM107" t="e">
        <f>VLOOKUP($A107,taxonomy!$B$2:$N$1025,10,0)</f>
        <v>#N/A</v>
      </c>
      <c r="DN107" t="e">
        <f>VLOOKUP($A107,taxonomy!$B$2:$N$1025,11,0)</f>
        <v>#N/A</v>
      </c>
      <c r="DO107" t="e">
        <f>VLOOKUP($A107,taxonomy!$B$2:$N$1025,12,0)</f>
        <v>#N/A</v>
      </c>
    </row>
    <row r="108" spans="1:119" hidden="1">
      <c r="A108" t="s">
        <v>984</v>
      </c>
      <c r="C108">
        <f t="shared" si="1"/>
        <v>2</v>
      </c>
      <c r="D108">
        <v>0</v>
      </c>
      <c r="E108" s="1">
        <v>1</v>
      </c>
      <c r="F108">
        <v>1</v>
      </c>
      <c r="G108">
        <v>0</v>
      </c>
      <c r="H108" s="2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93</v>
      </c>
      <c r="DI108" t="e">
        <f>VLOOKUP($A108,taxonomy!$B$2:$N$1025,6,0)</f>
        <v>#N/A</v>
      </c>
      <c r="DJ108" t="e">
        <f>VLOOKUP($A108,taxonomy!$B$2:$N$1025,7,0)</f>
        <v>#N/A</v>
      </c>
      <c r="DK108" t="e">
        <f>VLOOKUP($A108,taxonomy!$B$2:$N$1025,8,0)</f>
        <v>#N/A</v>
      </c>
      <c r="DL108" t="e">
        <f>VLOOKUP($A108,taxonomy!$B$2:$N$1025,9,0)</f>
        <v>#N/A</v>
      </c>
      <c r="DM108" t="e">
        <f>VLOOKUP($A108,taxonomy!$B$2:$N$1025,10,0)</f>
        <v>#N/A</v>
      </c>
      <c r="DN108" t="e">
        <f>VLOOKUP($A108,taxonomy!$B$2:$N$1025,11,0)</f>
        <v>#N/A</v>
      </c>
      <c r="DO108" t="e">
        <f>VLOOKUP($A108,taxonomy!$B$2:$N$1025,12,0)</f>
        <v>#N/A</v>
      </c>
    </row>
    <row r="109" spans="1:119" hidden="1">
      <c r="A109" t="s">
        <v>998</v>
      </c>
      <c r="C109">
        <f t="shared" si="1"/>
        <v>2</v>
      </c>
      <c r="D109">
        <v>0</v>
      </c>
      <c r="E109" s="1">
        <v>1</v>
      </c>
      <c r="F109">
        <v>1</v>
      </c>
      <c r="G109">
        <v>0</v>
      </c>
      <c r="H109" s="2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108</v>
      </c>
      <c r="DI109" t="str">
        <f>VLOOKUP($A109,taxonomy!$B$2:$N$1025,6,0)</f>
        <v>Bacteria</v>
      </c>
      <c r="DJ109" t="str">
        <f>VLOOKUP($A109,taxonomy!$B$2:$N$1025,7,0)</f>
        <v xml:space="preserve"> Actinobacteria</v>
      </c>
      <c r="DK109" t="str">
        <f>VLOOKUP($A109,taxonomy!$B$2:$N$1025,8,0)</f>
        <v xml:space="preserve"> Actinobacteridae</v>
      </c>
      <c r="DL109" t="str">
        <f>VLOOKUP($A109,taxonomy!$B$2:$N$1025,9,0)</f>
        <v xml:space="preserve"> Actinomycetales</v>
      </c>
      <c r="DM109" t="str">
        <f>VLOOKUP($A109,taxonomy!$B$2:$N$1025,10,0)</f>
        <v>Corynebacterineae</v>
      </c>
      <c r="DN109" t="str">
        <f>VLOOKUP($A109,taxonomy!$B$2:$N$1025,11,0)</f>
        <v xml:space="preserve"> Nocardiaceae</v>
      </c>
      <c r="DO109" t="str">
        <f>VLOOKUP($A109,taxonomy!$B$2:$N$1025,12,0)</f>
        <v xml:space="preserve"> Rhodococcus.</v>
      </c>
    </row>
    <row r="110" spans="1:119" hidden="1">
      <c r="A110" t="s">
        <v>1007</v>
      </c>
      <c r="C110">
        <f t="shared" si="1"/>
        <v>2</v>
      </c>
      <c r="D110">
        <v>0</v>
      </c>
      <c r="E110" s="1">
        <v>1</v>
      </c>
      <c r="F110">
        <v>1</v>
      </c>
      <c r="G110">
        <v>0</v>
      </c>
      <c r="H110" s="2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116</v>
      </c>
      <c r="DI110" t="e">
        <f>VLOOKUP($A110,taxonomy!$B$2:$N$1025,6,0)</f>
        <v>#N/A</v>
      </c>
      <c r="DJ110" t="e">
        <f>VLOOKUP($A110,taxonomy!$B$2:$N$1025,7,0)</f>
        <v>#N/A</v>
      </c>
      <c r="DK110" t="e">
        <f>VLOOKUP($A110,taxonomy!$B$2:$N$1025,8,0)</f>
        <v>#N/A</v>
      </c>
      <c r="DL110" t="e">
        <f>VLOOKUP($A110,taxonomy!$B$2:$N$1025,9,0)</f>
        <v>#N/A</v>
      </c>
      <c r="DM110" t="e">
        <f>VLOOKUP($A110,taxonomy!$B$2:$N$1025,10,0)</f>
        <v>#N/A</v>
      </c>
      <c r="DN110" t="e">
        <f>VLOOKUP($A110,taxonomy!$B$2:$N$1025,11,0)</f>
        <v>#N/A</v>
      </c>
      <c r="DO110" t="e">
        <f>VLOOKUP($A110,taxonomy!$B$2:$N$1025,12,0)</f>
        <v>#N/A</v>
      </c>
    </row>
    <row r="111" spans="1:119" hidden="1">
      <c r="A111" t="s">
        <v>1014</v>
      </c>
      <c r="C111">
        <f t="shared" si="1"/>
        <v>2</v>
      </c>
      <c r="D111">
        <v>0</v>
      </c>
      <c r="E111" s="1">
        <v>1</v>
      </c>
      <c r="F111">
        <v>1</v>
      </c>
      <c r="G111">
        <v>0</v>
      </c>
      <c r="H111" s="2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0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115</v>
      </c>
      <c r="DI111" t="e">
        <f>VLOOKUP($A111,taxonomy!$B$2:$N$1025,6,0)</f>
        <v>#N/A</v>
      </c>
      <c r="DJ111" t="e">
        <f>VLOOKUP($A111,taxonomy!$B$2:$N$1025,7,0)</f>
        <v>#N/A</v>
      </c>
      <c r="DK111" t="e">
        <f>VLOOKUP($A111,taxonomy!$B$2:$N$1025,8,0)</f>
        <v>#N/A</v>
      </c>
      <c r="DL111" t="e">
        <f>VLOOKUP($A111,taxonomy!$B$2:$N$1025,9,0)</f>
        <v>#N/A</v>
      </c>
      <c r="DM111" t="e">
        <f>VLOOKUP($A111,taxonomy!$B$2:$N$1025,10,0)</f>
        <v>#N/A</v>
      </c>
      <c r="DN111" t="e">
        <f>VLOOKUP($A111,taxonomy!$B$2:$N$1025,11,0)</f>
        <v>#N/A</v>
      </c>
      <c r="DO111" t="e">
        <f>VLOOKUP($A111,taxonomy!$B$2:$N$1025,12,0)</f>
        <v>#N/A</v>
      </c>
    </row>
    <row r="112" spans="1:119" hidden="1">
      <c r="A112" t="s">
        <v>1021</v>
      </c>
      <c r="C112">
        <f t="shared" si="1"/>
        <v>2</v>
      </c>
      <c r="D112">
        <v>0</v>
      </c>
      <c r="E112" s="1">
        <v>1</v>
      </c>
      <c r="F112">
        <v>1</v>
      </c>
      <c r="G112">
        <v>0</v>
      </c>
      <c r="H112" s="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110</v>
      </c>
      <c r="DI112" t="str">
        <f>VLOOKUP($A112,taxonomy!$B$2:$N$1025,6,0)</f>
        <v>Bacteria</v>
      </c>
      <c r="DJ112" t="str">
        <f>VLOOKUP($A112,taxonomy!$B$2:$N$1025,7,0)</f>
        <v xml:space="preserve"> Deinococcus-Thermus</v>
      </c>
      <c r="DK112" t="str">
        <f>VLOOKUP($A112,taxonomy!$B$2:$N$1025,8,0)</f>
        <v xml:space="preserve"> Deinococci</v>
      </c>
      <c r="DL112" t="str">
        <f>VLOOKUP($A112,taxonomy!$B$2:$N$1025,9,0)</f>
        <v xml:space="preserve"> Deinococcales</v>
      </c>
      <c r="DM112" t="str">
        <f>VLOOKUP($A112,taxonomy!$B$2:$N$1025,10,0)</f>
        <v>Deinococcaceae</v>
      </c>
      <c r="DN112" t="str">
        <f>VLOOKUP($A112,taxonomy!$B$2:$N$1025,11,0)</f>
        <v xml:space="preserve"> Deinococcus.</v>
      </c>
      <c r="DO112">
        <f>VLOOKUP($A112,taxonomy!$B$2:$N$1025,12,0)</f>
        <v>0</v>
      </c>
    </row>
    <row r="113" spans="1:119" hidden="1">
      <c r="A113" t="s">
        <v>1028</v>
      </c>
      <c r="C113">
        <f t="shared" si="1"/>
        <v>2</v>
      </c>
      <c r="D113">
        <v>0</v>
      </c>
      <c r="E113" s="1">
        <v>1</v>
      </c>
      <c r="F113">
        <v>1</v>
      </c>
      <c r="G113">
        <v>0</v>
      </c>
      <c r="H113" s="2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120</v>
      </c>
      <c r="DI113" t="str">
        <f>VLOOKUP($A113,taxonomy!$B$2:$N$1025,6,0)</f>
        <v>Bacteria</v>
      </c>
      <c r="DJ113" t="str">
        <f>VLOOKUP($A113,taxonomy!$B$2:$N$1025,7,0)</f>
        <v xml:space="preserve"> Actinobacteria</v>
      </c>
      <c r="DK113" t="str">
        <f>VLOOKUP($A113,taxonomy!$B$2:$N$1025,8,0)</f>
        <v xml:space="preserve"> Actinobacteridae</v>
      </c>
      <c r="DL113" t="str">
        <f>VLOOKUP($A113,taxonomy!$B$2:$N$1025,9,0)</f>
        <v xml:space="preserve"> Actinomycetales</v>
      </c>
      <c r="DM113" t="str">
        <f>VLOOKUP($A113,taxonomy!$B$2:$N$1025,10,0)</f>
        <v>Corynebacterineae</v>
      </c>
      <c r="DN113" t="str">
        <f>VLOOKUP($A113,taxonomy!$B$2:$N$1025,11,0)</f>
        <v xml:space="preserve"> Gordoniaceae</v>
      </c>
      <c r="DO113" t="str">
        <f>VLOOKUP($A113,taxonomy!$B$2:$N$1025,12,0)</f>
        <v xml:space="preserve"> Gordonia.</v>
      </c>
    </row>
    <row r="114" spans="1:119" hidden="1">
      <c r="A114" t="s">
        <v>1030</v>
      </c>
      <c r="C114">
        <f t="shared" si="1"/>
        <v>2</v>
      </c>
      <c r="D114">
        <v>0</v>
      </c>
      <c r="E114" s="1">
        <v>1</v>
      </c>
      <c r="F114">
        <v>1</v>
      </c>
      <c r="G114">
        <v>0</v>
      </c>
      <c r="H114" s="2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117</v>
      </c>
      <c r="DI114" t="str">
        <f>VLOOKUP($A114,taxonomy!$B$2:$N$1025,6,0)</f>
        <v>Bacteria</v>
      </c>
      <c r="DJ114" t="str">
        <f>VLOOKUP($A114,taxonomy!$B$2:$N$1025,7,0)</f>
        <v xml:space="preserve"> Firmicutes</v>
      </c>
      <c r="DK114" t="str">
        <f>VLOOKUP($A114,taxonomy!$B$2:$N$1025,8,0)</f>
        <v xml:space="preserve"> Negativicutes</v>
      </c>
      <c r="DL114" t="str">
        <f>VLOOKUP($A114,taxonomy!$B$2:$N$1025,9,0)</f>
        <v xml:space="preserve"> Selenomonadales</v>
      </c>
      <c r="DM114" t="str">
        <f>VLOOKUP($A114,taxonomy!$B$2:$N$1025,10,0)</f>
        <v xml:space="preserve"> Veillonellaceae</v>
      </c>
      <c r="DN114" t="str">
        <f>VLOOKUP($A114,taxonomy!$B$2:$N$1025,11,0)</f>
        <v>Dialister.</v>
      </c>
      <c r="DO114">
        <f>VLOOKUP($A114,taxonomy!$B$2:$N$1025,12,0)</f>
        <v>0</v>
      </c>
    </row>
    <row r="115" spans="1:119" hidden="1">
      <c r="A115" t="s">
        <v>1062</v>
      </c>
      <c r="C115">
        <f t="shared" si="1"/>
        <v>2</v>
      </c>
      <c r="D115">
        <v>0</v>
      </c>
      <c r="E115" s="1">
        <v>1</v>
      </c>
      <c r="F115">
        <v>1</v>
      </c>
      <c r="G115">
        <v>0</v>
      </c>
      <c r="H115" s="2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116</v>
      </c>
      <c r="DI115" t="str">
        <f>VLOOKUP($A115,taxonomy!$B$2:$N$1025,6,0)</f>
        <v>Bacteria</v>
      </c>
      <c r="DJ115" t="str">
        <f>VLOOKUP($A115,taxonomy!$B$2:$N$1025,7,0)</f>
        <v xml:space="preserve"> Firmicutes</v>
      </c>
      <c r="DK115" t="str">
        <f>VLOOKUP($A115,taxonomy!$B$2:$N$1025,8,0)</f>
        <v xml:space="preserve"> Negativicutes</v>
      </c>
      <c r="DL115" t="str">
        <f>VLOOKUP($A115,taxonomy!$B$2:$N$1025,9,0)</f>
        <v xml:space="preserve"> Selenomonadales</v>
      </c>
      <c r="DM115" t="str">
        <f>VLOOKUP($A115,taxonomy!$B$2:$N$1025,10,0)</f>
        <v xml:space="preserve"> Veillonellaceae</v>
      </c>
      <c r="DN115" t="str">
        <f>VLOOKUP($A115,taxonomy!$B$2:$N$1025,11,0)</f>
        <v>Selenomonas.</v>
      </c>
      <c r="DO115">
        <f>VLOOKUP($A115,taxonomy!$B$2:$N$1025,12,0)</f>
        <v>0</v>
      </c>
    </row>
    <row r="116" spans="1:119" hidden="1">
      <c r="A116" t="s">
        <v>1063</v>
      </c>
      <c r="C116">
        <f t="shared" si="1"/>
        <v>2</v>
      </c>
      <c r="D116">
        <v>0</v>
      </c>
      <c r="E116" s="1">
        <v>1</v>
      </c>
      <c r="F116">
        <v>1</v>
      </c>
      <c r="G116">
        <v>0</v>
      </c>
      <c r="H116" s="2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121</v>
      </c>
      <c r="DI116" t="str">
        <f>VLOOKUP($A116,taxonomy!$B$2:$N$1025,6,0)</f>
        <v>Bacteria</v>
      </c>
      <c r="DJ116" t="str">
        <f>VLOOKUP($A116,taxonomy!$B$2:$N$1025,7,0)</f>
        <v xml:space="preserve"> Actinobacteria</v>
      </c>
      <c r="DK116" t="str">
        <f>VLOOKUP($A116,taxonomy!$B$2:$N$1025,8,0)</f>
        <v xml:space="preserve"> Actinobacteridae</v>
      </c>
      <c r="DL116" t="str">
        <f>VLOOKUP($A116,taxonomy!$B$2:$N$1025,9,0)</f>
        <v xml:space="preserve"> Actinomycetales</v>
      </c>
      <c r="DM116" t="str">
        <f>VLOOKUP($A116,taxonomy!$B$2:$N$1025,10,0)</f>
        <v>Micromonosporineae</v>
      </c>
      <c r="DN116" t="str">
        <f>VLOOKUP($A116,taxonomy!$B$2:$N$1025,11,0)</f>
        <v xml:space="preserve"> Micromonosporaceae</v>
      </c>
      <c r="DO116" t="str">
        <f>VLOOKUP($A116,taxonomy!$B$2:$N$1025,12,0)</f>
        <v xml:space="preserve"> Verrucosispora.</v>
      </c>
    </row>
    <row r="117" spans="1:119" hidden="1">
      <c r="A117" t="s">
        <v>1067</v>
      </c>
      <c r="C117">
        <f t="shared" si="1"/>
        <v>2</v>
      </c>
      <c r="D117">
        <v>0</v>
      </c>
      <c r="E117" s="1">
        <v>1</v>
      </c>
      <c r="F117">
        <v>1</v>
      </c>
      <c r="G117">
        <v>0</v>
      </c>
      <c r="H117" s="2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>
        <v>0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116</v>
      </c>
      <c r="DI117" t="str">
        <f>VLOOKUP($A117,taxonomy!$B$2:$N$1025,6,0)</f>
        <v>Bacteria</v>
      </c>
      <c r="DJ117" t="str">
        <f>VLOOKUP($A117,taxonomy!$B$2:$N$1025,7,0)</f>
        <v xml:space="preserve"> Firmicutes</v>
      </c>
      <c r="DK117" t="str">
        <f>VLOOKUP($A117,taxonomy!$B$2:$N$1025,8,0)</f>
        <v xml:space="preserve"> Negativicutes</v>
      </c>
      <c r="DL117" t="str">
        <f>VLOOKUP($A117,taxonomy!$B$2:$N$1025,9,0)</f>
        <v xml:space="preserve"> Selenomonadales</v>
      </c>
      <c r="DM117" t="str">
        <f>VLOOKUP($A117,taxonomy!$B$2:$N$1025,10,0)</f>
        <v xml:space="preserve"> Veillonellaceae</v>
      </c>
      <c r="DN117" t="str">
        <f>VLOOKUP($A117,taxonomy!$B$2:$N$1025,11,0)</f>
        <v>Veillonella.</v>
      </c>
      <c r="DO117">
        <f>VLOOKUP($A117,taxonomy!$B$2:$N$1025,12,0)</f>
        <v>0</v>
      </c>
    </row>
    <row r="118" spans="1:119" hidden="1">
      <c r="A118" t="s">
        <v>1073</v>
      </c>
      <c r="C118">
        <f t="shared" si="1"/>
        <v>2</v>
      </c>
      <c r="D118">
        <v>0</v>
      </c>
      <c r="E118" s="1">
        <v>1</v>
      </c>
      <c r="F118">
        <v>1</v>
      </c>
      <c r="G118">
        <v>0</v>
      </c>
      <c r="H118" s="2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>
        <v>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87</v>
      </c>
      <c r="DI118" t="str">
        <f>VLOOKUP($A118,taxonomy!$B$2:$N$1025,6,0)</f>
        <v>Bacteria</v>
      </c>
      <c r="DJ118" t="str">
        <f>VLOOKUP($A118,taxonomy!$B$2:$N$1025,7,0)</f>
        <v xml:space="preserve"> Actinobacteria</v>
      </c>
      <c r="DK118" t="str">
        <f>VLOOKUP($A118,taxonomy!$B$2:$N$1025,8,0)</f>
        <v xml:space="preserve"> Actinobacteridae</v>
      </c>
      <c r="DL118" t="str">
        <f>VLOOKUP($A118,taxonomy!$B$2:$N$1025,9,0)</f>
        <v xml:space="preserve"> Actinomycetales</v>
      </c>
      <c r="DM118" t="str">
        <f>VLOOKUP($A118,taxonomy!$B$2:$N$1025,10,0)</f>
        <v>Propionibacterineae</v>
      </c>
      <c r="DN118" t="str">
        <f>VLOOKUP($A118,taxonomy!$B$2:$N$1025,11,0)</f>
        <v xml:space="preserve"> Propionibacteriaceae</v>
      </c>
      <c r="DO118" t="str">
        <f>VLOOKUP($A118,taxonomy!$B$2:$N$1025,12,0)</f>
        <v xml:space="preserve"> Microlunatus.</v>
      </c>
    </row>
    <row r="119" spans="1:119" hidden="1">
      <c r="A119" t="s">
        <v>1088</v>
      </c>
      <c r="C119">
        <f t="shared" si="1"/>
        <v>2</v>
      </c>
      <c r="D119">
        <v>0</v>
      </c>
      <c r="E119" s="1">
        <v>1</v>
      </c>
      <c r="F119">
        <v>1</v>
      </c>
      <c r="G119">
        <v>0</v>
      </c>
      <c r="H119" s="2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>
        <v>119</v>
      </c>
      <c r="DI119" t="str">
        <f>VLOOKUP($A119,taxonomy!$B$2:$N$1025,6,0)</f>
        <v>Bacteria</v>
      </c>
      <c r="DJ119" t="str">
        <f>VLOOKUP($A119,taxonomy!$B$2:$N$1025,7,0)</f>
        <v xml:space="preserve"> Firmicutes</v>
      </c>
      <c r="DK119" t="str">
        <f>VLOOKUP($A119,taxonomy!$B$2:$N$1025,8,0)</f>
        <v xml:space="preserve"> Clostridia</v>
      </c>
      <c r="DL119" t="str">
        <f>VLOOKUP($A119,taxonomy!$B$2:$N$1025,9,0)</f>
        <v xml:space="preserve"> Clostridiales</v>
      </c>
      <c r="DM119" t="str">
        <f>VLOOKUP($A119,taxonomy!$B$2:$N$1025,10,0)</f>
        <v xml:space="preserve"> Lachnospiraceae.</v>
      </c>
      <c r="DN119">
        <f>VLOOKUP($A119,taxonomy!$B$2:$N$1025,11,0)</f>
        <v>0</v>
      </c>
      <c r="DO119">
        <f>VLOOKUP($A119,taxonomy!$B$2:$N$1025,12,0)</f>
        <v>0</v>
      </c>
    </row>
    <row r="120" spans="1:119" hidden="1">
      <c r="A120" t="s">
        <v>1095</v>
      </c>
      <c r="C120">
        <f t="shared" si="1"/>
        <v>2</v>
      </c>
      <c r="D120">
        <v>0</v>
      </c>
      <c r="E120" s="1">
        <v>1</v>
      </c>
      <c r="F120">
        <v>1</v>
      </c>
      <c r="G120">
        <v>0</v>
      </c>
      <c r="H120" s="2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114</v>
      </c>
      <c r="DI120" t="str">
        <f>VLOOKUP($A120,taxonomy!$B$2:$N$1025,6,0)</f>
        <v>Bacteria</v>
      </c>
      <c r="DJ120" t="str">
        <f>VLOOKUP($A120,taxonomy!$B$2:$N$1025,7,0)</f>
        <v xml:space="preserve"> Firmicutes</v>
      </c>
      <c r="DK120" t="str">
        <f>VLOOKUP($A120,taxonomy!$B$2:$N$1025,8,0)</f>
        <v xml:space="preserve"> Clostridia</v>
      </c>
      <c r="DL120" t="str">
        <f>VLOOKUP($A120,taxonomy!$B$2:$N$1025,9,0)</f>
        <v xml:space="preserve"> Clostridiales</v>
      </c>
      <c r="DM120" t="str">
        <f>VLOOKUP($A120,taxonomy!$B$2:$N$1025,10,0)</f>
        <v xml:space="preserve"> Clostridiaceae</v>
      </c>
      <c r="DN120" t="str">
        <f>VLOOKUP($A120,taxonomy!$B$2:$N$1025,11,0)</f>
        <v>Clostridium.</v>
      </c>
      <c r="DO120">
        <f>VLOOKUP($A120,taxonomy!$B$2:$N$1025,12,0)</f>
        <v>0</v>
      </c>
    </row>
    <row r="121" spans="1:119" hidden="1">
      <c r="A121" t="s">
        <v>1106</v>
      </c>
      <c r="C121">
        <f t="shared" si="1"/>
        <v>2</v>
      </c>
      <c r="D121">
        <v>0</v>
      </c>
      <c r="E121" s="1">
        <v>1</v>
      </c>
      <c r="F121">
        <v>1</v>
      </c>
      <c r="G121">
        <v>0</v>
      </c>
      <c r="H121" s="2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115</v>
      </c>
      <c r="DI121" t="e">
        <f>VLOOKUP($A121,taxonomy!$B$2:$N$1025,6,0)</f>
        <v>#N/A</v>
      </c>
      <c r="DJ121" t="e">
        <f>VLOOKUP($A121,taxonomy!$B$2:$N$1025,7,0)</f>
        <v>#N/A</v>
      </c>
      <c r="DK121" t="e">
        <f>VLOOKUP($A121,taxonomy!$B$2:$N$1025,8,0)</f>
        <v>#N/A</v>
      </c>
      <c r="DL121" t="e">
        <f>VLOOKUP($A121,taxonomy!$B$2:$N$1025,9,0)</f>
        <v>#N/A</v>
      </c>
      <c r="DM121" t="e">
        <f>VLOOKUP($A121,taxonomy!$B$2:$N$1025,10,0)</f>
        <v>#N/A</v>
      </c>
      <c r="DN121" t="e">
        <f>VLOOKUP($A121,taxonomy!$B$2:$N$1025,11,0)</f>
        <v>#N/A</v>
      </c>
      <c r="DO121" t="e">
        <f>VLOOKUP($A121,taxonomy!$B$2:$N$1025,12,0)</f>
        <v>#N/A</v>
      </c>
    </row>
    <row r="122" spans="1:119" hidden="1">
      <c r="A122" t="s">
        <v>1118</v>
      </c>
      <c r="C122">
        <f t="shared" si="1"/>
        <v>2</v>
      </c>
      <c r="D122">
        <v>0</v>
      </c>
      <c r="E122" s="1">
        <v>2</v>
      </c>
      <c r="F122">
        <v>0</v>
      </c>
      <c r="G122">
        <v>0</v>
      </c>
      <c r="H122" s="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125.117</v>
      </c>
      <c r="DI122" t="str">
        <f>VLOOKUP($A122,taxonomy!$B$2:$N$1025,6,0)</f>
        <v>Bacteria</v>
      </c>
      <c r="DJ122" t="str">
        <f>VLOOKUP($A122,taxonomy!$B$2:$N$1025,7,0)</f>
        <v xml:space="preserve"> Firmicutes</v>
      </c>
      <c r="DK122" t="str">
        <f>VLOOKUP($A122,taxonomy!$B$2:$N$1025,8,0)</f>
        <v xml:space="preserve"> Clostridia</v>
      </c>
      <c r="DL122" t="str">
        <f>VLOOKUP($A122,taxonomy!$B$2:$N$1025,9,0)</f>
        <v xml:space="preserve"> Clostridiales</v>
      </c>
      <c r="DM122" t="str">
        <f>VLOOKUP($A122,taxonomy!$B$2:$N$1025,10,0)</f>
        <v xml:space="preserve"> Peptoniphilaceae</v>
      </c>
      <c r="DN122" t="str">
        <f>VLOOKUP($A122,taxonomy!$B$2:$N$1025,11,0)</f>
        <v>Finegoldia.</v>
      </c>
      <c r="DO122">
        <f>VLOOKUP($A122,taxonomy!$B$2:$N$1025,12,0)</f>
        <v>0</v>
      </c>
    </row>
    <row r="123" spans="1:119" hidden="1">
      <c r="A123" t="s">
        <v>1120</v>
      </c>
      <c r="C123">
        <f t="shared" si="1"/>
        <v>2</v>
      </c>
      <c r="D123">
        <v>0</v>
      </c>
      <c r="E123" s="1">
        <v>1</v>
      </c>
      <c r="F123">
        <v>1</v>
      </c>
      <c r="G123">
        <v>0</v>
      </c>
      <c r="H123" s="2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136</v>
      </c>
      <c r="DI123" t="str">
        <f>VLOOKUP($A123,taxonomy!$B$2:$N$1025,6,0)</f>
        <v>Bacteria</v>
      </c>
      <c r="DJ123" t="str">
        <f>VLOOKUP($A123,taxonomy!$B$2:$N$1025,7,0)</f>
        <v xml:space="preserve"> Firmicutes</v>
      </c>
      <c r="DK123" t="str">
        <f>VLOOKUP($A123,taxonomy!$B$2:$N$1025,8,0)</f>
        <v xml:space="preserve"> Negativicutes</v>
      </c>
      <c r="DL123" t="str">
        <f>VLOOKUP($A123,taxonomy!$B$2:$N$1025,9,0)</f>
        <v xml:space="preserve"> Selenomonadales</v>
      </c>
      <c r="DM123" t="str">
        <f>VLOOKUP($A123,taxonomy!$B$2:$N$1025,10,0)</f>
        <v xml:space="preserve"> Veillonellaceae</v>
      </c>
      <c r="DN123" t="str">
        <f>VLOOKUP($A123,taxonomy!$B$2:$N$1025,11,0)</f>
        <v>Veillonella.</v>
      </c>
      <c r="DO123">
        <f>VLOOKUP($A123,taxonomy!$B$2:$N$1025,12,0)</f>
        <v>0</v>
      </c>
    </row>
    <row r="124" spans="1:119" hidden="1">
      <c r="A124" t="s">
        <v>1126</v>
      </c>
      <c r="C124">
        <f t="shared" si="1"/>
        <v>2</v>
      </c>
      <c r="D124">
        <v>0</v>
      </c>
      <c r="E124" s="1">
        <v>1</v>
      </c>
      <c r="F124">
        <v>1</v>
      </c>
      <c r="G124">
        <v>0</v>
      </c>
      <c r="H124" s="2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107</v>
      </c>
      <c r="DI124" t="str">
        <f>VLOOKUP($A124,taxonomy!$B$2:$N$1025,6,0)</f>
        <v>Bacteria</v>
      </c>
      <c r="DJ124" t="str">
        <f>VLOOKUP($A124,taxonomy!$B$2:$N$1025,7,0)</f>
        <v xml:space="preserve"> Actinobacteria</v>
      </c>
      <c r="DK124" t="str">
        <f>VLOOKUP($A124,taxonomy!$B$2:$N$1025,8,0)</f>
        <v xml:space="preserve"> Actinobacteridae</v>
      </c>
      <c r="DL124" t="str">
        <f>VLOOKUP($A124,taxonomy!$B$2:$N$1025,9,0)</f>
        <v xml:space="preserve"> Actinomycetales</v>
      </c>
      <c r="DM124" t="str">
        <f>VLOOKUP($A124,taxonomy!$B$2:$N$1025,10,0)</f>
        <v>Corynebacterineae</v>
      </c>
      <c r="DN124" t="str">
        <f>VLOOKUP($A124,taxonomy!$B$2:$N$1025,11,0)</f>
        <v xml:space="preserve"> Gordoniaceae</v>
      </c>
      <c r="DO124" t="str">
        <f>VLOOKUP($A124,taxonomy!$B$2:$N$1025,12,0)</f>
        <v xml:space="preserve"> Gordonia.</v>
      </c>
    </row>
    <row r="125" spans="1:119" hidden="1">
      <c r="A125" t="s">
        <v>1133</v>
      </c>
      <c r="C125">
        <f t="shared" si="1"/>
        <v>2</v>
      </c>
      <c r="D125">
        <v>0</v>
      </c>
      <c r="E125" s="1">
        <v>1</v>
      </c>
      <c r="F125">
        <v>1</v>
      </c>
      <c r="G125">
        <v>0</v>
      </c>
      <c r="H125" s="2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78</v>
      </c>
      <c r="DI125" t="str">
        <f>VLOOKUP($A125,taxonomy!$B$2:$N$1025,6,0)</f>
        <v>Bacteria</v>
      </c>
      <c r="DJ125" t="str">
        <f>VLOOKUP($A125,taxonomy!$B$2:$N$1025,7,0)</f>
        <v xml:space="preserve"> Actinobacteria</v>
      </c>
      <c r="DK125" t="str">
        <f>VLOOKUP($A125,taxonomy!$B$2:$N$1025,8,0)</f>
        <v xml:space="preserve"> Actinobacteridae</v>
      </c>
      <c r="DL125" t="str">
        <f>VLOOKUP($A125,taxonomy!$B$2:$N$1025,9,0)</f>
        <v xml:space="preserve"> Actinomycetales</v>
      </c>
      <c r="DM125" t="str">
        <f>VLOOKUP($A125,taxonomy!$B$2:$N$1025,10,0)</f>
        <v>Corynebacterineae</v>
      </c>
      <c r="DN125" t="str">
        <f>VLOOKUP($A125,taxonomy!$B$2:$N$1025,11,0)</f>
        <v xml:space="preserve"> Corynebacteriaceae</v>
      </c>
      <c r="DO125" t="str">
        <f>VLOOKUP($A125,taxonomy!$B$2:$N$1025,12,0)</f>
        <v xml:space="preserve"> Corynebacterium.</v>
      </c>
    </row>
    <row r="126" spans="1:119" hidden="1">
      <c r="A126" t="s">
        <v>1136</v>
      </c>
      <c r="C126">
        <f t="shared" si="1"/>
        <v>2</v>
      </c>
      <c r="D126">
        <v>0</v>
      </c>
      <c r="E126" s="1">
        <v>1</v>
      </c>
      <c r="F126">
        <v>1</v>
      </c>
      <c r="G126">
        <v>0</v>
      </c>
      <c r="H126" s="2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108</v>
      </c>
      <c r="DI126" t="str">
        <f>VLOOKUP($A126,taxonomy!$B$2:$N$1025,6,0)</f>
        <v>Bacteria</v>
      </c>
      <c r="DJ126" t="str">
        <f>VLOOKUP($A126,taxonomy!$B$2:$N$1025,7,0)</f>
        <v xml:space="preserve"> Actinobacteria</v>
      </c>
      <c r="DK126" t="str">
        <f>VLOOKUP($A126,taxonomy!$B$2:$N$1025,8,0)</f>
        <v xml:space="preserve"> Actinobacteridae</v>
      </c>
      <c r="DL126" t="str">
        <f>VLOOKUP($A126,taxonomy!$B$2:$N$1025,9,0)</f>
        <v xml:space="preserve"> Actinomycetales</v>
      </c>
      <c r="DM126" t="str">
        <f>VLOOKUP($A126,taxonomy!$B$2:$N$1025,10,0)</f>
        <v>Streptomycineae</v>
      </c>
      <c r="DN126" t="str">
        <f>VLOOKUP($A126,taxonomy!$B$2:$N$1025,11,0)</f>
        <v xml:space="preserve"> Streptomycetaceae</v>
      </c>
      <c r="DO126" t="str">
        <f>VLOOKUP($A126,taxonomy!$B$2:$N$1025,12,0)</f>
        <v xml:space="preserve"> Streptomyces.</v>
      </c>
    </row>
    <row r="127" spans="1:119" hidden="1">
      <c r="A127" t="s">
        <v>1144</v>
      </c>
      <c r="C127">
        <f t="shared" si="1"/>
        <v>2</v>
      </c>
      <c r="D127">
        <v>0</v>
      </c>
      <c r="E127" s="1">
        <v>1</v>
      </c>
      <c r="F127">
        <v>1</v>
      </c>
      <c r="G127">
        <v>0</v>
      </c>
      <c r="H127" s="2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106</v>
      </c>
      <c r="DI127" t="e">
        <f>VLOOKUP($A127,taxonomy!$B$2:$N$1025,6,0)</f>
        <v>#N/A</v>
      </c>
      <c r="DJ127" t="e">
        <f>VLOOKUP($A127,taxonomy!$B$2:$N$1025,7,0)</f>
        <v>#N/A</v>
      </c>
      <c r="DK127" t="e">
        <f>VLOOKUP($A127,taxonomy!$B$2:$N$1025,8,0)</f>
        <v>#N/A</v>
      </c>
      <c r="DL127" t="e">
        <f>VLOOKUP($A127,taxonomy!$B$2:$N$1025,9,0)</f>
        <v>#N/A</v>
      </c>
      <c r="DM127" t="e">
        <f>VLOOKUP($A127,taxonomy!$B$2:$N$1025,10,0)</f>
        <v>#N/A</v>
      </c>
      <c r="DN127" t="e">
        <f>VLOOKUP($A127,taxonomy!$B$2:$N$1025,11,0)</f>
        <v>#N/A</v>
      </c>
      <c r="DO127" t="e">
        <f>VLOOKUP($A127,taxonomy!$B$2:$N$1025,12,0)</f>
        <v>#N/A</v>
      </c>
    </row>
    <row r="128" spans="1:119" hidden="1">
      <c r="A128" t="s">
        <v>1146</v>
      </c>
      <c r="C128">
        <f t="shared" si="1"/>
        <v>2</v>
      </c>
      <c r="D128">
        <v>0</v>
      </c>
      <c r="E128" s="1">
        <v>1</v>
      </c>
      <c r="F128">
        <v>1</v>
      </c>
      <c r="G128">
        <v>0</v>
      </c>
      <c r="H128" s="2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116</v>
      </c>
      <c r="DI128" t="str">
        <f>VLOOKUP($A128,taxonomy!$B$2:$N$1025,6,0)</f>
        <v>Bacteria</v>
      </c>
      <c r="DJ128" t="str">
        <f>VLOOKUP($A128,taxonomy!$B$2:$N$1025,7,0)</f>
        <v xml:space="preserve"> Firmicutes</v>
      </c>
      <c r="DK128" t="str">
        <f>VLOOKUP($A128,taxonomy!$B$2:$N$1025,8,0)</f>
        <v xml:space="preserve"> Clostridia</v>
      </c>
      <c r="DL128" t="str">
        <f>VLOOKUP($A128,taxonomy!$B$2:$N$1025,9,0)</f>
        <v xml:space="preserve"> Clostridiales</v>
      </c>
      <c r="DM128" t="str">
        <f>VLOOKUP($A128,taxonomy!$B$2:$N$1025,10,0)</f>
        <v xml:space="preserve"> Peptococcaceae</v>
      </c>
      <c r="DN128" t="str">
        <f>VLOOKUP($A128,taxonomy!$B$2:$N$1025,11,0)</f>
        <v>Desulfosporosinus.</v>
      </c>
      <c r="DO128">
        <f>VLOOKUP($A128,taxonomy!$B$2:$N$1025,12,0)</f>
        <v>0</v>
      </c>
    </row>
    <row r="129" spans="1:119" hidden="1">
      <c r="A129" t="s">
        <v>1163</v>
      </c>
      <c r="C129">
        <f t="shared" si="1"/>
        <v>2</v>
      </c>
      <c r="D129">
        <v>0</v>
      </c>
      <c r="E129" s="1">
        <v>1</v>
      </c>
      <c r="F129">
        <v>1</v>
      </c>
      <c r="G129">
        <v>0</v>
      </c>
      <c r="H129" s="2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90</v>
      </c>
      <c r="DI129" t="e">
        <f>VLOOKUP($A129,taxonomy!$B$2:$N$1025,6,0)</f>
        <v>#N/A</v>
      </c>
      <c r="DJ129" t="e">
        <f>VLOOKUP($A129,taxonomy!$B$2:$N$1025,7,0)</f>
        <v>#N/A</v>
      </c>
      <c r="DK129" t="e">
        <f>VLOOKUP($A129,taxonomy!$B$2:$N$1025,8,0)</f>
        <v>#N/A</v>
      </c>
      <c r="DL129" t="e">
        <f>VLOOKUP($A129,taxonomy!$B$2:$N$1025,9,0)</f>
        <v>#N/A</v>
      </c>
      <c r="DM129" t="e">
        <f>VLOOKUP($A129,taxonomy!$B$2:$N$1025,10,0)</f>
        <v>#N/A</v>
      </c>
      <c r="DN129" t="e">
        <f>VLOOKUP($A129,taxonomy!$B$2:$N$1025,11,0)</f>
        <v>#N/A</v>
      </c>
      <c r="DO129" t="e">
        <f>VLOOKUP($A129,taxonomy!$B$2:$N$1025,12,0)</f>
        <v>#N/A</v>
      </c>
    </row>
    <row r="130" spans="1:119" hidden="1">
      <c r="A130" t="s">
        <v>1164</v>
      </c>
      <c r="C130">
        <f t="shared" ref="C130:C193" si="2">SUM(D130:DG130)</f>
        <v>2</v>
      </c>
      <c r="D130">
        <v>0</v>
      </c>
      <c r="E130" s="1">
        <v>1</v>
      </c>
      <c r="F130">
        <v>1</v>
      </c>
      <c r="G130">
        <v>0</v>
      </c>
      <c r="H130" s="2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93</v>
      </c>
      <c r="DI130" t="str">
        <f>VLOOKUP($A130,taxonomy!$B$2:$N$1025,6,0)</f>
        <v>Bacteria</v>
      </c>
      <c r="DJ130" t="str">
        <f>VLOOKUP($A130,taxonomy!$B$2:$N$1025,7,0)</f>
        <v xml:space="preserve"> Firmicutes</v>
      </c>
      <c r="DK130" t="str">
        <f>VLOOKUP($A130,taxonomy!$B$2:$N$1025,8,0)</f>
        <v xml:space="preserve"> Bacilli</v>
      </c>
      <c r="DL130" t="str">
        <f>VLOOKUP($A130,taxonomy!$B$2:$N$1025,9,0)</f>
        <v xml:space="preserve"> Bacillales</v>
      </c>
      <c r="DM130" t="str">
        <f>VLOOKUP($A130,taxonomy!$B$2:$N$1025,10,0)</f>
        <v xml:space="preserve"> Bacillaceae</v>
      </c>
      <c r="DN130" t="str">
        <f>VLOOKUP($A130,taxonomy!$B$2:$N$1025,11,0)</f>
        <v xml:space="preserve"> Bacillus.</v>
      </c>
      <c r="DO130">
        <f>VLOOKUP($A130,taxonomy!$B$2:$N$1025,12,0)</f>
        <v>0</v>
      </c>
    </row>
    <row r="131" spans="1:119" hidden="1">
      <c r="A131" t="s">
        <v>1167</v>
      </c>
      <c r="C131">
        <f t="shared" si="2"/>
        <v>2</v>
      </c>
      <c r="D131">
        <v>0</v>
      </c>
      <c r="E131" s="1">
        <v>1</v>
      </c>
      <c r="F131">
        <v>1</v>
      </c>
      <c r="G131">
        <v>0</v>
      </c>
      <c r="H131" s="2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0</v>
      </c>
      <c r="CY131">
        <v>0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91</v>
      </c>
      <c r="DI131" t="str">
        <f>VLOOKUP($A131,taxonomy!$B$2:$N$1025,6,0)</f>
        <v>Bacteria</v>
      </c>
      <c r="DJ131" t="str">
        <f>VLOOKUP($A131,taxonomy!$B$2:$N$1025,7,0)</f>
        <v xml:space="preserve"> Firmicutes</v>
      </c>
      <c r="DK131" t="str">
        <f>VLOOKUP($A131,taxonomy!$B$2:$N$1025,8,0)</f>
        <v xml:space="preserve"> Bacilli</v>
      </c>
      <c r="DL131" t="str">
        <f>VLOOKUP($A131,taxonomy!$B$2:$N$1025,9,0)</f>
        <v xml:space="preserve"> Bacillales</v>
      </c>
      <c r="DM131" t="str">
        <f>VLOOKUP($A131,taxonomy!$B$2:$N$1025,10,0)</f>
        <v xml:space="preserve"> Bacillaceae</v>
      </c>
      <c r="DN131" t="str">
        <f>VLOOKUP($A131,taxonomy!$B$2:$N$1025,11,0)</f>
        <v xml:space="preserve"> Bacillus.</v>
      </c>
      <c r="DO131">
        <f>VLOOKUP($A131,taxonomy!$B$2:$N$1025,12,0)</f>
        <v>0</v>
      </c>
    </row>
    <row r="132" spans="1:119" hidden="1">
      <c r="A132" t="s">
        <v>1168</v>
      </c>
      <c r="C132">
        <f t="shared" si="2"/>
        <v>2</v>
      </c>
      <c r="D132">
        <v>0</v>
      </c>
      <c r="E132" s="1">
        <v>1</v>
      </c>
      <c r="F132">
        <v>1</v>
      </c>
      <c r="G132">
        <v>0</v>
      </c>
      <c r="H132" s="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93</v>
      </c>
      <c r="DI132" t="e">
        <f>VLOOKUP($A132,taxonomy!$B$2:$N$1025,6,0)</f>
        <v>#N/A</v>
      </c>
      <c r="DJ132" t="e">
        <f>VLOOKUP($A132,taxonomy!$B$2:$N$1025,7,0)</f>
        <v>#N/A</v>
      </c>
      <c r="DK132" t="e">
        <f>VLOOKUP($A132,taxonomy!$B$2:$N$1025,8,0)</f>
        <v>#N/A</v>
      </c>
      <c r="DL132" t="e">
        <f>VLOOKUP($A132,taxonomy!$B$2:$N$1025,9,0)</f>
        <v>#N/A</v>
      </c>
      <c r="DM132" t="e">
        <f>VLOOKUP($A132,taxonomy!$B$2:$N$1025,10,0)</f>
        <v>#N/A</v>
      </c>
      <c r="DN132" t="e">
        <f>VLOOKUP($A132,taxonomy!$B$2:$N$1025,11,0)</f>
        <v>#N/A</v>
      </c>
      <c r="DO132" t="e">
        <f>VLOOKUP($A132,taxonomy!$B$2:$N$1025,12,0)</f>
        <v>#N/A</v>
      </c>
    </row>
    <row r="133" spans="1:119" hidden="1">
      <c r="A133" t="s">
        <v>1179</v>
      </c>
      <c r="C133">
        <f t="shared" si="2"/>
        <v>2</v>
      </c>
      <c r="D133">
        <v>0</v>
      </c>
      <c r="E133" s="1">
        <v>1</v>
      </c>
      <c r="F133">
        <v>1</v>
      </c>
      <c r="G133">
        <v>0</v>
      </c>
      <c r="H133" s="2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107</v>
      </c>
      <c r="DI133" t="str">
        <f>VLOOKUP($A133,taxonomy!$B$2:$N$1025,6,0)</f>
        <v>Bacteria</v>
      </c>
      <c r="DJ133" t="str">
        <f>VLOOKUP($A133,taxonomy!$B$2:$N$1025,7,0)</f>
        <v xml:space="preserve"> Firmicutes</v>
      </c>
      <c r="DK133" t="str">
        <f>VLOOKUP($A133,taxonomy!$B$2:$N$1025,8,0)</f>
        <v xml:space="preserve"> Clostridia</v>
      </c>
      <c r="DL133" t="str">
        <f>VLOOKUP($A133,taxonomy!$B$2:$N$1025,9,0)</f>
        <v xml:space="preserve"> Clostridiales</v>
      </c>
      <c r="DM133" t="str">
        <f>VLOOKUP($A133,taxonomy!$B$2:$N$1025,10,0)</f>
        <v xml:space="preserve"> Lachnospiraceae</v>
      </c>
      <c r="DN133" t="str">
        <f>VLOOKUP($A133,taxonomy!$B$2:$N$1025,11,0)</f>
        <v>Johnsonella.</v>
      </c>
      <c r="DO133">
        <f>VLOOKUP($A133,taxonomy!$B$2:$N$1025,12,0)</f>
        <v>0</v>
      </c>
    </row>
    <row r="134" spans="1:119" hidden="1">
      <c r="A134" t="s">
        <v>1200</v>
      </c>
      <c r="C134">
        <f t="shared" si="2"/>
        <v>2</v>
      </c>
      <c r="D134">
        <v>0</v>
      </c>
      <c r="E134" s="1">
        <v>1</v>
      </c>
      <c r="F134">
        <v>1</v>
      </c>
      <c r="G134">
        <v>0</v>
      </c>
      <c r="H134" s="2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117</v>
      </c>
      <c r="DI134" t="str">
        <f>VLOOKUP($A134,taxonomy!$B$2:$N$1025,6,0)</f>
        <v>Bacteria</v>
      </c>
      <c r="DJ134" t="str">
        <f>VLOOKUP($A134,taxonomy!$B$2:$N$1025,7,0)</f>
        <v xml:space="preserve"> Firmicutes</v>
      </c>
      <c r="DK134" t="str">
        <f>VLOOKUP($A134,taxonomy!$B$2:$N$1025,8,0)</f>
        <v xml:space="preserve"> Clostridia</v>
      </c>
      <c r="DL134" t="str">
        <f>VLOOKUP($A134,taxonomy!$B$2:$N$1025,9,0)</f>
        <v xml:space="preserve"> Clostridiales</v>
      </c>
      <c r="DM134" t="str">
        <f>VLOOKUP($A134,taxonomy!$B$2:$N$1025,10,0)</f>
        <v>Peptostreptococcaceae</v>
      </c>
      <c r="DN134" t="str">
        <f>VLOOKUP($A134,taxonomy!$B$2:$N$1025,11,0)</f>
        <v xml:space="preserve"> Peptoclostridium.</v>
      </c>
      <c r="DO134">
        <f>VLOOKUP($A134,taxonomy!$B$2:$N$1025,12,0)</f>
        <v>0</v>
      </c>
    </row>
    <row r="135" spans="1:119" hidden="1">
      <c r="A135" t="s">
        <v>1203</v>
      </c>
      <c r="C135">
        <f t="shared" si="2"/>
        <v>2</v>
      </c>
      <c r="D135">
        <v>0</v>
      </c>
      <c r="E135" s="1">
        <v>1</v>
      </c>
      <c r="F135">
        <v>1</v>
      </c>
      <c r="G135">
        <v>0</v>
      </c>
      <c r="H135" s="2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>
        <v>0</v>
      </c>
      <c r="CV135">
        <v>0</v>
      </c>
      <c r="CW135">
        <v>0</v>
      </c>
      <c r="CX135">
        <v>0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117</v>
      </c>
      <c r="DI135" t="str">
        <f>VLOOKUP($A135,taxonomy!$B$2:$N$1025,6,0)</f>
        <v>Bacteria</v>
      </c>
      <c r="DJ135" t="str">
        <f>VLOOKUP($A135,taxonomy!$B$2:$N$1025,7,0)</f>
        <v xml:space="preserve"> Firmicutes</v>
      </c>
      <c r="DK135" t="str">
        <f>VLOOKUP($A135,taxonomy!$B$2:$N$1025,8,0)</f>
        <v xml:space="preserve"> Clostridia</v>
      </c>
      <c r="DL135" t="str">
        <f>VLOOKUP($A135,taxonomy!$B$2:$N$1025,9,0)</f>
        <v xml:space="preserve"> Clostridiales</v>
      </c>
      <c r="DM135" t="str">
        <f>VLOOKUP($A135,taxonomy!$B$2:$N$1025,10,0)</f>
        <v>Peptostreptococcaceae</v>
      </c>
      <c r="DN135" t="str">
        <f>VLOOKUP($A135,taxonomy!$B$2:$N$1025,11,0)</f>
        <v xml:space="preserve"> Peptoclostridium.</v>
      </c>
      <c r="DO135">
        <f>VLOOKUP($A135,taxonomy!$B$2:$N$1025,12,0)</f>
        <v>0</v>
      </c>
    </row>
    <row r="136" spans="1:119" hidden="1">
      <c r="A136" t="s">
        <v>1204</v>
      </c>
      <c r="C136">
        <f t="shared" si="2"/>
        <v>2</v>
      </c>
      <c r="D136">
        <v>0</v>
      </c>
      <c r="E136" s="1">
        <v>1</v>
      </c>
      <c r="F136">
        <v>1</v>
      </c>
      <c r="G136">
        <v>0</v>
      </c>
      <c r="H136" s="2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0</v>
      </c>
      <c r="CY136">
        <v>0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117</v>
      </c>
      <c r="DI136" t="e">
        <f>VLOOKUP($A136,taxonomy!$B$2:$N$1025,6,0)</f>
        <v>#N/A</v>
      </c>
      <c r="DJ136" t="e">
        <f>VLOOKUP($A136,taxonomy!$B$2:$N$1025,7,0)</f>
        <v>#N/A</v>
      </c>
      <c r="DK136" t="e">
        <f>VLOOKUP($A136,taxonomy!$B$2:$N$1025,8,0)</f>
        <v>#N/A</v>
      </c>
      <c r="DL136" t="e">
        <f>VLOOKUP($A136,taxonomy!$B$2:$N$1025,9,0)</f>
        <v>#N/A</v>
      </c>
      <c r="DM136" t="e">
        <f>VLOOKUP($A136,taxonomy!$B$2:$N$1025,10,0)</f>
        <v>#N/A</v>
      </c>
      <c r="DN136" t="e">
        <f>VLOOKUP($A136,taxonomy!$B$2:$N$1025,11,0)</f>
        <v>#N/A</v>
      </c>
      <c r="DO136" t="e">
        <f>VLOOKUP($A136,taxonomy!$B$2:$N$1025,12,0)</f>
        <v>#N/A</v>
      </c>
    </row>
    <row r="137" spans="1:119" hidden="1">
      <c r="A137" t="s">
        <v>1210</v>
      </c>
      <c r="C137">
        <f t="shared" si="2"/>
        <v>2</v>
      </c>
      <c r="D137">
        <v>0</v>
      </c>
      <c r="E137" s="1">
        <v>1</v>
      </c>
      <c r="F137">
        <v>1</v>
      </c>
      <c r="G137">
        <v>0</v>
      </c>
      <c r="H137" s="2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0</v>
      </c>
      <c r="CX137">
        <v>0</v>
      </c>
      <c r="CY13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116</v>
      </c>
      <c r="DI137" t="e">
        <f>VLOOKUP($A137,taxonomy!$B$2:$N$1025,6,0)</f>
        <v>#N/A</v>
      </c>
      <c r="DJ137" t="e">
        <f>VLOOKUP($A137,taxonomy!$B$2:$N$1025,7,0)</f>
        <v>#N/A</v>
      </c>
      <c r="DK137" t="e">
        <f>VLOOKUP($A137,taxonomy!$B$2:$N$1025,8,0)</f>
        <v>#N/A</v>
      </c>
      <c r="DL137" t="e">
        <f>VLOOKUP($A137,taxonomy!$B$2:$N$1025,9,0)</f>
        <v>#N/A</v>
      </c>
      <c r="DM137" t="e">
        <f>VLOOKUP($A137,taxonomy!$B$2:$N$1025,10,0)</f>
        <v>#N/A</v>
      </c>
      <c r="DN137" t="e">
        <f>VLOOKUP($A137,taxonomy!$B$2:$N$1025,11,0)</f>
        <v>#N/A</v>
      </c>
      <c r="DO137" t="e">
        <f>VLOOKUP($A137,taxonomy!$B$2:$N$1025,12,0)</f>
        <v>#N/A</v>
      </c>
    </row>
    <row r="138" spans="1:119" hidden="1">
      <c r="A138" t="s">
        <v>1215</v>
      </c>
      <c r="C138">
        <f t="shared" si="2"/>
        <v>2</v>
      </c>
      <c r="D138">
        <v>0</v>
      </c>
      <c r="E138" s="1">
        <v>1</v>
      </c>
      <c r="F138">
        <v>1</v>
      </c>
      <c r="G138">
        <v>0</v>
      </c>
      <c r="H138" s="2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109</v>
      </c>
      <c r="DI138" t="e">
        <f>VLOOKUP($A138,taxonomy!$B$2:$N$1025,6,0)</f>
        <v>#N/A</v>
      </c>
      <c r="DJ138" t="e">
        <f>VLOOKUP($A138,taxonomy!$B$2:$N$1025,7,0)</f>
        <v>#N/A</v>
      </c>
      <c r="DK138" t="e">
        <f>VLOOKUP($A138,taxonomy!$B$2:$N$1025,8,0)</f>
        <v>#N/A</v>
      </c>
      <c r="DL138" t="e">
        <f>VLOOKUP($A138,taxonomy!$B$2:$N$1025,9,0)</f>
        <v>#N/A</v>
      </c>
      <c r="DM138" t="e">
        <f>VLOOKUP($A138,taxonomy!$B$2:$N$1025,10,0)</f>
        <v>#N/A</v>
      </c>
      <c r="DN138" t="e">
        <f>VLOOKUP($A138,taxonomy!$B$2:$N$1025,11,0)</f>
        <v>#N/A</v>
      </c>
      <c r="DO138" t="e">
        <f>VLOOKUP($A138,taxonomy!$B$2:$N$1025,12,0)</f>
        <v>#N/A</v>
      </c>
    </row>
    <row r="139" spans="1:119" hidden="1">
      <c r="A139" t="s">
        <v>1220</v>
      </c>
      <c r="C139">
        <f t="shared" si="2"/>
        <v>2</v>
      </c>
      <c r="D139">
        <v>0</v>
      </c>
      <c r="E139" s="1">
        <v>1</v>
      </c>
      <c r="F139">
        <v>1</v>
      </c>
      <c r="G139">
        <v>0</v>
      </c>
      <c r="H139" s="2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105</v>
      </c>
      <c r="DI139" t="e">
        <f>VLOOKUP($A139,taxonomy!$B$2:$N$1025,6,0)</f>
        <v>#N/A</v>
      </c>
      <c r="DJ139" t="e">
        <f>VLOOKUP($A139,taxonomy!$B$2:$N$1025,7,0)</f>
        <v>#N/A</v>
      </c>
      <c r="DK139" t="e">
        <f>VLOOKUP($A139,taxonomy!$B$2:$N$1025,8,0)</f>
        <v>#N/A</v>
      </c>
      <c r="DL139" t="e">
        <f>VLOOKUP($A139,taxonomy!$B$2:$N$1025,9,0)</f>
        <v>#N/A</v>
      </c>
      <c r="DM139" t="e">
        <f>VLOOKUP($A139,taxonomy!$B$2:$N$1025,10,0)</f>
        <v>#N/A</v>
      </c>
      <c r="DN139" t="e">
        <f>VLOOKUP($A139,taxonomy!$B$2:$N$1025,11,0)</f>
        <v>#N/A</v>
      </c>
      <c r="DO139" t="e">
        <f>VLOOKUP($A139,taxonomy!$B$2:$N$1025,12,0)</f>
        <v>#N/A</v>
      </c>
    </row>
    <row r="140" spans="1:119" hidden="1">
      <c r="A140" t="s">
        <v>1221</v>
      </c>
      <c r="C140">
        <f t="shared" si="2"/>
        <v>2</v>
      </c>
      <c r="D140">
        <v>0</v>
      </c>
      <c r="E140" s="1">
        <v>1</v>
      </c>
      <c r="F140">
        <v>1</v>
      </c>
      <c r="G140">
        <v>0</v>
      </c>
      <c r="H140" s="2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76</v>
      </c>
      <c r="DI140" t="str">
        <f>VLOOKUP($A140,taxonomy!$B$2:$N$1025,6,0)</f>
        <v>Bacteria</v>
      </c>
      <c r="DJ140" t="str">
        <f>VLOOKUP($A140,taxonomy!$B$2:$N$1025,7,0)</f>
        <v xml:space="preserve"> Actinobacteria</v>
      </c>
      <c r="DK140" t="str">
        <f>VLOOKUP($A140,taxonomy!$B$2:$N$1025,8,0)</f>
        <v xml:space="preserve"> Actinobacteridae</v>
      </c>
      <c r="DL140" t="str">
        <f>VLOOKUP($A140,taxonomy!$B$2:$N$1025,9,0)</f>
        <v xml:space="preserve"> Actinomycetales</v>
      </c>
      <c r="DM140" t="str">
        <f>VLOOKUP($A140,taxonomy!$B$2:$N$1025,10,0)</f>
        <v>Corynebacterineae</v>
      </c>
      <c r="DN140" t="str">
        <f>VLOOKUP($A140,taxonomy!$B$2:$N$1025,11,0)</f>
        <v xml:space="preserve"> Gordoniaceae</v>
      </c>
      <c r="DO140" t="str">
        <f>VLOOKUP($A140,taxonomy!$B$2:$N$1025,12,0)</f>
        <v xml:space="preserve"> Gordonia.</v>
      </c>
    </row>
    <row r="141" spans="1:119" hidden="1">
      <c r="A141" t="s">
        <v>1223</v>
      </c>
      <c r="C141">
        <f t="shared" si="2"/>
        <v>2</v>
      </c>
      <c r="D141">
        <v>0</v>
      </c>
      <c r="E141" s="1">
        <v>1</v>
      </c>
      <c r="F141">
        <v>1</v>
      </c>
      <c r="G141">
        <v>0</v>
      </c>
      <c r="H141" s="2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118</v>
      </c>
      <c r="DI141" t="str">
        <f>VLOOKUP($A141,taxonomy!$B$2:$N$1025,6,0)</f>
        <v>Bacteria</v>
      </c>
      <c r="DJ141" t="str">
        <f>VLOOKUP($A141,taxonomy!$B$2:$N$1025,7,0)</f>
        <v xml:space="preserve"> Actinobacteria</v>
      </c>
      <c r="DK141" t="str">
        <f>VLOOKUP($A141,taxonomy!$B$2:$N$1025,8,0)</f>
        <v xml:space="preserve"> Actinobacteridae</v>
      </c>
      <c r="DL141" t="str">
        <f>VLOOKUP($A141,taxonomy!$B$2:$N$1025,9,0)</f>
        <v xml:space="preserve"> Actinomycetales</v>
      </c>
      <c r="DM141" t="str">
        <f>VLOOKUP($A141,taxonomy!$B$2:$N$1025,10,0)</f>
        <v>Corynebacterineae</v>
      </c>
      <c r="DN141" t="str">
        <f>VLOOKUP($A141,taxonomy!$B$2:$N$1025,11,0)</f>
        <v xml:space="preserve"> Corynebacteriaceae</v>
      </c>
      <c r="DO141" t="str">
        <f>VLOOKUP($A141,taxonomy!$B$2:$N$1025,12,0)</f>
        <v xml:space="preserve"> Corynebacterium.</v>
      </c>
    </row>
    <row r="142" spans="1:119" hidden="1">
      <c r="A142" t="s">
        <v>1233</v>
      </c>
      <c r="C142">
        <f t="shared" si="2"/>
        <v>2</v>
      </c>
      <c r="D142">
        <v>0</v>
      </c>
      <c r="E142" s="1">
        <v>1</v>
      </c>
      <c r="F142">
        <v>1</v>
      </c>
      <c r="G142">
        <v>0</v>
      </c>
      <c r="H142" s="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99</v>
      </c>
      <c r="DI142" t="str">
        <f>VLOOKUP($A142,taxonomy!$B$2:$N$1025,6,0)</f>
        <v>Bacteria</v>
      </c>
      <c r="DJ142" t="str">
        <f>VLOOKUP($A142,taxonomy!$B$2:$N$1025,7,0)</f>
        <v xml:space="preserve"> Firmicutes</v>
      </c>
      <c r="DK142" t="str">
        <f>VLOOKUP($A142,taxonomy!$B$2:$N$1025,8,0)</f>
        <v xml:space="preserve"> Clostridia</v>
      </c>
      <c r="DL142" t="str">
        <f>VLOOKUP($A142,taxonomy!$B$2:$N$1025,9,0)</f>
        <v xml:space="preserve"> Clostridiales</v>
      </c>
      <c r="DM142" t="str">
        <f>VLOOKUP($A142,taxonomy!$B$2:$N$1025,10,0)</f>
        <v xml:space="preserve"> Ruminococcaceae</v>
      </c>
      <c r="DN142" t="str">
        <f>VLOOKUP($A142,taxonomy!$B$2:$N$1025,11,0)</f>
        <v>Ruminiclostridium.</v>
      </c>
      <c r="DO142">
        <f>VLOOKUP($A142,taxonomy!$B$2:$N$1025,12,0)</f>
        <v>0</v>
      </c>
    </row>
    <row r="143" spans="1:119" hidden="1">
      <c r="A143" t="s">
        <v>1258</v>
      </c>
      <c r="C143">
        <f t="shared" si="2"/>
        <v>2</v>
      </c>
      <c r="D143">
        <v>0</v>
      </c>
      <c r="E143" s="1">
        <v>1</v>
      </c>
      <c r="F143">
        <v>1</v>
      </c>
      <c r="G143">
        <v>0</v>
      </c>
      <c r="H143" s="2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>
        <v>0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119</v>
      </c>
      <c r="DI143" t="str">
        <f>VLOOKUP($A143,taxonomy!$B$2:$N$1025,6,0)</f>
        <v>Bacteria</v>
      </c>
      <c r="DJ143" t="str">
        <f>VLOOKUP($A143,taxonomy!$B$2:$N$1025,7,0)</f>
        <v xml:space="preserve"> Firmicutes</v>
      </c>
      <c r="DK143" t="str">
        <f>VLOOKUP($A143,taxonomy!$B$2:$N$1025,8,0)</f>
        <v xml:space="preserve"> Clostridia</v>
      </c>
      <c r="DL143" t="str">
        <f>VLOOKUP($A143,taxonomy!$B$2:$N$1025,9,0)</f>
        <v xml:space="preserve"> Clostridiales</v>
      </c>
      <c r="DM143" t="str">
        <f>VLOOKUP($A143,taxonomy!$B$2:$N$1025,10,0)</f>
        <v>Peptostreptococcaceae.</v>
      </c>
      <c r="DN143">
        <f>VLOOKUP($A143,taxonomy!$B$2:$N$1025,11,0)</f>
        <v>0</v>
      </c>
      <c r="DO143">
        <f>VLOOKUP($A143,taxonomy!$B$2:$N$1025,12,0)</f>
        <v>0</v>
      </c>
    </row>
    <row r="144" spans="1:119" hidden="1">
      <c r="A144" t="s">
        <v>1264</v>
      </c>
      <c r="C144">
        <f t="shared" si="2"/>
        <v>2</v>
      </c>
      <c r="D144">
        <v>0</v>
      </c>
      <c r="E144" s="1">
        <v>1</v>
      </c>
      <c r="F144">
        <v>1</v>
      </c>
      <c r="G144">
        <v>0</v>
      </c>
      <c r="H144" s="2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>
        <v>0</v>
      </c>
      <c r="DA144">
        <v>0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109</v>
      </c>
      <c r="DI144" t="str">
        <f>VLOOKUP($A144,taxonomy!$B$2:$N$1025,6,0)</f>
        <v>Bacteria</v>
      </c>
      <c r="DJ144" t="str">
        <f>VLOOKUP($A144,taxonomy!$B$2:$N$1025,7,0)</f>
        <v xml:space="preserve"> Firmicutes</v>
      </c>
      <c r="DK144" t="str">
        <f>VLOOKUP($A144,taxonomy!$B$2:$N$1025,8,0)</f>
        <v xml:space="preserve"> Clostridia</v>
      </c>
      <c r="DL144" t="str">
        <f>VLOOKUP($A144,taxonomy!$B$2:$N$1025,9,0)</f>
        <v xml:space="preserve"> Clostridiales</v>
      </c>
      <c r="DM144" t="str">
        <f>VLOOKUP($A144,taxonomy!$B$2:$N$1025,10,0)</f>
        <v xml:space="preserve"> Peptococcaceae</v>
      </c>
      <c r="DN144" t="str">
        <f>VLOOKUP($A144,taxonomy!$B$2:$N$1025,11,0)</f>
        <v>Desulfitobacterium.</v>
      </c>
      <c r="DO144">
        <f>VLOOKUP($A144,taxonomy!$B$2:$N$1025,12,0)</f>
        <v>0</v>
      </c>
    </row>
    <row r="145" spans="1:119" hidden="1">
      <c r="A145" t="s">
        <v>1276</v>
      </c>
      <c r="C145">
        <f t="shared" si="2"/>
        <v>2</v>
      </c>
      <c r="D145">
        <v>0</v>
      </c>
      <c r="E145" s="1">
        <v>1</v>
      </c>
      <c r="F145">
        <v>1</v>
      </c>
      <c r="G145">
        <v>0</v>
      </c>
      <c r="H145" s="2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95</v>
      </c>
      <c r="DI145" t="str">
        <f>VLOOKUP($A145,taxonomy!$B$2:$N$1025,6,0)</f>
        <v>Bacteria</v>
      </c>
      <c r="DJ145" t="str">
        <f>VLOOKUP($A145,taxonomy!$B$2:$N$1025,7,0)</f>
        <v xml:space="preserve"> Actinobacteria</v>
      </c>
      <c r="DK145" t="str">
        <f>VLOOKUP($A145,taxonomy!$B$2:$N$1025,8,0)</f>
        <v xml:space="preserve"> Actinobacteridae</v>
      </c>
      <c r="DL145" t="str">
        <f>VLOOKUP($A145,taxonomy!$B$2:$N$1025,9,0)</f>
        <v xml:space="preserve"> Actinomycetales</v>
      </c>
      <c r="DM145" t="str">
        <f>VLOOKUP($A145,taxonomy!$B$2:$N$1025,10,0)</f>
        <v>Corynebacterineae</v>
      </c>
      <c r="DN145" t="str">
        <f>VLOOKUP($A145,taxonomy!$B$2:$N$1025,11,0)</f>
        <v xml:space="preserve"> Gordoniaceae</v>
      </c>
      <c r="DO145" t="str">
        <f>VLOOKUP($A145,taxonomy!$B$2:$N$1025,12,0)</f>
        <v xml:space="preserve"> Gordonia.</v>
      </c>
    </row>
    <row r="146" spans="1:119" hidden="1">
      <c r="A146" t="s">
        <v>1279</v>
      </c>
      <c r="C146">
        <f t="shared" si="2"/>
        <v>2</v>
      </c>
      <c r="D146">
        <v>0</v>
      </c>
      <c r="E146" s="1">
        <v>1</v>
      </c>
      <c r="F146">
        <v>1</v>
      </c>
      <c r="G146">
        <v>0</v>
      </c>
      <c r="H146" s="2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116</v>
      </c>
      <c r="DI146" t="e">
        <f>VLOOKUP($A146,taxonomy!$B$2:$N$1025,6,0)</f>
        <v>#N/A</v>
      </c>
      <c r="DJ146" t="e">
        <f>VLOOKUP($A146,taxonomy!$B$2:$N$1025,7,0)</f>
        <v>#N/A</v>
      </c>
      <c r="DK146" t="e">
        <f>VLOOKUP($A146,taxonomy!$B$2:$N$1025,8,0)</f>
        <v>#N/A</v>
      </c>
      <c r="DL146" t="e">
        <f>VLOOKUP($A146,taxonomy!$B$2:$N$1025,9,0)</f>
        <v>#N/A</v>
      </c>
      <c r="DM146" t="e">
        <f>VLOOKUP($A146,taxonomy!$B$2:$N$1025,10,0)</f>
        <v>#N/A</v>
      </c>
      <c r="DN146" t="e">
        <f>VLOOKUP($A146,taxonomy!$B$2:$N$1025,11,0)</f>
        <v>#N/A</v>
      </c>
      <c r="DO146" t="e">
        <f>VLOOKUP($A146,taxonomy!$B$2:$N$1025,12,0)</f>
        <v>#N/A</v>
      </c>
    </row>
    <row r="147" spans="1:119" hidden="1">
      <c r="A147" t="s">
        <v>1281</v>
      </c>
      <c r="C147">
        <f t="shared" si="2"/>
        <v>2</v>
      </c>
      <c r="D147">
        <v>0</v>
      </c>
      <c r="E147" s="1">
        <v>1</v>
      </c>
      <c r="F147">
        <v>1</v>
      </c>
      <c r="G147">
        <v>0</v>
      </c>
      <c r="H147" s="2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115</v>
      </c>
      <c r="DI147" t="str">
        <f>VLOOKUP($A147,taxonomy!$B$2:$N$1025,6,0)</f>
        <v>Bacteria</v>
      </c>
      <c r="DJ147" t="str">
        <f>VLOOKUP($A147,taxonomy!$B$2:$N$1025,7,0)</f>
        <v xml:space="preserve"> Firmicutes</v>
      </c>
      <c r="DK147" t="str">
        <f>VLOOKUP($A147,taxonomy!$B$2:$N$1025,8,0)</f>
        <v xml:space="preserve"> Negativicutes</v>
      </c>
      <c r="DL147" t="str">
        <f>VLOOKUP($A147,taxonomy!$B$2:$N$1025,9,0)</f>
        <v xml:space="preserve"> Selenomonadales</v>
      </c>
      <c r="DM147" t="str">
        <f>VLOOKUP($A147,taxonomy!$B$2:$N$1025,10,0)</f>
        <v xml:space="preserve"> Veillonellaceae</v>
      </c>
      <c r="DN147" t="str">
        <f>VLOOKUP($A147,taxonomy!$B$2:$N$1025,11,0)</f>
        <v>Dialister.</v>
      </c>
      <c r="DO147">
        <f>VLOOKUP($A147,taxonomy!$B$2:$N$1025,12,0)</f>
        <v>0</v>
      </c>
    </row>
    <row r="148" spans="1:119" hidden="1">
      <c r="A148" t="s">
        <v>1290</v>
      </c>
      <c r="C148">
        <f t="shared" si="2"/>
        <v>2</v>
      </c>
      <c r="D148">
        <v>0</v>
      </c>
      <c r="E148" s="1">
        <v>1</v>
      </c>
      <c r="F148">
        <v>1</v>
      </c>
      <c r="G148">
        <v>0</v>
      </c>
      <c r="H148" s="2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110</v>
      </c>
      <c r="DI148" t="e">
        <f>VLOOKUP($A148,taxonomy!$B$2:$N$1025,6,0)</f>
        <v>#N/A</v>
      </c>
      <c r="DJ148" t="e">
        <f>VLOOKUP($A148,taxonomy!$B$2:$N$1025,7,0)</f>
        <v>#N/A</v>
      </c>
      <c r="DK148" t="e">
        <f>VLOOKUP($A148,taxonomy!$B$2:$N$1025,8,0)</f>
        <v>#N/A</v>
      </c>
      <c r="DL148" t="e">
        <f>VLOOKUP($A148,taxonomy!$B$2:$N$1025,9,0)</f>
        <v>#N/A</v>
      </c>
      <c r="DM148" t="e">
        <f>VLOOKUP($A148,taxonomy!$B$2:$N$1025,10,0)</f>
        <v>#N/A</v>
      </c>
      <c r="DN148" t="e">
        <f>VLOOKUP($A148,taxonomy!$B$2:$N$1025,11,0)</f>
        <v>#N/A</v>
      </c>
      <c r="DO148" t="e">
        <f>VLOOKUP($A148,taxonomy!$B$2:$N$1025,12,0)</f>
        <v>#N/A</v>
      </c>
    </row>
    <row r="149" spans="1:119" hidden="1">
      <c r="A149" t="s">
        <v>1293</v>
      </c>
      <c r="C149">
        <f t="shared" si="2"/>
        <v>2</v>
      </c>
      <c r="D149">
        <v>0</v>
      </c>
      <c r="E149" s="1">
        <v>1</v>
      </c>
      <c r="F149">
        <v>0</v>
      </c>
      <c r="G149">
        <v>0</v>
      </c>
      <c r="H149" s="2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1</v>
      </c>
      <c r="DG149">
        <v>0</v>
      </c>
      <c r="DH149">
        <v>116</v>
      </c>
      <c r="DI149" t="str">
        <f>VLOOKUP($A149,taxonomy!$B$2:$N$1025,6,0)</f>
        <v>Bacteria</v>
      </c>
      <c r="DJ149" t="str">
        <f>VLOOKUP($A149,taxonomy!$B$2:$N$1025,7,0)</f>
        <v xml:space="preserve"> Firmicutes</v>
      </c>
      <c r="DK149" t="str">
        <f>VLOOKUP($A149,taxonomy!$B$2:$N$1025,8,0)</f>
        <v xml:space="preserve"> Clostridia</v>
      </c>
      <c r="DL149" t="str">
        <f>VLOOKUP($A149,taxonomy!$B$2:$N$1025,9,0)</f>
        <v xml:space="preserve"> Clostridiales</v>
      </c>
      <c r="DM149" t="str">
        <f>VLOOKUP($A149,taxonomy!$B$2:$N$1025,10,0)</f>
        <v xml:space="preserve"> Lachnospiraceae.</v>
      </c>
      <c r="DN149">
        <f>VLOOKUP($A149,taxonomy!$B$2:$N$1025,11,0)</f>
        <v>0</v>
      </c>
      <c r="DO149">
        <f>VLOOKUP($A149,taxonomy!$B$2:$N$1025,12,0)</f>
        <v>0</v>
      </c>
    </row>
    <row r="150" spans="1:119" hidden="1">
      <c r="A150" t="s">
        <v>1306</v>
      </c>
      <c r="C150">
        <f t="shared" si="2"/>
        <v>2</v>
      </c>
      <c r="D150">
        <v>0</v>
      </c>
      <c r="E150" s="1">
        <v>1</v>
      </c>
      <c r="F150">
        <v>1</v>
      </c>
      <c r="G150">
        <v>0</v>
      </c>
      <c r="H150" s="2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116</v>
      </c>
      <c r="DI150" t="e">
        <f>VLOOKUP($A150,taxonomy!$B$2:$N$1025,6,0)</f>
        <v>#N/A</v>
      </c>
      <c r="DJ150" t="e">
        <f>VLOOKUP($A150,taxonomy!$B$2:$N$1025,7,0)</f>
        <v>#N/A</v>
      </c>
      <c r="DK150" t="e">
        <f>VLOOKUP($A150,taxonomy!$B$2:$N$1025,8,0)</f>
        <v>#N/A</v>
      </c>
      <c r="DL150" t="e">
        <f>VLOOKUP($A150,taxonomy!$B$2:$N$1025,9,0)</f>
        <v>#N/A</v>
      </c>
      <c r="DM150" t="e">
        <f>VLOOKUP($A150,taxonomy!$B$2:$N$1025,10,0)</f>
        <v>#N/A</v>
      </c>
      <c r="DN150" t="e">
        <f>VLOOKUP($A150,taxonomy!$B$2:$N$1025,11,0)</f>
        <v>#N/A</v>
      </c>
      <c r="DO150" t="e">
        <f>VLOOKUP($A150,taxonomy!$B$2:$N$1025,12,0)</f>
        <v>#N/A</v>
      </c>
    </row>
    <row r="151" spans="1:119" hidden="1">
      <c r="A151" t="s">
        <v>1314</v>
      </c>
      <c r="C151">
        <f t="shared" si="2"/>
        <v>2</v>
      </c>
      <c r="D151">
        <v>0</v>
      </c>
      <c r="E151" s="1">
        <v>1</v>
      </c>
      <c r="F151">
        <v>1</v>
      </c>
      <c r="G151">
        <v>0</v>
      </c>
      <c r="H151" s="2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120</v>
      </c>
      <c r="DI151" t="e">
        <f>VLOOKUP($A151,taxonomy!$B$2:$N$1025,6,0)</f>
        <v>#N/A</v>
      </c>
      <c r="DJ151" t="e">
        <f>VLOOKUP($A151,taxonomy!$B$2:$N$1025,7,0)</f>
        <v>#N/A</v>
      </c>
      <c r="DK151" t="e">
        <f>VLOOKUP($A151,taxonomy!$B$2:$N$1025,8,0)</f>
        <v>#N/A</v>
      </c>
      <c r="DL151" t="e">
        <f>VLOOKUP($A151,taxonomy!$B$2:$N$1025,9,0)</f>
        <v>#N/A</v>
      </c>
      <c r="DM151" t="e">
        <f>VLOOKUP($A151,taxonomy!$B$2:$N$1025,10,0)</f>
        <v>#N/A</v>
      </c>
      <c r="DN151" t="e">
        <f>VLOOKUP($A151,taxonomy!$B$2:$N$1025,11,0)</f>
        <v>#N/A</v>
      </c>
      <c r="DO151" t="e">
        <f>VLOOKUP($A151,taxonomy!$B$2:$N$1025,12,0)</f>
        <v>#N/A</v>
      </c>
    </row>
    <row r="152" spans="1:119" hidden="1">
      <c r="A152" t="s">
        <v>1318</v>
      </c>
      <c r="C152">
        <f t="shared" si="2"/>
        <v>2</v>
      </c>
      <c r="D152">
        <v>0</v>
      </c>
      <c r="E152" s="1">
        <v>1</v>
      </c>
      <c r="F152">
        <v>1</v>
      </c>
      <c r="G152">
        <v>0</v>
      </c>
      <c r="H152" s="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99</v>
      </c>
      <c r="DI152" t="str">
        <f>VLOOKUP($A152,taxonomy!$B$2:$N$1025,6,0)</f>
        <v>Bacteria</v>
      </c>
      <c r="DJ152" t="str">
        <f>VLOOKUP($A152,taxonomy!$B$2:$N$1025,7,0)</f>
        <v xml:space="preserve"> Actinobacteria</v>
      </c>
      <c r="DK152" t="str">
        <f>VLOOKUP($A152,taxonomy!$B$2:$N$1025,8,0)</f>
        <v xml:space="preserve"> Actinobacteridae</v>
      </c>
      <c r="DL152" t="str">
        <f>VLOOKUP($A152,taxonomy!$B$2:$N$1025,9,0)</f>
        <v xml:space="preserve"> Actinomycetales</v>
      </c>
      <c r="DM152" t="str">
        <f>VLOOKUP($A152,taxonomy!$B$2:$N$1025,10,0)</f>
        <v>Corynebacterineae</v>
      </c>
      <c r="DN152" t="str">
        <f>VLOOKUP($A152,taxonomy!$B$2:$N$1025,11,0)</f>
        <v xml:space="preserve"> Gordoniaceae</v>
      </c>
      <c r="DO152" t="str">
        <f>VLOOKUP($A152,taxonomy!$B$2:$N$1025,12,0)</f>
        <v xml:space="preserve"> Gordonia.</v>
      </c>
    </row>
    <row r="153" spans="1:119" hidden="1">
      <c r="A153" t="s">
        <v>1319</v>
      </c>
      <c r="C153">
        <f t="shared" si="2"/>
        <v>2</v>
      </c>
      <c r="D153">
        <v>0</v>
      </c>
      <c r="E153" s="1">
        <v>1</v>
      </c>
      <c r="F153">
        <v>1</v>
      </c>
      <c r="G153">
        <v>0</v>
      </c>
      <c r="H153" s="2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120</v>
      </c>
      <c r="DI153" t="str">
        <f>VLOOKUP($A153,taxonomy!$B$2:$N$1025,6,0)</f>
        <v>Bacteria</v>
      </c>
      <c r="DJ153" t="str">
        <f>VLOOKUP($A153,taxonomy!$B$2:$N$1025,7,0)</f>
        <v xml:space="preserve"> Actinobacteria</v>
      </c>
      <c r="DK153" t="str">
        <f>VLOOKUP($A153,taxonomy!$B$2:$N$1025,8,0)</f>
        <v xml:space="preserve"> Actinobacteridae</v>
      </c>
      <c r="DL153" t="str">
        <f>VLOOKUP($A153,taxonomy!$B$2:$N$1025,9,0)</f>
        <v xml:space="preserve"> Actinomycetales</v>
      </c>
      <c r="DM153" t="str">
        <f>VLOOKUP($A153,taxonomy!$B$2:$N$1025,10,0)</f>
        <v>Pseudonocardineae</v>
      </c>
      <c r="DN153" t="str">
        <f>VLOOKUP($A153,taxonomy!$B$2:$N$1025,11,0)</f>
        <v xml:space="preserve"> Pseudonocardiaceae</v>
      </c>
      <c r="DO153" t="str">
        <f>VLOOKUP($A153,taxonomy!$B$2:$N$1025,12,0)</f>
        <v xml:space="preserve"> Saccharomonospora.</v>
      </c>
    </row>
    <row r="154" spans="1:119" hidden="1">
      <c r="A154" t="s">
        <v>1320</v>
      </c>
      <c r="C154">
        <f t="shared" si="2"/>
        <v>2</v>
      </c>
      <c r="D154">
        <v>0</v>
      </c>
      <c r="E154" s="1">
        <v>1</v>
      </c>
      <c r="F154">
        <v>1</v>
      </c>
      <c r="G154">
        <v>0</v>
      </c>
      <c r="H154" s="2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>
        <v>0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118</v>
      </c>
      <c r="DI154" t="str">
        <f>VLOOKUP($A154,taxonomy!$B$2:$N$1025,6,0)</f>
        <v>Bacteria</v>
      </c>
      <c r="DJ154" t="str">
        <f>VLOOKUP($A154,taxonomy!$B$2:$N$1025,7,0)</f>
        <v xml:space="preserve"> Actinobacteria</v>
      </c>
      <c r="DK154" t="str">
        <f>VLOOKUP($A154,taxonomy!$B$2:$N$1025,8,0)</f>
        <v xml:space="preserve"> Actinobacteridae</v>
      </c>
      <c r="DL154" t="str">
        <f>VLOOKUP($A154,taxonomy!$B$2:$N$1025,9,0)</f>
        <v xml:space="preserve"> Actinomycetales</v>
      </c>
      <c r="DM154" t="str">
        <f>VLOOKUP($A154,taxonomy!$B$2:$N$1025,10,0)</f>
        <v>Pseudonocardineae</v>
      </c>
      <c r="DN154" t="str">
        <f>VLOOKUP($A154,taxonomy!$B$2:$N$1025,11,0)</f>
        <v xml:space="preserve"> Pseudonocardiaceae</v>
      </c>
      <c r="DO154" t="str">
        <f>VLOOKUP($A154,taxonomy!$B$2:$N$1025,12,0)</f>
        <v xml:space="preserve"> Saccharomonospora.</v>
      </c>
    </row>
    <row r="155" spans="1:119" hidden="1">
      <c r="A155" t="s">
        <v>1324</v>
      </c>
      <c r="C155">
        <f t="shared" si="2"/>
        <v>2</v>
      </c>
      <c r="D155">
        <v>0</v>
      </c>
      <c r="E155" s="1">
        <v>1</v>
      </c>
      <c r="F155">
        <v>1</v>
      </c>
      <c r="G155">
        <v>0</v>
      </c>
      <c r="H155" s="2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109</v>
      </c>
      <c r="DI155" t="str">
        <f>VLOOKUP($A155,taxonomy!$B$2:$N$1025,6,0)</f>
        <v>Bacteria</v>
      </c>
      <c r="DJ155" t="str">
        <f>VLOOKUP($A155,taxonomy!$B$2:$N$1025,7,0)</f>
        <v xml:space="preserve"> Firmicutes</v>
      </c>
      <c r="DK155" t="str">
        <f>VLOOKUP($A155,taxonomy!$B$2:$N$1025,8,0)</f>
        <v xml:space="preserve"> Clostridia</v>
      </c>
      <c r="DL155" t="str">
        <f>VLOOKUP($A155,taxonomy!$B$2:$N$1025,9,0)</f>
        <v xml:space="preserve"> Clostridiales</v>
      </c>
      <c r="DM155" t="str">
        <f>VLOOKUP($A155,taxonomy!$B$2:$N$1025,10,0)</f>
        <v xml:space="preserve"> Peptococcaceae</v>
      </c>
      <c r="DN155" t="str">
        <f>VLOOKUP($A155,taxonomy!$B$2:$N$1025,11,0)</f>
        <v>Desulfosporosinus.</v>
      </c>
      <c r="DO155">
        <f>VLOOKUP($A155,taxonomy!$B$2:$N$1025,12,0)</f>
        <v>0</v>
      </c>
    </row>
    <row r="156" spans="1:119" hidden="1">
      <c r="A156" t="s">
        <v>1325</v>
      </c>
      <c r="C156">
        <f t="shared" si="2"/>
        <v>2</v>
      </c>
      <c r="D156">
        <v>0</v>
      </c>
      <c r="E156" s="1">
        <v>1</v>
      </c>
      <c r="F156">
        <v>1</v>
      </c>
      <c r="G156">
        <v>0</v>
      </c>
      <c r="H156" s="2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116</v>
      </c>
      <c r="DI156" t="str">
        <f>VLOOKUP($A156,taxonomy!$B$2:$N$1025,6,0)</f>
        <v>Bacteria</v>
      </c>
      <c r="DJ156" t="str">
        <f>VLOOKUP($A156,taxonomy!$B$2:$N$1025,7,0)</f>
        <v xml:space="preserve"> Firmicutes</v>
      </c>
      <c r="DK156" t="str">
        <f>VLOOKUP($A156,taxonomy!$B$2:$N$1025,8,0)</f>
        <v xml:space="preserve"> Clostridia</v>
      </c>
      <c r="DL156" t="str">
        <f>VLOOKUP($A156,taxonomy!$B$2:$N$1025,9,0)</f>
        <v xml:space="preserve"> Clostridiales</v>
      </c>
      <c r="DM156" t="str">
        <f>VLOOKUP($A156,taxonomy!$B$2:$N$1025,10,0)</f>
        <v xml:space="preserve"> Peptococcaceae</v>
      </c>
      <c r="DN156" t="str">
        <f>VLOOKUP($A156,taxonomy!$B$2:$N$1025,11,0)</f>
        <v>Desulfosporosinus.</v>
      </c>
      <c r="DO156">
        <f>VLOOKUP($A156,taxonomy!$B$2:$N$1025,12,0)</f>
        <v>0</v>
      </c>
    </row>
    <row r="157" spans="1:119" hidden="1">
      <c r="A157" t="s">
        <v>1328</v>
      </c>
      <c r="C157">
        <f t="shared" si="2"/>
        <v>2</v>
      </c>
      <c r="D157">
        <v>0</v>
      </c>
      <c r="E157" s="1">
        <v>1</v>
      </c>
      <c r="F157">
        <v>1</v>
      </c>
      <c r="G157">
        <v>0</v>
      </c>
      <c r="H157" s="2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>
        <v>0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121</v>
      </c>
      <c r="DI157" t="str">
        <f>VLOOKUP($A157,taxonomy!$B$2:$N$1025,6,0)</f>
        <v>Bacteria</v>
      </c>
      <c r="DJ157" t="str">
        <f>VLOOKUP($A157,taxonomy!$B$2:$N$1025,7,0)</f>
        <v xml:space="preserve"> Actinobacteria</v>
      </c>
      <c r="DK157" t="str">
        <f>VLOOKUP($A157,taxonomy!$B$2:$N$1025,8,0)</f>
        <v xml:space="preserve"> Actinobacteridae</v>
      </c>
      <c r="DL157" t="str">
        <f>VLOOKUP($A157,taxonomy!$B$2:$N$1025,9,0)</f>
        <v xml:space="preserve"> Actinomycetales</v>
      </c>
      <c r="DM157" t="str">
        <f>VLOOKUP($A157,taxonomy!$B$2:$N$1025,10,0)</f>
        <v>Corynebacterineae</v>
      </c>
      <c r="DN157" t="str">
        <f>VLOOKUP($A157,taxonomy!$B$2:$N$1025,11,0)</f>
        <v xml:space="preserve"> Nocardiaceae</v>
      </c>
      <c r="DO157" t="str">
        <f>VLOOKUP($A157,taxonomy!$B$2:$N$1025,12,0)</f>
        <v xml:space="preserve"> Nocardia.</v>
      </c>
    </row>
    <row r="158" spans="1:119" hidden="1">
      <c r="A158" t="s">
        <v>1330</v>
      </c>
      <c r="C158">
        <f t="shared" si="2"/>
        <v>2</v>
      </c>
      <c r="D158">
        <v>0</v>
      </c>
      <c r="E158" s="1">
        <v>1</v>
      </c>
      <c r="F158">
        <v>1</v>
      </c>
      <c r="G158">
        <v>0</v>
      </c>
      <c r="H158" s="2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116</v>
      </c>
      <c r="DI158" t="str">
        <f>VLOOKUP($A158,taxonomy!$B$2:$N$1025,6,0)</f>
        <v>Bacteria</v>
      </c>
      <c r="DJ158" t="str">
        <f>VLOOKUP($A158,taxonomy!$B$2:$N$1025,7,0)</f>
        <v xml:space="preserve"> Firmicutes</v>
      </c>
      <c r="DK158" t="str">
        <f>VLOOKUP($A158,taxonomy!$B$2:$N$1025,8,0)</f>
        <v xml:space="preserve"> Clostridia</v>
      </c>
      <c r="DL158" t="str">
        <f>VLOOKUP($A158,taxonomy!$B$2:$N$1025,9,0)</f>
        <v xml:space="preserve"> Clostridiales</v>
      </c>
      <c r="DM158" t="str">
        <f>VLOOKUP($A158,taxonomy!$B$2:$N$1025,10,0)</f>
        <v xml:space="preserve"> Clostridiaceae</v>
      </c>
      <c r="DN158" t="str">
        <f>VLOOKUP($A158,taxonomy!$B$2:$N$1025,11,0)</f>
        <v>Clostridium.</v>
      </c>
      <c r="DO158">
        <f>VLOOKUP($A158,taxonomy!$B$2:$N$1025,12,0)</f>
        <v>0</v>
      </c>
    </row>
    <row r="159" spans="1:119" hidden="1">
      <c r="A159" t="s">
        <v>1333</v>
      </c>
      <c r="C159">
        <f t="shared" si="2"/>
        <v>2</v>
      </c>
      <c r="D159">
        <v>0</v>
      </c>
      <c r="E159" s="1">
        <v>1</v>
      </c>
      <c r="F159">
        <v>1</v>
      </c>
      <c r="G159">
        <v>0</v>
      </c>
      <c r="H159" s="2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109</v>
      </c>
      <c r="DI159" t="e">
        <f>VLOOKUP($A159,taxonomy!$B$2:$N$1025,6,0)</f>
        <v>#N/A</v>
      </c>
      <c r="DJ159" t="e">
        <f>VLOOKUP($A159,taxonomy!$B$2:$N$1025,7,0)</f>
        <v>#N/A</v>
      </c>
      <c r="DK159" t="e">
        <f>VLOOKUP($A159,taxonomy!$B$2:$N$1025,8,0)</f>
        <v>#N/A</v>
      </c>
      <c r="DL159" t="e">
        <f>VLOOKUP($A159,taxonomy!$B$2:$N$1025,9,0)</f>
        <v>#N/A</v>
      </c>
      <c r="DM159" t="e">
        <f>VLOOKUP($A159,taxonomy!$B$2:$N$1025,10,0)</f>
        <v>#N/A</v>
      </c>
      <c r="DN159" t="e">
        <f>VLOOKUP($A159,taxonomy!$B$2:$N$1025,11,0)</f>
        <v>#N/A</v>
      </c>
      <c r="DO159" t="e">
        <f>VLOOKUP($A159,taxonomy!$B$2:$N$1025,12,0)</f>
        <v>#N/A</v>
      </c>
    </row>
    <row r="160" spans="1:119" hidden="1">
      <c r="A160" t="s">
        <v>1334</v>
      </c>
      <c r="C160">
        <f t="shared" si="2"/>
        <v>2</v>
      </c>
      <c r="D160">
        <v>0</v>
      </c>
      <c r="E160" s="1">
        <v>1</v>
      </c>
      <c r="F160">
        <v>1</v>
      </c>
      <c r="G160">
        <v>0</v>
      </c>
      <c r="H160" s="2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109</v>
      </c>
      <c r="DI160" t="e">
        <f>VLOOKUP($A160,taxonomy!$B$2:$N$1025,6,0)</f>
        <v>#N/A</v>
      </c>
      <c r="DJ160" t="e">
        <f>VLOOKUP($A160,taxonomy!$B$2:$N$1025,7,0)</f>
        <v>#N/A</v>
      </c>
      <c r="DK160" t="e">
        <f>VLOOKUP($A160,taxonomy!$B$2:$N$1025,8,0)</f>
        <v>#N/A</v>
      </c>
      <c r="DL160" t="e">
        <f>VLOOKUP($A160,taxonomy!$B$2:$N$1025,9,0)</f>
        <v>#N/A</v>
      </c>
      <c r="DM160" t="e">
        <f>VLOOKUP($A160,taxonomy!$B$2:$N$1025,10,0)</f>
        <v>#N/A</v>
      </c>
      <c r="DN160" t="e">
        <f>VLOOKUP($A160,taxonomy!$B$2:$N$1025,11,0)</f>
        <v>#N/A</v>
      </c>
      <c r="DO160" t="e">
        <f>VLOOKUP($A160,taxonomy!$B$2:$N$1025,12,0)</f>
        <v>#N/A</v>
      </c>
    </row>
    <row r="161" spans="1:119" hidden="1">
      <c r="A161" t="s">
        <v>1338</v>
      </c>
      <c r="C161">
        <f t="shared" si="2"/>
        <v>2</v>
      </c>
      <c r="D161">
        <v>0</v>
      </c>
      <c r="E161" s="1">
        <v>1</v>
      </c>
      <c r="F161">
        <v>1</v>
      </c>
      <c r="G161">
        <v>0</v>
      </c>
      <c r="H161" s="2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115</v>
      </c>
      <c r="DI161" t="e">
        <f>VLOOKUP($A161,taxonomy!$B$2:$N$1025,6,0)</f>
        <v>#N/A</v>
      </c>
      <c r="DJ161" t="e">
        <f>VLOOKUP($A161,taxonomy!$B$2:$N$1025,7,0)</f>
        <v>#N/A</v>
      </c>
      <c r="DK161" t="e">
        <f>VLOOKUP($A161,taxonomy!$B$2:$N$1025,8,0)</f>
        <v>#N/A</v>
      </c>
      <c r="DL161" t="e">
        <f>VLOOKUP($A161,taxonomy!$B$2:$N$1025,9,0)</f>
        <v>#N/A</v>
      </c>
      <c r="DM161" t="e">
        <f>VLOOKUP($A161,taxonomy!$B$2:$N$1025,10,0)</f>
        <v>#N/A</v>
      </c>
      <c r="DN161" t="e">
        <f>VLOOKUP($A161,taxonomy!$B$2:$N$1025,11,0)</f>
        <v>#N/A</v>
      </c>
      <c r="DO161" t="e">
        <f>VLOOKUP($A161,taxonomy!$B$2:$N$1025,12,0)</f>
        <v>#N/A</v>
      </c>
    </row>
    <row r="162" spans="1:119" hidden="1">
      <c r="A162" t="s">
        <v>1360</v>
      </c>
      <c r="C162">
        <f t="shared" si="2"/>
        <v>2</v>
      </c>
      <c r="D162">
        <v>0</v>
      </c>
      <c r="E162" s="1">
        <v>1</v>
      </c>
      <c r="F162">
        <v>1</v>
      </c>
      <c r="G162">
        <v>0</v>
      </c>
      <c r="H162" s="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92</v>
      </c>
      <c r="DI162" t="str">
        <f>VLOOKUP($A162,taxonomy!$B$2:$N$1025,6,0)</f>
        <v>Bacteria</v>
      </c>
      <c r="DJ162" t="str">
        <f>VLOOKUP($A162,taxonomy!$B$2:$N$1025,7,0)</f>
        <v xml:space="preserve"> Firmicutes</v>
      </c>
      <c r="DK162" t="str">
        <f>VLOOKUP($A162,taxonomy!$B$2:$N$1025,8,0)</f>
        <v xml:space="preserve"> Bacilli</v>
      </c>
      <c r="DL162" t="str">
        <f>VLOOKUP($A162,taxonomy!$B$2:$N$1025,9,0)</f>
        <v xml:space="preserve"> Bacillales</v>
      </c>
      <c r="DM162" t="str">
        <f>VLOOKUP($A162,taxonomy!$B$2:$N$1025,10,0)</f>
        <v xml:space="preserve"> Bacillaceae</v>
      </c>
      <c r="DN162" t="str">
        <f>VLOOKUP($A162,taxonomy!$B$2:$N$1025,11,0)</f>
        <v xml:space="preserve"> Bacillus.</v>
      </c>
      <c r="DO162">
        <f>VLOOKUP($A162,taxonomy!$B$2:$N$1025,12,0)</f>
        <v>0</v>
      </c>
    </row>
    <row r="163" spans="1:119" hidden="1">
      <c r="A163" t="s">
        <v>1361</v>
      </c>
      <c r="C163">
        <f t="shared" si="2"/>
        <v>2</v>
      </c>
      <c r="D163">
        <v>0</v>
      </c>
      <c r="E163" s="1">
        <v>1</v>
      </c>
      <c r="F163">
        <v>1</v>
      </c>
      <c r="G163">
        <v>0</v>
      </c>
      <c r="H163" s="2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117</v>
      </c>
      <c r="DI163" t="str">
        <f>VLOOKUP($A163,taxonomy!$B$2:$N$1025,6,0)</f>
        <v>Bacteria</v>
      </c>
      <c r="DJ163" t="str">
        <f>VLOOKUP($A163,taxonomy!$B$2:$N$1025,7,0)</f>
        <v xml:space="preserve"> Firmicutes</v>
      </c>
      <c r="DK163" t="str">
        <f>VLOOKUP($A163,taxonomy!$B$2:$N$1025,8,0)</f>
        <v xml:space="preserve"> Negativicutes</v>
      </c>
      <c r="DL163" t="str">
        <f>VLOOKUP($A163,taxonomy!$B$2:$N$1025,9,0)</f>
        <v xml:space="preserve"> Selenomonadales</v>
      </c>
      <c r="DM163" t="str">
        <f>VLOOKUP($A163,taxonomy!$B$2:$N$1025,10,0)</f>
        <v xml:space="preserve"> Veillonellaceae</v>
      </c>
      <c r="DN163" t="str">
        <f>VLOOKUP($A163,taxonomy!$B$2:$N$1025,11,0)</f>
        <v>Selenomonas.</v>
      </c>
      <c r="DO163">
        <f>VLOOKUP($A163,taxonomy!$B$2:$N$1025,12,0)</f>
        <v>0</v>
      </c>
    </row>
    <row r="164" spans="1:119" hidden="1">
      <c r="A164" t="s">
        <v>1362</v>
      </c>
      <c r="C164">
        <f t="shared" si="2"/>
        <v>2</v>
      </c>
      <c r="D164">
        <v>0</v>
      </c>
      <c r="E164" s="1">
        <v>1</v>
      </c>
      <c r="F164">
        <v>1</v>
      </c>
      <c r="G164">
        <v>0</v>
      </c>
      <c r="H164" s="2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>
        <v>0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122</v>
      </c>
      <c r="DI164" t="str">
        <f>VLOOKUP($A164,taxonomy!$B$2:$N$1025,6,0)</f>
        <v>Bacteria</v>
      </c>
      <c r="DJ164" t="str">
        <f>VLOOKUP($A164,taxonomy!$B$2:$N$1025,7,0)</f>
        <v xml:space="preserve"> Actinobacteria</v>
      </c>
      <c r="DK164" t="str">
        <f>VLOOKUP($A164,taxonomy!$B$2:$N$1025,8,0)</f>
        <v xml:space="preserve"> Actinobacteridae</v>
      </c>
      <c r="DL164" t="str">
        <f>VLOOKUP($A164,taxonomy!$B$2:$N$1025,9,0)</f>
        <v xml:space="preserve"> Actinomycetales</v>
      </c>
      <c r="DM164" t="str">
        <f>VLOOKUP($A164,taxonomy!$B$2:$N$1025,10,0)</f>
        <v>Micromonosporineae</v>
      </c>
      <c r="DN164" t="str">
        <f>VLOOKUP($A164,taxonomy!$B$2:$N$1025,11,0)</f>
        <v xml:space="preserve"> Micromonosporaceae</v>
      </c>
      <c r="DO164" t="str">
        <f>VLOOKUP($A164,taxonomy!$B$2:$N$1025,12,0)</f>
        <v xml:space="preserve"> Actinoplanes.</v>
      </c>
    </row>
    <row r="165" spans="1:119" hidden="1">
      <c r="A165" t="s">
        <v>1364</v>
      </c>
      <c r="C165">
        <f t="shared" si="2"/>
        <v>2</v>
      </c>
      <c r="D165">
        <v>0</v>
      </c>
      <c r="E165" s="1">
        <v>1</v>
      </c>
      <c r="F165">
        <v>1</v>
      </c>
      <c r="G165">
        <v>0</v>
      </c>
      <c r="H165" s="2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121</v>
      </c>
      <c r="DI165" t="str">
        <f>VLOOKUP($A165,taxonomy!$B$2:$N$1025,6,0)</f>
        <v>Bacteria</v>
      </c>
      <c r="DJ165" t="str">
        <f>VLOOKUP($A165,taxonomy!$B$2:$N$1025,7,0)</f>
        <v xml:space="preserve"> Actinobacteria</v>
      </c>
      <c r="DK165" t="str">
        <f>VLOOKUP($A165,taxonomy!$B$2:$N$1025,8,0)</f>
        <v xml:space="preserve"> Actinobacteridae</v>
      </c>
      <c r="DL165" t="str">
        <f>VLOOKUP($A165,taxonomy!$B$2:$N$1025,9,0)</f>
        <v xml:space="preserve"> Actinomycetales</v>
      </c>
      <c r="DM165" t="str">
        <f>VLOOKUP($A165,taxonomy!$B$2:$N$1025,10,0)</f>
        <v>Micromonosporineae</v>
      </c>
      <c r="DN165" t="str">
        <f>VLOOKUP($A165,taxonomy!$B$2:$N$1025,11,0)</f>
        <v xml:space="preserve"> Micromonosporaceae</v>
      </c>
      <c r="DO165" t="str">
        <f>VLOOKUP($A165,taxonomy!$B$2:$N$1025,12,0)</f>
        <v xml:space="preserve"> Micromonospora.</v>
      </c>
    </row>
    <row r="166" spans="1:119" hidden="1">
      <c r="A166" t="s">
        <v>1365</v>
      </c>
      <c r="C166">
        <f t="shared" si="2"/>
        <v>2</v>
      </c>
      <c r="D166">
        <v>0</v>
      </c>
      <c r="E166" s="1">
        <v>1</v>
      </c>
      <c r="F166">
        <v>1</v>
      </c>
      <c r="G166">
        <v>0</v>
      </c>
      <c r="H166" s="2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>
        <v>0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104</v>
      </c>
      <c r="DI166" t="e">
        <f>VLOOKUP($A166,taxonomy!$B$2:$N$1025,6,0)</f>
        <v>#N/A</v>
      </c>
      <c r="DJ166" t="e">
        <f>VLOOKUP($A166,taxonomy!$B$2:$N$1025,7,0)</f>
        <v>#N/A</v>
      </c>
      <c r="DK166" t="e">
        <f>VLOOKUP($A166,taxonomy!$B$2:$N$1025,8,0)</f>
        <v>#N/A</v>
      </c>
      <c r="DL166" t="e">
        <f>VLOOKUP($A166,taxonomy!$B$2:$N$1025,9,0)</f>
        <v>#N/A</v>
      </c>
      <c r="DM166" t="e">
        <f>VLOOKUP($A166,taxonomy!$B$2:$N$1025,10,0)</f>
        <v>#N/A</v>
      </c>
      <c r="DN166" t="e">
        <f>VLOOKUP($A166,taxonomy!$B$2:$N$1025,11,0)</f>
        <v>#N/A</v>
      </c>
      <c r="DO166" t="e">
        <f>VLOOKUP($A166,taxonomy!$B$2:$N$1025,12,0)</f>
        <v>#N/A</v>
      </c>
    </row>
    <row r="167" spans="1:119" hidden="1">
      <c r="A167" t="s">
        <v>1369</v>
      </c>
      <c r="C167">
        <f t="shared" si="2"/>
        <v>2</v>
      </c>
      <c r="D167">
        <v>0</v>
      </c>
      <c r="E167" s="1">
        <v>1</v>
      </c>
      <c r="F167">
        <v>1</v>
      </c>
      <c r="G167">
        <v>0</v>
      </c>
      <c r="H167" s="2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>
        <v>0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92</v>
      </c>
      <c r="DI167" t="e">
        <f>VLOOKUP($A167,taxonomy!$B$2:$N$1025,6,0)</f>
        <v>#N/A</v>
      </c>
      <c r="DJ167" t="e">
        <f>VLOOKUP($A167,taxonomy!$B$2:$N$1025,7,0)</f>
        <v>#N/A</v>
      </c>
      <c r="DK167" t="e">
        <f>VLOOKUP($A167,taxonomy!$B$2:$N$1025,8,0)</f>
        <v>#N/A</v>
      </c>
      <c r="DL167" t="e">
        <f>VLOOKUP($A167,taxonomy!$B$2:$N$1025,9,0)</f>
        <v>#N/A</v>
      </c>
      <c r="DM167" t="e">
        <f>VLOOKUP($A167,taxonomy!$B$2:$N$1025,10,0)</f>
        <v>#N/A</v>
      </c>
      <c r="DN167" t="e">
        <f>VLOOKUP($A167,taxonomy!$B$2:$N$1025,11,0)</f>
        <v>#N/A</v>
      </c>
      <c r="DO167" t="e">
        <f>VLOOKUP($A167,taxonomy!$B$2:$N$1025,12,0)</f>
        <v>#N/A</v>
      </c>
    </row>
    <row r="168" spans="1:119" hidden="1">
      <c r="A168" t="s">
        <v>1371</v>
      </c>
      <c r="C168">
        <f t="shared" si="2"/>
        <v>2</v>
      </c>
      <c r="D168">
        <v>0</v>
      </c>
      <c r="E168" s="1">
        <v>1</v>
      </c>
      <c r="F168">
        <v>1</v>
      </c>
      <c r="G168">
        <v>0</v>
      </c>
      <c r="H168" s="2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>
        <v>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121</v>
      </c>
      <c r="DI168" t="str">
        <f>VLOOKUP($A168,taxonomy!$B$2:$N$1025,6,0)</f>
        <v>Bacteria</v>
      </c>
      <c r="DJ168" t="str">
        <f>VLOOKUP($A168,taxonomy!$B$2:$N$1025,7,0)</f>
        <v xml:space="preserve"> Actinobacteria</v>
      </c>
      <c r="DK168" t="str">
        <f>VLOOKUP($A168,taxonomy!$B$2:$N$1025,8,0)</f>
        <v xml:space="preserve"> Actinobacteridae</v>
      </c>
      <c r="DL168" t="str">
        <f>VLOOKUP($A168,taxonomy!$B$2:$N$1025,9,0)</f>
        <v xml:space="preserve"> Actinomycetales</v>
      </c>
      <c r="DM168" t="str">
        <f>VLOOKUP($A168,taxonomy!$B$2:$N$1025,10,0)</f>
        <v>Corynebacterineae</v>
      </c>
      <c r="DN168" t="str">
        <f>VLOOKUP($A168,taxonomy!$B$2:$N$1025,11,0)</f>
        <v xml:space="preserve"> Nocardiaceae</v>
      </c>
      <c r="DO168" t="str">
        <f>VLOOKUP($A168,taxonomy!$B$2:$N$1025,12,0)</f>
        <v xml:space="preserve"> Rhodococcus.</v>
      </c>
    </row>
    <row r="169" spans="1:119" hidden="1">
      <c r="A169" t="s">
        <v>1382</v>
      </c>
      <c r="C169">
        <f t="shared" si="2"/>
        <v>2</v>
      </c>
      <c r="D169">
        <v>1</v>
      </c>
      <c r="E169" s="1">
        <v>1</v>
      </c>
      <c r="F169">
        <v>0</v>
      </c>
      <c r="G169">
        <v>0</v>
      </c>
      <c r="H169" s="2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>
        <v>0</v>
      </c>
      <c r="DA169">
        <v>0</v>
      </c>
      <c r="DB169">
        <v>0</v>
      </c>
      <c r="DC169">
        <v>0</v>
      </c>
      <c r="DD169">
        <v>0</v>
      </c>
      <c r="DE169">
        <v>0</v>
      </c>
      <c r="DF169">
        <v>0</v>
      </c>
      <c r="DG169">
        <v>0</v>
      </c>
      <c r="DH169">
        <v>116</v>
      </c>
      <c r="DI169" t="str">
        <f>VLOOKUP($A169,taxonomy!$B$2:$N$1025,6,0)</f>
        <v>Bacteria</v>
      </c>
      <c r="DJ169" t="str">
        <f>VLOOKUP($A169,taxonomy!$B$2:$N$1025,7,0)</f>
        <v xml:space="preserve"> Firmicutes</v>
      </c>
      <c r="DK169" t="str">
        <f>VLOOKUP($A169,taxonomy!$B$2:$N$1025,8,0)</f>
        <v xml:space="preserve"> Clostridia</v>
      </c>
      <c r="DL169" t="str">
        <f>VLOOKUP($A169,taxonomy!$B$2:$N$1025,9,0)</f>
        <v xml:space="preserve"> Clostridiales</v>
      </c>
      <c r="DM169" t="str">
        <f>VLOOKUP($A169,taxonomy!$B$2:$N$1025,10,0)</f>
        <v xml:space="preserve"> Syntrophomonadaceae</v>
      </c>
      <c r="DN169" t="str">
        <f>VLOOKUP($A169,taxonomy!$B$2:$N$1025,11,0)</f>
        <v>Syntrophomonas.</v>
      </c>
      <c r="DO169">
        <f>VLOOKUP($A169,taxonomy!$B$2:$N$1025,12,0)</f>
        <v>0</v>
      </c>
    </row>
    <row r="170" spans="1:119" hidden="1">
      <c r="A170" t="s">
        <v>1383</v>
      </c>
      <c r="C170">
        <f t="shared" si="2"/>
        <v>2</v>
      </c>
      <c r="D170">
        <v>0</v>
      </c>
      <c r="E170" s="1">
        <v>1</v>
      </c>
      <c r="F170">
        <v>1</v>
      </c>
      <c r="G170">
        <v>0</v>
      </c>
      <c r="H170" s="2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121</v>
      </c>
      <c r="DI170" t="str">
        <f>VLOOKUP($A170,taxonomy!$B$2:$N$1025,6,0)</f>
        <v>Bacteria</v>
      </c>
      <c r="DJ170" t="str">
        <f>VLOOKUP($A170,taxonomy!$B$2:$N$1025,7,0)</f>
        <v xml:space="preserve"> Actinobacteria</v>
      </c>
      <c r="DK170" t="str">
        <f>VLOOKUP($A170,taxonomy!$B$2:$N$1025,8,0)</f>
        <v xml:space="preserve"> Actinobacteridae</v>
      </c>
      <c r="DL170" t="str">
        <f>VLOOKUP($A170,taxonomy!$B$2:$N$1025,9,0)</f>
        <v xml:space="preserve"> Actinomycetales</v>
      </c>
      <c r="DM170" t="str">
        <f>VLOOKUP($A170,taxonomy!$B$2:$N$1025,10,0)</f>
        <v>Corynebacterineae</v>
      </c>
      <c r="DN170" t="str">
        <f>VLOOKUP($A170,taxonomy!$B$2:$N$1025,11,0)</f>
        <v xml:space="preserve"> Nocardiaceae</v>
      </c>
      <c r="DO170" t="str">
        <f>VLOOKUP($A170,taxonomy!$B$2:$N$1025,12,0)</f>
        <v xml:space="preserve"> Rhodococcus.</v>
      </c>
    </row>
    <row r="171" spans="1:119" hidden="1">
      <c r="A171" t="s">
        <v>1385</v>
      </c>
      <c r="C171">
        <f t="shared" si="2"/>
        <v>2</v>
      </c>
      <c r="D171">
        <v>0</v>
      </c>
      <c r="E171" s="1">
        <v>1</v>
      </c>
      <c r="F171">
        <v>1</v>
      </c>
      <c r="G171">
        <v>0</v>
      </c>
      <c r="H171" s="2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0</v>
      </c>
      <c r="CY171">
        <v>0</v>
      </c>
      <c r="CZ171">
        <v>0</v>
      </c>
      <c r="DA171">
        <v>0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116</v>
      </c>
      <c r="DI171" t="str">
        <f>VLOOKUP($A171,taxonomy!$B$2:$N$1025,6,0)</f>
        <v>Bacteria</v>
      </c>
      <c r="DJ171" t="str">
        <f>VLOOKUP($A171,taxonomy!$B$2:$N$1025,7,0)</f>
        <v xml:space="preserve"> Firmicutes</v>
      </c>
      <c r="DK171" t="str">
        <f>VLOOKUP($A171,taxonomy!$B$2:$N$1025,8,0)</f>
        <v xml:space="preserve"> Clostridia</v>
      </c>
      <c r="DL171" t="str">
        <f>VLOOKUP($A171,taxonomy!$B$2:$N$1025,9,0)</f>
        <v xml:space="preserve"> Clostridiales</v>
      </c>
      <c r="DM171" t="str">
        <f>VLOOKUP($A171,taxonomy!$B$2:$N$1025,10,0)</f>
        <v xml:space="preserve"> Clostridiaceae</v>
      </c>
      <c r="DN171" t="str">
        <f>VLOOKUP($A171,taxonomy!$B$2:$N$1025,11,0)</f>
        <v>Clostridium.</v>
      </c>
      <c r="DO171">
        <f>VLOOKUP($A171,taxonomy!$B$2:$N$1025,12,0)</f>
        <v>0</v>
      </c>
    </row>
    <row r="172" spans="1:119" hidden="1">
      <c r="A172" t="s">
        <v>1387</v>
      </c>
      <c r="C172">
        <f t="shared" si="2"/>
        <v>2</v>
      </c>
      <c r="D172">
        <v>0</v>
      </c>
      <c r="E172" s="1">
        <v>1</v>
      </c>
      <c r="F172">
        <v>1</v>
      </c>
      <c r="G172">
        <v>0</v>
      </c>
      <c r="H172" s="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>
        <v>0</v>
      </c>
      <c r="DA172">
        <v>0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116</v>
      </c>
      <c r="DI172" t="e">
        <f>VLOOKUP($A172,taxonomy!$B$2:$N$1025,6,0)</f>
        <v>#N/A</v>
      </c>
      <c r="DJ172" t="e">
        <f>VLOOKUP($A172,taxonomy!$B$2:$N$1025,7,0)</f>
        <v>#N/A</v>
      </c>
      <c r="DK172" t="e">
        <f>VLOOKUP($A172,taxonomy!$B$2:$N$1025,8,0)</f>
        <v>#N/A</v>
      </c>
      <c r="DL172" t="e">
        <f>VLOOKUP($A172,taxonomy!$B$2:$N$1025,9,0)</f>
        <v>#N/A</v>
      </c>
      <c r="DM172" t="e">
        <f>VLOOKUP($A172,taxonomy!$B$2:$N$1025,10,0)</f>
        <v>#N/A</v>
      </c>
      <c r="DN172" t="e">
        <f>VLOOKUP($A172,taxonomy!$B$2:$N$1025,11,0)</f>
        <v>#N/A</v>
      </c>
      <c r="DO172" t="e">
        <f>VLOOKUP($A172,taxonomy!$B$2:$N$1025,12,0)</f>
        <v>#N/A</v>
      </c>
    </row>
    <row r="173" spans="1:119" hidden="1">
      <c r="A173" t="s">
        <v>1389</v>
      </c>
      <c r="C173">
        <f t="shared" si="2"/>
        <v>2</v>
      </c>
      <c r="D173">
        <v>0</v>
      </c>
      <c r="E173" s="1">
        <v>1</v>
      </c>
      <c r="F173">
        <v>1</v>
      </c>
      <c r="G173">
        <v>0</v>
      </c>
      <c r="H173" s="2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0</v>
      </c>
      <c r="CP173">
        <v>0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0</v>
      </c>
      <c r="CY173">
        <v>0</v>
      </c>
      <c r="CZ173">
        <v>0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117</v>
      </c>
      <c r="DI173" t="str">
        <f>VLOOKUP($A173,taxonomy!$B$2:$N$1025,6,0)</f>
        <v>Bacteria</v>
      </c>
      <c r="DJ173" t="str">
        <f>VLOOKUP($A173,taxonomy!$B$2:$N$1025,7,0)</f>
        <v xml:space="preserve"> Firmicutes</v>
      </c>
      <c r="DK173" t="str">
        <f>VLOOKUP($A173,taxonomy!$B$2:$N$1025,8,0)</f>
        <v xml:space="preserve"> Clostridia</v>
      </c>
      <c r="DL173" t="str">
        <f>VLOOKUP($A173,taxonomy!$B$2:$N$1025,9,0)</f>
        <v xml:space="preserve"> Clostridiales</v>
      </c>
      <c r="DM173" t="str">
        <f>VLOOKUP($A173,taxonomy!$B$2:$N$1025,10,0)</f>
        <v>Peptostreptococcaceae</v>
      </c>
      <c r="DN173" t="str">
        <f>VLOOKUP($A173,taxonomy!$B$2:$N$1025,11,0)</f>
        <v xml:space="preserve"> Peptoclostridium.</v>
      </c>
      <c r="DO173">
        <f>VLOOKUP($A173,taxonomy!$B$2:$N$1025,12,0)</f>
        <v>0</v>
      </c>
    </row>
    <row r="174" spans="1:119" hidden="1">
      <c r="A174" t="s">
        <v>1394</v>
      </c>
      <c r="C174">
        <f t="shared" si="2"/>
        <v>2</v>
      </c>
      <c r="D174">
        <v>0</v>
      </c>
      <c r="E174" s="1">
        <v>1</v>
      </c>
      <c r="F174">
        <v>1</v>
      </c>
      <c r="G174">
        <v>0</v>
      </c>
      <c r="H174" s="2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107</v>
      </c>
      <c r="DI174" t="str">
        <f>VLOOKUP($A174,taxonomy!$B$2:$N$1025,6,0)</f>
        <v>Bacteria</v>
      </c>
      <c r="DJ174" t="str">
        <f>VLOOKUP($A174,taxonomy!$B$2:$N$1025,7,0)</f>
        <v xml:space="preserve"> Deinococcus-Thermus</v>
      </c>
      <c r="DK174" t="str">
        <f>VLOOKUP($A174,taxonomy!$B$2:$N$1025,8,0)</f>
        <v xml:space="preserve"> Deinococci</v>
      </c>
      <c r="DL174" t="str">
        <f>VLOOKUP($A174,taxonomy!$B$2:$N$1025,9,0)</f>
        <v xml:space="preserve"> Deinococcales</v>
      </c>
      <c r="DM174" t="str">
        <f>VLOOKUP($A174,taxonomy!$B$2:$N$1025,10,0)</f>
        <v>Deinococcaceae</v>
      </c>
      <c r="DN174" t="str">
        <f>VLOOKUP($A174,taxonomy!$B$2:$N$1025,11,0)</f>
        <v xml:space="preserve"> Deinococcus.</v>
      </c>
      <c r="DO174">
        <f>VLOOKUP($A174,taxonomy!$B$2:$N$1025,12,0)</f>
        <v>0</v>
      </c>
    </row>
    <row r="175" spans="1:119" hidden="1">
      <c r="A175" t="s">
        <v>1397</v>
      </c>
      <c r="C175">
        <f t="shared" si="2"/>
        <v>2</v>
      </c>
      <c r="D175">
        <v>0</v>
      </c>
      <c r="E175" s="1">
        <v>1</v>
      </c>
      <c r="F175">
        <v>1</v>
      </c>
      <c r="G175">
        <v>0</v>
      </c>
      <c r="H175" s="2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0</v>
      </c>
      <c r="CU175">
        <v>0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109</v>
      </c>
      <c r="DI175" t="str">
        <f>VLOOKUP($A175,taxonomy!$B$2:$N$1025,6,0)</f>
        <v>Bacteria</v>
      </c>
      <c r="DJ175" t="str">
        <f>VLOOKUP($A175,taxonomy!$B$2:$N$1025,7,0)</f>
        <v xml:space="preserve"> Firmicutes</v>
      </c>
      <c r="DK175" t="str">
        <f>VLOOKUP($A175,taxonomy!$B$2:$N$1025,8,0)</f>
        <v xml:space="preserve"> Clostridia</v>
      </c>
      <c r="DL175" t="str">
        <f>VLOOKUP($A175,taxonomy!$B$2:$N$1025,9,0)</f>
        <v xml:space="preserve"> Clostridiales</v>
      </c>
      <c r="DM175" t="str">
        <f>VLOOKUP($A175,taxonomy!$B$2:$N$1025,10,0)</f>
        <v xml:space="preserve"> Peptococcaceae</v>
      </c>
      <c r="DN175" t="str">
        <f>VLOOKUP($A175,taxonomy!$B$2:$N$1025,11,0)</f>
        <v>Desulfitobacterium.</v>
      </c>
      <c r="DO175">
        <f>VLOOKUP($A175,taxonomy!$B$2:$N$1025,12,0)</f>
        <v>0</v>
      </c>
    </row>
    <row r="176" spans="1:119" hidden="1">
      <c r="A176" t="s">
        <v>1398</v>
      </c>
      <c r="C176">
        <f t="shared" si="2"/>
        <v>2</v>
      </c>
      <c r="D176">
        <v>0</v>
      </c>
      <c r="E176" s="1">
        <v>1</v>
      </c>
      <c r="F176">
        <v>1</v>
      </c>
      <c r="G176">
        <v>0</v>
      </c>
      <c r="H176" s="2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122</v>
      </c>
      <c r="DI176" t="str">
        <f>VLOOKUP($A176,taxonomy!$B$2:$N$1025,6,0)</f>
        <v>Bacteria</v>
      </c>
      <c r="DJ176" t="str">
        <f>VLOOKUP($A176,taxonomy!$B$2:$N$1025,7,0)</f>
        <v xml:space="preserve"> Actinobacteria</v>
      </c>
      <c r="DK176" t="str">
        <f>VLOOKUP($A176,taxonomy!$B$2:$N$1025,8,0)</f>
        <v xml:space="preserve"> Actinobacteridae</v>
      </c>
      <c r="DL176" t="str">
        <f>VLOOKUP($A176,taxonomy!$B$2:$N$1025,9,0)</f>
        <v xml:space="preserve"> Actinomycetales</v>
      </c>
      <c r="DM176" t="str">
        <f>VLOOKUP($A176,taxonomy!$B$2:$N$1025,10,0)</f>
        <v>Micromonosporineae</v>
      </c>
      <c r="DN176" t="str">
        <f>VLOOKUP($A176,taxonomy!$B$2:$N$1025,11,0)</f>
        <v xml:space="preserve"> Micromonosporaceae</v>
      </c>
      <c r="DO176" t="str">
        <f>VLOOKUP($A176,taxonomy!$B$2:$N$1025,12,0)</f>
        <v xml:space="preserve"> Micromonospora.</v>
      </c>
    </row>
    <row r="177" spans="1:119" hidden="1">
      <c r="A177" t="s">
        <v>1410</v>
      </c>
      <c r="C177">
        <f t="shared" si="2"/>
        <v>2</v>
      </c>
      <c r="D177">
        <v>0</v>
      </c>
      <c r="E177" s="1">
        <v>1</v>
      </c>
      <c r="F177">
        <v>1</v>
      </c>
      <c r="G177">
        <v>0</v>
      </c>
      <c r="H177" s="2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0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93</v>
      </c>
      <c r="DI177" t="str">
        <f>VLOOKUP($A177,taxonomy!$B$2:$N$1025,6,0)</f>
        <v>Bacteria</v>
      </c>
      <c r="DJ177" t="str">
        <f>VLOOKUP($A177,taxonomy!$B$2:$N$1025,7,0)</f>
        <v xml:space="preserve"> Actinobacteria</v>
      </c>
      <c r="DK177" t="str">
        <f>VLOOKUP($A177,taxonomy!$B$2:$N$1025,8,0)</f>
        <v xml:space="preserve"> Actinobacteridae</v>
      </c>
      <c r="DL177" t="str">
        <f>VLOOKUP($A177,taxonomy!$B$2:$N$1025,9,0)</f>
        <v xml:space="preserve"> Actinomycetales</v>
      </c>
      <c r="DM177" t="str">
        <f>VLOOKUP($A177,taxonomy!$B$2:$N$1025,10,0)</f>
        <v>Corynebacterineae</v>
      </c>
      <c r="DN177" t="str">
        <f>VLOOKUP($A177,taxonomy!$B$2:$N$1025,11,0)</f>
        <v xml:space="preserve"> Nocardiaceae</v>
      </c>
      <c r="DO177" t="str">
        <f>VLOOKUP($A177,taxonomy!$B$2:$N$1025,12,0)</f>
        <v xml:space="preserve"> Nocardia.</v>
      </c>
    </row>
    <row r="178" spans="1:119" hidden="1">
      <c r="A178" t="s">
        <v>1413</v>
      </c>
      <c r="C178">
        <f t="shared" si="2"/>
        <v>2</v>
      </c>
      <c r="D178">
        <v>0</v>
      </c>
      <c r="E178" s="1">
        <v>1</v>
      </c>
      <c r="F178">
        <v>1</v>
      </c>
      <c r="G178">
        <v>0</v>
      </c>
      <c r="H178" s="2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92</v>
      </c>
      <c r="DI178" t="str">
        <f>VLOOKUP($A178,taxonomy!$B$2:$N$1025,6,0)</f>
        <v>Bacteria</v>
      </c>
      <c r="DJ178" t="str">
        <f>VLOOKUP($A178,taxonomy!$B$2:$N$1025,7,0)</f>
        <v xml:space="preserve"> Firmicutes</v>
      </c>
      <c r="DK178" t="str">
        <f>VLOOKUP($A178,taxonomy!$B$2:$N$1025,8,0)</f>
        <v xml:space="preserve"> Bacilli</v>
      </c>
      <c r="DL178" t="str">
        <f>VLOOKUP($A178,taxonomy!$B$2:$N$1025,9,0)</f>
        <v xml:space="preserve"> Bacillales</v>
      </c>
      <c r="DM178" t="str">
        <f>VLOOKUP($A178,taxonomy!$B$2:$N$1025,10,0)</f>
        <v xml:space="preserve"> Bacillaceae</v>
      </c>
      <c r="DN178" t="str">
        <f>VLOOKUP($A178,taxonomy!$B$2:$N$1025,11,0)</f>
        <v xml:space="preserve"> Bacillus.</v>
      </c>
      <c r="DO178">
        <f>VLOOKUP($A178,taxonomy!$B$2:$N$1025,12,0)</f>
        <v>0</v>
      </c>
    </row>
    <row r="179" spans="1:119" hidden="1">
      <c r="A179" t="s">
        <v>1428</v>
      </c>
      <c r="C179">
        <f t="shared" si="2"/>
        <v>2</v>
      </c>
      <c r="D179">
        <v>0</v>
      </c>
      <c r="E179" s="1">
        <v>1</v>
      </c>
      <c r="F179">
        <v>1</v>
      </c>
      <c r="G179">
        <v>0</v>
      </c>
      <c r="H179" s="2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0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89</v>
      </c>
      <c r="DI179" t="str">
        <f>VLOOKUP($A179,taxonomy!$B$2:$N$1025,6,0)</f>
        <v>Bacteria</v>
      </c>
      <c r="DJ179" t="str">
        <f>VLOOKUP($A179,taxonomy!$B$2:$N$1025,7,0)</f>
        <v xml:space="preserve"> Firmicutes</v>
      </c>
      <c r="DK179" t="str">
        <f>VLOOKUP($A179,taxonomy!$B$2:$N$1025,8,0)</f>
        <v xml:space="preserve"> Bacilli</v>
      </c>
      <c r="DL179" t="str">
        <f>VLOOKUP($A179,taxonomy!$B$2:$N$1025,9,0)</f>
        <v xml:space="preserve"> Bacillales</v>
      </c>
      <c r="DM179" t="str">
        <f>VLOOKUP($A179,taxonomy!$B$2:$N$1025,10,0)</f>
        <v xml:space="preserve"> Bacillaceae</v>
      </c>
      <c r="DN179" t="str">
        <f>VLOOKUP($A179,taxonomy!$B$2:$N$1025,11,0)</f>
        <v>Oceanobacillus.</v>
      </c>
      <c r="DO179">
        <f>VLOOKUP($A179,taxonomy!$B$2:$N$1025,12,0)</f>
        <v>0</v>
      </c>
    </row>
    <row r="180" spans="1:119" hidden="1">
      <c r="A180" t="s">
        <v>1429</v>
      </c>
      <c r="C180">
        <f t="shared" si="2"/>
        <v>2</v>
      </c>
      <c r="D180">
        <v>0</v>
      </c>
      <c r="E180" s="1">
        <v>1</v>
      </c>
      <c r="F180">
        <v>1</v>
      </c>
      <c r="G180">
        <v>0</v>
      </c>
      <c r="H180" s="2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92</v>
      </c>
      <c r="DI180" t="str">
        <f>VLOOKUP($A180,taxonomy!$B$2:$N$1025,6,0)</f>
        <v>Bacteria</v>
      </c>
      <c r="DJ180" t="str">
        <f>VLOOKUP($A180,taxonomy!$B$2:$N$1025,7,0)</f>
        <v xml:space="preserve"> Actinobacteria</v>
      </c>
      <c r="DK180" t="str">
        <f>VLOOKUP($A180,taxonomy!$B$2:$N$1025,8,0)</f>
        <v xml:space="preserve"> Actinobacteridae</v>
      </c>
      <c r="DL180" t="str">
        <f>VLOOKUP($A180,taxonomy!$B$2:$N$1025,9,0)</f>
        <v xml:space="preserve"> Actinomycetales</v>
      </c>
      <c r="DM180" t="str">
        <f>VLOOKUP($A180,taxonomy!$B$2:$N$1025,10,0)</f>
        <v>Corynebacterineae</v>
      </c>
      <c r="DN180" t="str">
        <f>VLOOKUP($A180,taxonomy!$B$2:$N$1025,11,0)</f>
        <v xml:space="preserve"> Corynebacteriaceae</v>
      </c>
      <c r="DO180" t="str">
        <f>VLOOKUP($A180,taxonomy!$B$2:$N$1025,12,0)</f>
        <v xml:space="preserve"> Corynebacterium.</v>
      </c>
    </row>
    <row r="181" spans="1:119" hidden="1">
      <c r="A181" t="s">
        <v>1431</v>
      </c>
      <c r="C181">
        <f t="shared" si="2"/>
        <v>2</v>
      </c>
      <c r="D181">
        <v>0</v>
      </c>
      <c r="E181" s="1">
        <v>1</v>
      </c>
      <c r="F181">
        <v>1</v>
      </c>
      <c r="G181">
        <v>0</v>
      </c>
      <c r="H181" s="2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106</v>
      </c>
      <c r="DI181" t="str">
        <f>VLOOKUP($A181,taxonomy!$B$2:$N$1025,6,0)</f>
        <v>Bacteria</v>
      </c>
      <c r="DJ181" t="str">
        <f>VLOOKUP($A181,taxonomy!$B$2:$N$1025,7,0)</f>
        <v xml:space="preserve"> Actinobacteria</v>
      </c>
      <c r="DK181" t="str">
        <f>VLOOKUP($A181,taxonomy!$B$2:$N$1025,8,0)</f>
        <v xml:space="preserve"> Actinobacteridae</v>
      </c>
      <c r="DL181" t="str">
        <f>VLOOKUP($A181,taxonomy!$B$2:$N$1025,9,0)</f>
        <v xml:space="preserve"> Actinomycetales</v>
      </c>
      <c r="DM181" t="str">
        <f>VLOOKUP($A181,taxonomy!$B$2:$N$1025,10,0)</f>
        <v>Corynebacterineae</v>
      </c>
      <c r="DN181" t="str">
        <f>VLOOKUP($A181,taxonomy!$B$2:$N$1025,11,0)</f>
        <v xml:space="preserve"> Corynebacteriaceae</v>
      </c>
      <c r="DO181" t="str">
        <f>VLOOKUP($A181,taxonomy!$B$2:$N$1025,12,0)</f>
        <v xml:space="preserve"> Corynebacterium.</v>
      </c>
    </row>
    <row r="182" spans="1:119" hidden="1">
      <c r="A182" t="s">
        <v>1435</v>
      </c>
      <c r="C182">
        <f t="shared" si="2"/>
        <v>2</v>
      </c>
      <c r="D182">
        <v>0</v>
      </c>
      <c r="E182" s="1">
        <v>1</v>
      </c>
      <c r="F182">
        <v>1</v>
      </c>
      <c r="G182">
        <v>0</v>
      </c>
      <c r="H182" s="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115</v>
      </c>
      <c r="DI182" t="str">
        <f>VLOOKUP($A182,taxonomy!$B$2:$N$1025,6,0)</f>
        <v>Bacteria</v>
      </c>
      <c r="DJ182" t="str">
        <f>VLOOKUP($A182,taxonomy!$B$2:$N$1025,7,0)</f>
        <v xml:space="preserve"> Firmicutes</v>
      </c>
      <c r="DK182" t="str">
        <f>VLOOKUP($A182,taxonomy!$B$2:$N$1025,8,0)</f>
        <v xml:space="preserve"> Clostridia</v>
      </c>
      <c r="DL182" t="str">
        <f>VLOOKUP($A182,taxonomy!$B$2:$N$1025,9,0)</f>
        <v xml:space="preserve"> Clostridiales</v>
      </c>
      <c r="DM182" t="str">
        <f>VLOOKUP($A182,taxonomy!$B$2:$N$1025,10,0)</f>
        <v xml:space="preserve"> Clostridiaceae</v>
      </c>
      <c r="DN182" t="str">
        <f>VLOOKUP($A182,taxonomy!$B$2:$N$1025,11,0)</f>
        <v>Clostridium.</v>
      </c>
      <c r="DO182">
        <f>VLOOKUP($A182,taxonomy!$B$2:$N$1025,12,0)</f>
        <v>0</v>
      </c>
    </row>
    <row r="183" spans="1:119" hidden="1">
      <c r="A183" t="s">
        <v>1436</v>
      </c>
      <c r="C183">
        <f t="shared" si="2"/>
        <v>2</v>
      </c>
      <c r="D183">
        <v>0</v>
      </c>
      <c r="E183" s="1">
        <v>1</v>
      </c>
      <c r="F183">
        <v>1</v>
      </c>
      <c r="G183">
        <v>0</v>
      </c>
      <c r="H183" s="2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115</v>
      </c>
      <c r="DI183" t="str">
        <f>VLOOKUP($A183,taxonomy!$B$2:$N$1025,6,0)</f>
        <v>Bacteria</v>
      </c>
      <c r="DJ183" t="str">
        <f>VLOOKUP($A183,taxonomy!$B$2:$N$1025,7,0)</f>
        <v xml:space="preserve"> Deinococcus-Thermus</v>
      </c>
      <c r="DK183" t="str">
        <f>VLOOKUP($A183,taxonomy!$B$2:$N$1025,8,0)</f>
        <v xml:space="preserve"> Deinococci</v>
      </c>
      <c r="DL183" t="str">
        <f>VLOOKUP($A183,taxonomy!$B$2:$N$1025,9,0)</f>
        <v xml:space="preserve"> Deinococcales</v>
      </c>
      <c r="DM183" t="str">
        <f>VLOOKUP($A183,taxonomy!$B$2:$N$1025,10,0)</f>
        <v>Deinococcaceae</v>
      </c>
      <c r="DN183" t="str">
        <f>VLOOKUP($A183,taxonomy!$B$2:$N$1025,11,0)</f>
        <v xml:space="preserve"> Deinococcus.</v>
      </c>
      <c r="DO183">
        <f>VLOOKUP($A183,taxonomy!$B$2:$N$1025,12,0)</f>
        <v>0</v>
      </c>
    </row>
    <row r="184" spans="1:119" hidden="1">
      <c r="A184" t="s">
        <v>1437</v>
      </c>
      <c r="C184">
        <f t="shared" si="2"/>
        <v>2</v>
      </c>
      <c r="D184">
        <v>0</v>
      </c>
      <c r="E184" s="1">
        <v>1</v>
      </c>
      <c r="F184">
        <v>1</v>
      </c>
      <c r="G184">
        <v>0</v>
      </c>
      <c r="H184" s="2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93</v>
      </c>
      <c r="DI184" t="str">
        <f>VLOOKUP($A184,taxonomy!$B$2:$N$1025,6,0)</f>
        <v>Bacteria</v>
      </c>
      <c r="DJ184" t="str">
        <f>VLOOKUP($A184,taxonomy!$B$2:$N$1025,7,0)</f>
        <v xml:space="preserve"> Firmicutes</v>
      </c>
      <c r="DK184" t="str">
        <f>VLOOKUP($A184,taxonomy!$B$2:$N$1025,8,0)</f>
        <v xml:space="preserve"> Bacilli</v>
      </c>
      <c r="DL184" t="str">
        <f>VLOOKUP($A184,taxonomy!$B$2:$N$1025,9,0)</f>
        <v xml:space="preserve"> Bacillales</v>
      </c>
      <c r="DM184" t="str">
        <f>VLOOKUP($A184,taxonomy!$B$2:$N$1025,10,0)</f>
        <v xml:space="preserve"> Bacillaceae</v>
      </c>
      <c r="DN184" t="str">
        <f>VLOOKUP($A184,taxonomy!$B$2:$N$1025,11,0)</f>
        <v xml:space="preserve"> Bacillus.</v>
      </c>
      <c r="DO184">
        <f>VLOOKUP($A184,taxonomy!$B$2:$N$1025,12,0)</f>
        <v>0</v>
      </c>
    </row>
    <row r="185" spans="1:119">
      <c r="A185" t="s">
        <v>146</v>
      </c>
      <c r="C185">
        <f t="shared" si="2"/>
        <v>2</v>
      </c>
      <c r="D185">
        <v>0</v>
      </c>
      <c r="E185" s="1">
        <v>1</v>
      </c>
      <c r="F185">
        <v>0</v>
      </c>
      <c r="G185">
        <v>0</v>
      </c>
      <c r="H185" s="2">
        <v>1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134</v>
      </c>
      <c r="DI185" t="str">
        <f>VLOOKUP($A185,taxonomy!$B$2:$N$1025,6,0)</f>
        <v>Bacteria</v>
      </c>
      <c r="DJ185" t="str">
        <f>VLOOKUP($A185,taxonomy!$B$2:$N$1025,7,0)</f>
        <v xml:space="preserve"> Firmicutes</v>
      </c>
      <c r="DK185" t="str">
        <f>VLOOKUP($A185,taxonomy!$B$2:$N$1025,8,0)</f>
        <v xml:space="preserve"> Clostridia</v>
      </c>
      <c r="DL185" t="str">
        <f>VLOOKUP($A185,taxonomy!$B$2:$N$1025,9,0)</f>
        <v xml:space="preserve"> Clostridiales</v>
      </c>
      <c r="DM185" t="str">
        <f>VLOOKUP($A185,taxonomy!$B$2:$N$1025,10,0)</f>
        <v xml:space="preserve"> Lachnospiraceae</v>
      </c>
      <c r="DN185" t="str">
        <f>VLOOKUP($A185,taxonomy!$B$2:$N$1025,11,0)</f>
        <v>Blautia.</v>
      </c>
      <c r="DO185">
        <f>VLOOKUP($A185,taxonomy!$B$2:$N$1025,12,0)</f>
        <v>0</v>
      </c>
    </row>
    <row r="186" spans="1:119">
      <c r="A186" t="s">
        <v>189</v>
      </c>
      <c r="B186" t="s">
        <v>4826</v>
      </c>
      <c r="C186">
        <f t="shared" si="2"/>
        <v>2</v>
      </c>
      <c r="D186">
        <v>0</v>
      </c>
      <c r="E186" s="1">
        <v>1</v>
      </c>
      <c r="F186">
        <v>0</v>
      </c>
      <c r="G186">
        <v>0</v>
      </c>
      <c r="H186" s="2">
        <v>1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0</v>
      </c>
      <c r="DH186">
        <v>117</v>
      </c>
      <c r="DI186" t="str">
        <f>VLOOKUP($A186,taxonomy!$B$2:$N$1025,6,0)</f>
        <v>Bacteria</v>
      </c>
      <c r="DJ186" t="str">
        <f>VLOOKUP($A186,taxonomy!$B$2:$N$1025,7,0)</f>
        <v xml:space="preserve"> Firmicutes</v>
      </c>
      <c r="DK186" t="str">
        <f>VLOOKUP($A186,taxonomy!$B$2:$N$1025,8,0)</f>
        <v xml:space="preserve"> Bacilli</v>
      </c>
      <c r="DL186" t="str">
        <f>VLOOKUP($A186,taxonomy!$B$2:$N$1025,9,0)</f>
        <v xml:space="preserve"> Bacillales</v>
      </c>
      <c r="DM186" t="str">
        <f>VLOOKUP($A186,taxonomy!$B$2:$N$1025,10,0)</f>
        <v xml:space="preserve"> Bacillaceae</v>
      </c>
      <c r="DN186" t="str">
        <f>VLOOKUP($A186,taxonomy!$B$2:$N$1025,11,0)</f>
        <v xml:space="preserve"> Bacillus</v>
      </c>
      <c r="DO186" t="str">
        <f>VLOOKUP($A186,taxonomy!$B$2:$N$1025,12,0)</f>
        <v>Bacillus cereus group.</v>
      </c>
    </row>
    <row r="187" spans="1:119" hidden="1">
      <c r="A187" t="s">
        <v>198</v>
      </c>
      <c r="C187">
        <f t="shared" si="2"/>
        <v>2</v>
      </c>
      <c r="D187">
        <v>0</v>
      </c>
      <c r="E187" s="1">
        <v>1</v>
      </c>
      <c r="F187">
        <v>0</v>
      </c>
      <c r="G187">
        <v>0</v>
      </c>
      <c r="H187" s="2">
        <v>1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117</v>
      </c>
      <c r="DI187" t="e">
        <f>VLOOKUP($A187,taxonomy!$B$2:$N$1025,6,0)</f>
        <v>#N/A</v>
      </c>
      <c r="DJ187" t="e">
        <f>VLOOKUP($A187,taxonomy!$B$2:$N$1025,7,0)</f>
        <v>#N/A</v>
      </c>
      <c r="DK187" t="e">
        <f>VLOOKUP($A187,taxonomy!$B$2:$N$1025,8,0)</f>
        <v>#N/A</v>
      </c>
      <c r="DL187" t="e">
        <f>VLOOKUP($A187,taxonomy!$B$2:$N$1025,9,0)</f>
        <v>#N/A</v>
      </c>
      <c r="DM187" t="e">
        <f>VLOOKUP($A187,taxonomy!$B$2:$N$1025,10,0)</f>
        <v>#N/A</v>
      </c>
      <c r="DN187" t="e">
        <f>VLOOKUP($A187,taxonomy!$B$2:$N$1025,11,0)</f>
        <v>#N/A</v>
      </c>
      <c r="DO187" t="e">
        <f>VLOOKUP($A187,taxonomy!$B$2:$N$1025,12,0)</f>
        <v>#N/A</v>
      </c>
    </row>
    <row r="188" spans="1:119" hidden="1">
      <c r="A188" t="s">
        <v>214</v>
      </c>
      <c r="C188">
        <f t="shared" si="2"/>
        <v>2</v>
      </c>
      <c r="D188">
        <v>0</v>
      </c>
      <c r="E188" s="1">
        <v>1</v>
      </c>
      <c r="F188">
        <v>0</v>
      </c>
      <c r="G188">
        <v>0</v>
      </c>
      <c r="H188" s="2">
        <v>1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0</v>
      </c>
      <c r="DH188">
        <v>117</v>
      </c>
      <c r="DI188" t="e">
        <f>VLOOKUP($A188,taxonomy!$B$2:$N$1025,6,0)</f>
        <v>#N/A</v>
      </c>
      <c r="DJ188" t="e">
        <f>VLOOKUP($A188,taxonomy!$B$2:$N$1025,7,0)</f>
        <v>#N/A</v>
      </c>
      <c r="DK188" t="e">
        <f>VLOOKUP($A188,taxonomy!$B$2:$N$1025,8,0)</f>
        <v>#N/A</v>
      </c>
      <c r="DL188" t="e">
        <f>VLOOKUP($A188,taxonomy!$B$2:$N$1025,9,0)</f>
        <v>#N/A</v>
      </c>
      <c r="DM188" t="e">
        <f>VLOOKUP($A188,taxonomy!$B$2:$N$1025,10,0)</f>
        <v>#N/A</v>
      </c>
      <c r="DN188" t="e">
        <f>VLOOKUP($A188,taxonomy!$B$2:$N$1025,11,0)</f>
        <v>#N/A</v>
      </c>
      <c r="DO188" t="e">
        <f>VLOOKUP($A188,taxonomy!$B$2:$N$1025,12,0)</f>
        <v>#N/A</v>
      </c>
    </row>
    <row r="189" spans="1:119" hidden="1">
      <c r="A189" t="s">
        <v>216</v>
      </c>
      <c r="C189">
        <f t="shared" si="2"/>
        <v>2</v>
      </c>
      <c r="D189">
        <v>0</v>
      </c>
      <c r="E189" s="1">
        <v>1</v>
      </c>
      <c r="F189">
        <v>0</v>
      </c>
      <c r="G189">
        <v>0</v>
      </c>
      <c r="H189" s="2">
        <v>1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0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117</v>
      </c>
      <c r="DI189" t="e">
        <f>VLOOKUP($A189,taxonomy!$B$2:$N$1025,6,0)</f>
        <v>#N/A</v>
      </c>
      <c r="DJ189" t="e">
        <f>VLOOKUP($A189,taxonomy!$B$2:$N$1025,7,0)</f>
        <v>#N/A</v>
      </c>
      <c r="DK189" t="e">
        <f>VLOOKUP($A189,taxonomy!$B$2:$N$1025,8,0)</f>
        <v>#N/A</v>
      </c>
      <c r="DL189" t="e">
        <f>VLOOKUP($A189,taxonomy!$B$2:$N$1025,9,0)</f>
        <v>#N/A</v>
      </c>
      <c r="DM189" t="e">
        <f>VLOOKUP($A189,taxonomy!$B$2:$N$1025,10,0)</f>
        <v>#N/A</v>
      </c>
      <c r="DN189" t="e">
        <f>VLOOKUP($A189,taxonomy!$B$2:$N$1025,11,0)</f>
        <v>#N/A</v>
      </c>
      <c r="DO189" t="e">
        <f>VLOOKUP($A189,taxonomy!$B$2:$N$1025,12,0)</f>
        <v>#N/A</v>
      </c>
    </row>
    <row r="190" spans="1:119" hidden="1">
      <c r="A190" t="s">
        <v>226</v>
      </c>
      <c r="C190">
        <f t="shared" si="2"/>
        <v>2</v>
      </c>
      <c r="D190">
        <v>0</v>
      </c>
      <c r="E190" s="1">
        <v>1</v>
      </c>
      <c r="F190">
        <v>0</v>
      </c>
      <c r="G190">
        <v>0</v>
      </c>
      <c r="H190" s="2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117</v>
      </c>
      <c r="DI190" t="e">
        <f>VLOOKUP($A190,taxonomy!$B$2:$N$1025,6,0)</f>
        <v>#N/A</v>
      </c>
      <c r="DJ190" t="e">
        <f>VLOOKUP($A190,taxonomy!$B$2:$N$1025,7,0)</f>
        <v>#N/A</v>
      </c>
      <c r="DK190" t="e">
        <f>VLOOKUP($A190,taxonomy!$B$2:$N$1025,8,0)</f>
        <v>#N/A</v>
      </c>
      <c r="DL190" t="e">
        <f>VLOOKUP($A190,taxonomy!$B$2:$N$1025,9,0)</f>
        <v>#N/A</v>
      </c>
      <c r="DM190" t="e">
        <f>VLOOKUP($A190,taxonomy!$B$2:$N$1025,10,0)</f>
        <v>#N/A</v>
      </c>
      <c r="DN190" t="e">
        <f>VLOOKUP($A190,taxonomy!$B$2:$N$1025,11,0)</f>
        <v>#N/A</v>
      </c>
      <c r="DO190" t="e">
        <f>VLOOKUP($A190,taxonomy!$B$2:$N$1025,12,0)</f>
        <v>#N/A</v>
      </c>
    </row>
    <row r="191" spans="1:119" hidden="1">
      <c r="A191" t="s">
        <v>228</v>
      </c>
      <c r="C191">
        <f t="shared" si="2"/>
        <v>2</v>
      </c>
      <c r="D191">
        <v>0</v>
      </c>
      <c r="E191" s="1">
        <v>1</v>
      </c>
      <c r="F191">
        <v>0</v>
      </c>
      <c r="G191">
        <v>0</v>
      </c>
      <c r="H191" s="2">
        <v>1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0</v>
      </c>
      <c r="DH191">
        <v>117</v>
      </c>
      <c r="DI191" t="e">
        <f>VLOOKUP($A191,taxonomy!$B$2:$N$1025,6,0)</f>
        <v>#N/A</v>
      </c>
      <c r="DJ191" t="e">
        <f>VLOOKUP($A191,taxonomy!$B$2:$N$1025,7,0)</f>
        <v>#N/A</v>
      </c>
      <c r="DK191" t="e">
        <f>VLOOKUP($A191,taxonomy!$B$2:$N$1025,8,0)</f>
        <v>#N/A</v>
      </c>
      <c r="DL191" t="e">
        <f>VLOOKUP($A191,taxonomy!$B$2:$N$1025,9,0)</f>
        <v>#N/A</v>
      </c>
      <c r="DM191" t="e">
        <f>VLOOKUP($A191,taxonomy!$B$2:$N$1025,10,0)</f>
        <v>#N/A</v>
      </c>
      <c r="DN191" t="e">
        <f>VLOOKUP($A191,taxonomy!$B$2:$N$1025,11,0)</f>
        <v>#N/A</v>
      </c>
      <c r="DO191" t="e">
        <f>VLOOKUP($A191,taxonomy!$B$2:$N$1025,12,0)</f>
        <v>#N/A</v>
      </c>
    </row>
    <row r="192" spans="1:119" hidden="1">
      <c r="A192" t="s">
        <v>257</v>
      </c>
      <c r="C192">
        <f t="shared" si="2"/>
        <v>2</v>
      </c>
      <c r="D192">
        <v>0</v>
      </c>
      <c r="E192" s="1">
        <v>1</v>
      </c>
      <c r="F192">
        <v>0</v>
      </c>
      <c r="G192">
        <v>0</v>
      </c>
      <c r="H192" s="2">
        <v>1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117</v>
      </c>
      <c r="DI192" t="e">
        <f>VLOOKUP($A192,taxonomy!$B$2:$N$1025,6,0)</f>
        <v>#N/A</v>
      </c>
      <c r="DJ192" t="e">
        <f>VLOOKUP($A192,taxonomy!$B$2:$N$1025,7,0)</f>
        <v>#N/A</v>
      </c>
      <c r="DK192" t="e">
        <f>VLOOKUP($A192,taxonomy!$B$2:$N$1025,8,0)</f>
        <v>#N/A</v>
      </c>
      <c r="DL192" t="e">
        <f>VLOOKUP($A192,taxonomy!$B$2:$N$1025,9,0)</f>
        <v>#N/A</v>
      </c>
      <c r="DM192" t="e">
        <f>VLOOKUP($A192,taxonomy!$B$2:$N$1025,10,0)</f>
        <v>#N/A</v>
      </c>
      <c r="DN192" t="e">
        <f>VLOOKUP($A192,taxonomy!$B$2:$N$1025,11,0)</f>
        <v>#N/A</v>
      </c>
      <c r="DO192" t="e">
        <f>VLOOKUP($A192,taxonomy!$B$2:$N$1025,12,0)</f>
        <v>#N/A</v>
      </c>
    </row>
    <row r="193" spans="1:119" hidden="1">
      <c r="A193" t="s">
        <v>265</v>
      </c>
      <c r="C193">
        <f t="shared" si="2"/>
        <v>2</v>
      </c>
      <c r="D193">
        <v>0</v>
      </c>
      <c r="E193" s="1">
        <v>1</v>
      </c>
      <c r="F193">
        <v>0</v>
      </c>
      <c r="G193">
        <v>0</v>
      </c>
      <c r="H193" s="2">
        <v>1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115</v>
      </c>
      <c r="DI193" t="e">
        <f>VLOOKUP($A193,taxonomy!$B$2:$N$1025,6,0)</f>
        <v>#N/A</v>
      </c>
      <c r="DJ193" t="e">
        <f>VLOOKUP($A193,taxonomy!$B$2:$N$1025,7,0)</f>
        <v>#N/A</v>
      </c>
      <c r="DK193" t="e">
        <f>VLOOKUP($A193,taxonomy!$B$2:$N$1025,8,0)</f>
        <v>#N/A</v>
      </c>
      <c r="DL193" t="e">
        <f>VLOOKUP($A193,taxonomy!$B$2:$N$1025,9,0)</f>
        <v>#N/A</v>
      </c>
      <c r="DM193" t="e">
        <f>VLOOKUP($A193,taxonomy!$B$2:$N$1025,10,0)</f>
        <v>#N/A</v>
      </c>
      <c r="DN193" t="e">
        <f>VLOOKUP($A193,taxonomy!$B$2:$N$1025,11,0)</f>
        <v>#N/A</v>
      </c>
      <c r="DO193" t="e">
        <f>VLOOKUP($A193,taxonomy!$B$2:$N$1025,12,0)</f>
        <v>#N/A</v>
      </c>
    </row>
    <row r="194" spans="1:119">
      <c r="A194" t="s">
        <v>267</v>
      </c>
      <c r="B194" t="s">
        <v>4826</v>
      </c>
      <c r="C194">
        <f t="shared" ref="C194:C257" si="3">SUM(D194:DG194)</f>
        <v>2</v>
      </c>
      <c r="D194">
        <v>0</v>
      </c>
      <c r="E194" s="1">
        <v>1</v>
      </c>
      <c r="F194">
        <v>0</v>
      </c>
      <c r="G194">
        <v>0</v>
      </c>
      <c r="H194" s="2">
        <v>1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117</v>
      </c>
      <c r="DI194" t="str">
        <f>VLOOKUP($A194,taxonomy!$B$2:$N$1025,6,0)</f>
        <v>Bacteria</v>
      </c>
      <c r="DJ194" t="str">
        <f>VLOOKUP($A194,taxonomy!$B$2:$N$1025,7,0)</f>
        <v xml:space="preserve"> Firmicutes</v>
      </c>
      <c r="DK194" t="str">
        <f>VLOOKUP($A194,taxonomy!$B$2:$N$1025,8,0)</f>
        <v xml:space="preserve"> Bacilli</v>
      </c>
      <c r="DL194" t="str">
        <f>VLOOKUP($A194,taxonomy!$B$2:$N$1025,9,0)</f>
        <v xml:space="preserve"> Lactobacillales</v>
      </c>
      <c r="DM194" t="str">
        <f>VLOOKUP($A194,taxonomy!$B$2:$N$1025,10,0)</f>
        <v xml:space="preserve"> Lactobacillaceae</v>
      </c>
      <c r="DN194" t="str">
        <f>VLOOKUP($A194,taxonomy!$B$2:$N$1025,11,0)</f>
        <v>Lactobacillus.</v>
      </c>
      <c r="DO194">
        <f>VLOOKUP($A194,taxonomy!$B$2:$N$1025,12,0)</f>
        <v>0</v>
      </c>
    </row>
    <row r="195" spans="1:119">
      <c r="A195" t="s">
        <v>281</v>
      </c>
      <c r="C195">
        <f t="shared" si="3"/>
        <v>2</v>
      </c>
      <c r="D195">
        <v>0</v>
      </c>
      <c r="E195" s="1">
        <v>1</v>
      </c>
      <c r="F195">
        <v>0</v>
      </c>
      <c r="G195">
        <v>0</v>
      </c>
      <c r="H195" s="2">
        <v>1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>
        <v>0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117</v>
      </c>
      <c r="DI195" t="e">
        <f>VLOOKUP($A195,taxonomy!$B$2:$N$1025,6,0)</f>
        <v>#N/A</v>
      </c>
      <c r="DJ195" t="e">
        <f>VLOOKUP($A195,taxonomy!$B$2:$N$1025,7,0)</f>
        <v>#N/A</v>
      </c>
      <c r="DK195" t="e">
        <f>VLOOKUP($A195,taxonomy!$B$2:$N$1025,8,0)</f>
        <v>#N/A</v>
      </c>
      <c r="DL195" t="e">
        <f>VLOOKUP($A195,taxonomy!$B$2:$N$1025,9,0)</f>
        <v>#N/A</v>
      </c>
      <c r="DM195" t="e">
        <f>VLOOKUP($A195,taxonomy!$B$2:$N$1025,10,0)</f>
        <v>#N/A</v>
      </c>
      <c r="DN195" t="e">
        <f>VLOOKUP($A195,taxonomy!$B$2:$N$1025,11,0)</f>
        <v>#N/A</v>
      </c>
      <c r="DO195" t="e">
        <f>VLOOKUP($A195,taxonomy!$B$2:$N$1025,12,0)</f>
        <v>#N/A</v>
      </c>
    </row>
    <row r="196" spans="1:119">
      <c r="A196" t="s">
        <v>283</v>
      </c>
      <c r="B196" t="s">
        <v>4826</v>
      </c>
      <c r="C196">
        <f t="shared" si="3"/>
        <v>2</v>
      </c>
      <c r="D196">
        <v>0</v>
      </c>
      <c r="E196" s="1">
        <v>1</v>
      </c>
      <c r="F196">
        <v>0</v>
      </c>
      <c r="G196">
        <v>0</v>
      </c>
      <c r="H196" s="2">
        <v>1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117</v>
      </c>
      <c r="DI196" t="str">
        <f>VLOOKUP($A196,taxonomy!$B$2:$N$1025,6,0)</f>
        <v>Bacteria</v>
      </c>
      <c r="DJ196" t="str">
        <f>VLOOKUP($A196,taxonomy!$B$2:$N$1025,7,0)</f>
        <v xml:space="preserve"> Firmicutes</v>
      </c>
      <c r="DK196" t="str">
        <f>VLOOKUP($A196,taxonomy!$B$2:$N$1025,8,0)</f>
        <v xml:space="preserve"> Bacilli</v>
      </c>
      <c r="DL196" t="str">
        <f>VLOOKUP($A196,taxonomy!$B$2:$N$1025,9,0)</f>
        <v xml:space="preserve"> Bacillales</v>
      </c>
      <c r="DM196" t="str">
        <f>VLOOKUP($A196,taxonomy!$B$2:$N$1025,10,0)</f>
        <v xml:space="preserve"> Bacillaceae</v>
      </c>
      <c r="DN196" t="str">
        <f>VLOOKUP($A196,taxonomy!$B$2:$N$1025,11,0)</f>
        <v xml:space="preserve"> Bacillus</v>
      </c>
      <c r="DO196" t="str">
        <f>VLOOKUP($A196,taxonomy!$B$2:$N$1025,12,0)</f>
        <v>Bacillus cereus group.</v>
      </c>
    </row>
    <row r="197" spans="1:119">
      <c r="A197" t="s">
        <v>285</v>
      </c>
      <c r="B197" t="s">
        <v>4826</v>
      </c>
      <c r="C197">
        <f t="shared" si="3"/>
        <v>2</v>
      </c>
      <c r="D197">
        <v>0</v>
      </c>
      <c r="E197" s="1">
        <v>1</v>
      </c>
      <c r="F197">
        <v>0</v>
      </c>
      <c r="G197">
        <v>0</v>
      </c>
      <c r="H197" s="2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117</v>
      </c>
      <c r="DI197" t="str">
        <f>VLOOKUP($A197,taxonomy!$B$2:$N$1025,6,0)</f>
        <v>Bacteria</v>
      </c>
      <c r="DJ197" t="str">
        <f>VLOOKUP($A197,taxonomy!$B$2:$N$1025,7,0)</f>
        <v xml:space="preserve"> Firmicutes</v>
      </c>
      <c r="DK197" t="str">
        <f>VLOOKUP($A197,taxonomy!$B$2:$N$1025,8,0)</f>
        <v xml:space="preserve"> Bacilli</v>
      </c>
      <c r="DL197" t="str">
        <f>VLOOKUP($A197,taxonomy!$B$2:$N$1025,9,0)</f>
        <v xml:space="preserve"> Bacillales</v>
      </c>
      <c r="DM197" t="str">
        <f>VLOOKUP($A197,taxonomy!$B$2:$N$1025,10,0)</f>
        <v xml:space="preserve"> Bacillaceae</v>
      </c>
      <c r="DN197" t="str">
        <f>VLOOKUP($A197,taxonomy!$B$2:$N$1025,11,0)</f>
        <v xml:space="preserve"> Bacillus</v>
      </c>
      <c r="DO197" t="str">
        <f>VLOOKUP($A197,taxonomy!$B$2:$N$1025,12,0)</f>
        <v>Bacillus cereus group.</v>
      </c>
    </row>
    <row r="198" spans="1:119">
      <c r="A198" t="s">
        <v>294</v>
      </c>
      <c r="B198" t="s">
        <v>4826</v>
      </c>
      <c r="C198">
        <f t="shared" si="3"/>
        <v>2</v>
      </c>
      <c r="D198">
        <v>0</v>
      </c>
      <c r="E198" s="1">
        <v>1</v>
      </c>
      <c r="F198">
        <v>0</v>
      </c>
      <c r="G198">
        <v>0</v>
      </c>
      <c r="H198" s="2">
        <v>1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117</v>
      </c>
      <c r="DI198" t="s">
        <v>4827</v>
      </c>
      <c r="DJ198" t="str">
        <f>VLOOKUP($A198,taxonomy!$B$2:$N$1025,7,0)</f>
        <v xml:space="preserve"> Firmicutes</v>
      </c>
      <c r="DK198" t="str">
        <f>VLOOKUP($A198,taxonomy!$B$2:$N$1025,8,0)</f>
        <v xml:space="preserve"> Bacilli</v>
      </c>
      <c r="DL198" t="str">
        <f>VLOOKUP($A198,taxonomy!$B$2:$N$1025,9,0)</f>
        <v xml:space="preserve"> Bacillales</v>
      </c>
      <c r="DM198" t="str">
        <f>VLOOKUP($A198,taxonomy!$B$2:$N$1025,10,0)</f>
        <v xml:space="preserve"> Bacillaceae</v>
      </c>
      <c r="DN198" t="str">
        <f>VLOOKUP($A198,taxonomy!$B$2:$N$1025,11,0)</f>
        <v xml:space="preserve"> Bacillus</v>
      </c>
      <c r="DO198" t="str">
        <f>VLOOKUP($A198,taxonomy!$B$2:$N$1025,12,0)</f>
        <v>Bacillus cereus group.</v>
      </c>
    </row>
    <row r="199" spans="1:119">
      <c r="A199" t="s">
        <v>296</v>
      </c>
      <c r="C199">
        <f t="shared" si="3"/>
        <v>2</v>
      </c>
      <c r="D199">
        <v>0</v>
      </c>
      <c r="E199" s="1">
        <v>1</v>
      </c>
      <c r="F199">
        <v>0</v>
      </c>
      <c r="G199">
        <v>0</v>
      </c>
      <c r="H199" s="2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117</v>
      </c>
      <c r="DI199" t="e">
        <f>VLOOKUP($A199,taxonomy!$B$2:$N$1025,6,0)</f>
        <v>#N/A</v>
      </c>
      <c r="DJ199" t="e">
        <f>VLOOKUP($A199,taxonomy!$B$2:$N$1025,7,0)</f>
        <v>#N/A</v>
      </c>
      <c r="DK199" t="e">
        <f>VLOOKUP($A199,taxonomy!$B$2:$N$1025,8,0)</f>
        <v>#N/A</v>
      </c>
      <c r="DL199" t="e">
        <f>VLOOKUP($A199,taxonomy!$B$2:$N$1025,9,0)</f>
        <v>#N/A</v>
      </c>
      <c r="DM199" t="e">
        <f>VLOOKUP($A199,taxonomy!$B$2:$N$1025,10,0)</f>
        <v>#N/A</v>
      </c>
      <c r="DN199" t="e">
        <f>VLOOKUP($A199,taxonomy!$B$2:$N$1025,11,0)</f>
        <v>#N/A</v>
      </c>
      <c r="DO199" t="e">
        <f>VLOOKUP($A199,taxonomy!$B$2:$N$1025,12,0)</f>
        <v>#N/A</v>
      </c>
    </row>
    <row r="200" spans="1:119">
      <c r="A200" t="s">
        <v>302</v>
      </c>
      <c r="B200" t="s">
        <v>4826</v>
      </c>
      <c r="C200">
        <f t="shared" si="3"/>
        <v>2</v>
      </c>
      <c r="D200">
        <v>0</v>
      </c>
      <c r="E200" s="1">
        <v>1</v>
      </c>
      <c r="F200">
        <v>0</v>
      </c>
      <c r="G200">
        <v>0</v>
      </c>
      <c r="H200" s="2">
        <v>1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117</v>
      </c>
      <c r="DI200" t="str">
        <f>VLOOKUP($A200,taxonomy!$B$2:$N$1025,6,0)</f>
        <v>Bacteria</v>
      </c>
      <c r="DJ200" t="str">
        <f>VLOOKUP($A200,taxonomy!$B$2:$N$1025,7,0)</f>
        <v xml:space="preserve"> Actinobacteria</v>
      </c>
      <c r="DK200" t="str">
        <f>VLOOKUP($A200,taxonomy!$B$2:$N$1025,8,0)</f>
        <v xml:space="preserve"> Coriobacteridae</v>
      </c>
      <c r="DL200" t="str">
        <f>VLOOKUP($A200,taxonomy!$B$2:$N$1025,9,0)</f>
        <v xml:space="preserve"> Coriobacteriales</v>
      </c>
      <c r="DM200" t="str">
        <f>VLOOKUP($A200,taxonomy!$B$2:$N$1025,10,0)</f>
        <v>Coriobacterineae</v>
      </c>
      <c r="DN200" t="str">
        <f>VLOOKUP($A200,taxonomy!$B$2:$N$1025,11,0)</f>
        <v xml:space="preserve"> Coriobacteriaceae</v>
      </c>
      <c r="DO200" t="str">
        <f>VLOOKUP($A200,taxonomy!$B$2:$N$1025,12,0)</f>
        <v xml:space="preserve"> Collinsella.</v>
      </c>
    </row>
    <row r="201" spans="1:119">
      <c r="A201" t="s">
        <v>304</v>
      </c>
      <c r="B201" t="s">
        <v>4826</v>
      </c>
      <c r="C201">
        <f t="shared" si="3"/>
        <v>2</v>
      </c>
      <c r="D201">
        <v>0</v>
      </c>
      <c r="E201" s="1">
        <v>1</v>
      </c>
      <c r="F201">
        <v>0</v>
      </c>
      <c r="G201">
        <v>0</v>
      </c>
      <c r="H201" s="2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114</v>
      </c>
      <c r="DI201" t="str">
        <f>VLOOKUP($A201,taxonomy!$B$2:$N$1025,6,0)</f>
        <v>Bacteria</v>
      </c>
      <c r="DJ201" t="str">
        <f>VLOOKUP($A201,taxonomy!$B$2:$N$1025,7,0)</f>
        <v xml:space="preserve"> Actinobacteria</v>
      </c>
      <c r="DK201" t="str">
        <f>VLOOKUP($A201,taxonomy!$B$2:$N$1025,8,0)</f>
        <v xml:space="preserve"> Actinobacteridae</v>
      </c>
      <c r="DL201" t="str">
        <f>VLOOKUP($A201,taxonomy!$B$2:$N$1025,9,0)</f>
        <v xml:space="preserve"> Bifidobacteriales</v>
      </c>
      <c r="DM201" t="str">
        <f>VLOOKUP($A201,taxonomy!$B$2:$N$1025,10,0)</f>
        <v>Bifidobacteriaceae</v>
      </c>
      <c r="DN201" t="str">
        <f>VLOOKUP($A201,taxonomy!$B$2:$N$1025,11,0)</f>
        <v xml:space="preserve"> Bifidobacterium.</v>
      </c>
      <c r="DO201">
        <f>VLOOKUP($A201,taxonomy!$B$2:$N$1025,12,0)</f>
        <v>0</v>
      </c>
    </row>
    <row r="202" spans="1:119">
      <c r="A202" t="s">
        <v>305</v>
      </c>
      <c r="B202" t="s">
        <v>4826</v>
      </c>
      <c r="C202">
        <f t="shared" si="3"/>
        <v>2</v>
      </c>
      <c r="D202">
        <v>0</v>
      </c>
      <c r="E202" s="1">
        <v>1</v>
      </c>
      <c r="F202">
        <v>0</v>
      </c>
      <c r="G202">
        <v>0</v>
      </c>
      <c r="H202" s="2">
        <v>1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117</v>
      </c>
      <c r="DI202" t="str">
        <f>VLOOKUP($A202,taxonomy!$B$2:$N$1025,6,0)</f>
        <v>Bacteria</v>
      </c>
      <c r="DJ202" t="str">
        <f>VLOOKUP($A202,taxonomy!$B$2:$N$1025,7,0)</f>
        <v xml:space="preserve"> Firmicutes</v>
      </c>
      <c r="DK202" t="str">
        <f>VLOOKUP($A202,taxonomy!$B$2:$N$1025,8,0)</f>
        <v xml:space="preserve"> Bacilli</v>
      </c>
      <c r="DL202" t="str">
        <f>VLOOKUP($A202,taxonomy!$B$2:$N$1025,9,0)</f>
        <v xml:space="preserve"> Bacillales</v>
      </c>
      <c r="DM202" t="str">
        <f>VLOOKUP($A202,taxonomy!$B$2:$N$1025,10,0)</f>
        <v xml:space="preserve"> Bacillaceae</v>
      </c>
      <c r="DN202" t="str">
        <f>VLOOKUP($A202,taxonomy!$B$2:$N$1025,11,0)</f>
        <v xml:space="preserve"> Bacillus</v>
      </c>
      <c r="DO202" t="str">
        <f>VLOOKUP($A202,taxonomy!$B$2:$N$1025,12,0)</f>
        <v>Bacillus cereus group.</v>
      </c>
    </row>
    <row r="203" spans="1:119">
      <c r="A203" t="s">
        <v>308</v>
      </c>
      <c r="C203">
        <f t="shared" si="3"/>
        <v>2</v>
      </c>
      <c r="D203">
        <v>0</v>
      </c>
      <c r="E203" s="1">
        <v>1</v>
      </c>
      <c r="F203">
        <v>0</v>
      </c>
      <c r="G203">
        <v>0</v>
      </c>
      <c r="H203" s="2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117</v>
      </c>
      <c r="DI203" t="str">
        <f>VLOOKUP($A203,taxonomy!$B$2:$N$1025,6,0)</f>
        <v>Bacteria</v>
      </c>
      <c r="DJ203" t="str">
        <f>VLOOKUP($A203,taxonomy!$B$2:$N$1025,7,0)</f>
        <v xml:space="preserve"> Firmicutes</v>
      </c>
      <c r="DK203" t="str">
        <f>VLOOKUP($A203,taxonomy!$B$2:$N$1025,8,0)</f>
        <v xml:space="preserve"> Bacilli</v>
      </c>
      <c r="DL203" t="str">
        <f>VLOOKUP($A203,taxonomy!$B$2:$N$1025,9,0)</f>
        <v xml:space="preserve"> Bacillales</v>
      </c>
      <c r="DM203" t="str">
        <f>VLOOKUP($A203,taxonomy!$B$2:$N$1025,10,0)</f>
        <v xml:space="preserve"> Bacillaceae</v>
      </c>
      <c r="DN203" t="str">
        <f>VLOOKUP($A203,taxonomy!$B$2:$N$1025,11,0)</f>
        <v xml:space="preserve"> Bacillus</v>
      </c>
      <c r="DO203" t="str">
        <f>VLOOKUP($A203,taxonomy!$B$2:$N$1025,12,0)</f>
        <v>Bacillus cereus group.</v>
      </c>
    </row>
    <row r="204" spans="1:119">
      <c r="A204" t="s">
        <v>309</v>
      </c>
      <c r="C204">
        <f t="shared" si="3"/>
        <v>2</v>
      </c>
      <c r="D204">
        <v>0</v>
      </c>
      <c r="E204" s="1">
        <v>1</v>
      </c>
      <c r="F204">
        <v>0</v>
      </c>
      <c r="G204">
        <v>0</v>
      </c>
      <c r="H204" s="2">
        <v>1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117</v>
      </c>
      <c r="DI204" t="str">
        <f>VLOOKUP($A204,taxonomy!$B$2:$N$1025,6,0)</f>
        <v>Bacteria</v>
      </c>
      <c r="DJ204" t="str">
        <f>VLOOKUP($A204,taxonomy!$B$2:$N$1025,7,0)</f>
        <v xml:space="preserve"> Firmicutes</v>
      </c>
      <c r="DK204" t="str">
        <f>VLOOKUP($A204,taxonomy!$B$2:$N$1025,8,0)</f>
        <v xml:space="preserve"> Bacilli</v>
      </c>
      <c r="DL204" t="str">
        <f>VLOOKUP($A204,taxonomy!$B$2:$N$1025,9,0)</f>
        <v xml:space="preserve"> Bacillales</v>
      </c>
      <c r="DM204" t="str">
        <f>VLOOKUP($A204,taxonomy!$B$2:$N$1025,10,0)</f>
        <v xml:space="preserve"> Bacillaceae</v>
      </c>
      <c r="DN204" t="str">
        <f>VLOOKUP($A204,taxonomy!$B$2:$N$1025,11,0)</f>
        <v xml:space="preserve"> Bacillus</v>
      </c>
      <c r="DO204" t="str">
        <f>VLOOKUP($A204,taxonomy!$B$2:$N$1025,12,0)</f>
        <v>Bacillus cereus group.</v>
      </c>
    </row>
    <row r="205" spans="1:119">
      <c r="A205" t="s">
        <v>311</v>
      </c>
      <c r="C205">
        <f t="shared" si="3"/>
        <v>2</v>
      </c>
      <c r="D205">
        <v>0</v>
      </c>
      <c r="E205" s="1">
        <v>1</v>
      </c>
      <c r="F205">
        <v>0</v>
      </c>
      <c r="G205">
        <v>0</v>
      </c>
      <c r="H205" s="2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117</v>
      </c>
      <c r="DI205" t="str">
        <f>VLOOKUP($A205,taxonomy!$B$2:$N$1025,6,0)</f>
        <v>Bacteria</v>
      </c>
      <c r="DJ205" t="str">
        <f>VLOOKUP($A205,taxonomy!$B$2:$N$1025,7,0)</f>
        <v xml:space="preserve"> Firmicutes</v>
      </c>
      <c r="DK205" t="str">
        <f>VLOOKUP($A205,taxonomy!$B$2:$N$1025,8,0)</f>
        <v xml:space="preserve"> Bacilli</v>
      </c>
      <c r="DL205" t="str">
        <f>VLOOKUP($A205,taxonomy!$B$2:$N$1025,9,0)</f>
        <v xml:space="preserve"> Bacillales</v>
      </c>
      <c r="DM205" t="str">
        <f>VLOOKUP($A205,taxonomy!$B$2:$N$1025,10,0)</f>
        <v xml:space="preserve"> Bacillaceae</v>
      </c>
      <c r="DN205" t="str">
        <f>VLOOKUP($A205,taxonomy!$B$2:$N$1025,11,0)</f>
        <v xml:space="preserve"> Bacillus</v>
      </c>
      <c r="DO205" t="str">
        <f>VLOOKUP($A205,taxonomy!$B$2:$N$1025,12,0)</f>
        <v>Bacillus cereus group.</v>
      </c>
    </row>
    <row r="206" spans="1:119">
      <c r="A206" t="s">
        <v>313</v>
      </c>
      <c r="B206" t="s">
        <v>4826</v>
      </c>
      <c r="C206">
        <f t="shared" si="3"/>
        <v>2</v>
      </c>
      <c r="D206">
        <v>0</v>
      </c>
      <c r="E206" s="1">
        <v>1</v>
      </c>
      <c r="F206">
        <v>0</v>
      </c>
      <c r="G206">
        <v>0</v>
      </c>
      <c r="H206" s="2">
        <v>1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115</v>
      </c>
      <c r="DI206" t="str">
        <f>VLOOKUP($A206,taxonomy!$B$2:$N$1025,6,0)</f>
        <v>Bacteria</v>
      </c>
      <c r="DJ206" t="str">
        <f>VLOOKUP($A206,taxonomy!$B$2:$N$1025,7,0)</f>
        <v xml:space="preserve"> Actinobacteria</v>
      </c>
      <c r="DK206" t="str">
        <f>VLOOKUP($A206,taxonomy!$B$2:$N$1025,8,0)</f>
        <v xml:space="preserve"> Actinobacteridae</v>
      </c>
      <c r="DL206" t="str">
        <f>VLOOKUP($A206,taxonomy!$B$2:$N$1025,9,0)</f>
        <v xml:space="preserve"> Bifidobacteriales</v>
      </c>
      <c r="DM206" t="str">
        <f>VLOOKUP($A206,taxonomy!$B$2:$N$1025,10,0)</f>
        <v>Bifidobacteriaceae</v>
      </c>
      <c r="DN206" t="str">
        <f>VLOOKUP($A206,taxonomy!$B$2:$N$1025,11,0)</f>
        <v xml:space="preserve"> Bifidobacterium.</v>
      </c>
      <c r="DO206">
        <f>VLOOKUP($A206,taxonomy!$B$2:$N$1025,12,0)</f>
        <v>0</v>
      </c>
    </row>
    <row r="207" spans="1:119">
      <c r="A207" t="s">
        <v>323</v>
      </c>
      <c r="C207">
        <f t="shared" si="3"/>
        <v>2</v>
      </c>
      <c r="D207">
        <v>0</v>
      </c>
      <c r="E207" s="1">
        <v>1</v>
      </c>
      <c r="F207">
        <v>0</v>
      </c>
      <c r="G207">
        <v>0</v>
      </c>
      <c r="H207" s="2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117</v>
      </c>
      <c r="DI207" t="str">
        <f>VLOOKUP($A207,taxonomy!$B$2:$N$1025,6,0)</f>
        <v>Bacteria</v>
      </c>
      <c r="DJ207" t="str">
        <f>VLOOKUP($A207,taxonomy!$B$2:$N$1025,7,0)</f>
        <v xml:space="preserve"> Firmicutes</v>
      </c>
      <c r="DK207" t="str">
        <f>VLOOKUP($A207,taxonomy!$B$2:$N$1025,8,0)</f>
        <v xml:space="preserve"> Bacilli</v>
      </c>
      <c r="DL207" t="str">
        <f>VLOOKUP($A207,taxonomy!$B$2:$N$1025,9,0)</f>
        <v xml:space="preserve"> Bacillales</v>
      </c>
      <c r="DM207" t="str">
        <f>VLOOKUP($A207,taxonomy!$B$2:$N$1025,10,0)</f>
        <v xml:space="preserve"> Bacillaceae</v>
      </c>
      <c r="DN207" t="str">
        <f>VLOOKUP($A207,taxonomy!$B$2:$N$1025,11,0)</f>
        <v xml:space="preserve"> Bacillus</v>
      </c>
      <c r="DO207" t="str">
        <f>VLOOKUP($A207,taxonomy!$B$2:$N$1025,12,0)</f>
        <v>Bacillus cereus group.</v>
      </c>
    </row>
    <row r="208" spans="1:119">
      <c r="A208" t="s">
        <v>333</v>
      </c>
      <c r="B208" t="s">
        <v>4826</v>
      </c>
      <c r="C208">
        <f t="shared" si="3"/>
        <v>2</v>
      </c>
      <c r="D208">
        <v>0</v>
      </c>
      <c r="E208" s="1">
        <v>1</v>
      </c>
      <c r="F208">
        <v>0</v>
      </c>
      <c r="G208">
        <v>0</v>
      </c>
      <c r="H208" s="2">
        <v>1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114</v>
      </c>
      <c r="DI208" t="str">
        <f>VLOOKUP($A208,taxonomy!$B$2:$N$1025,6,0)</f>
        <v>Bacteria</v>
      </c>
      <c r="DJ208" t="str">
        <f>VLOOKUP($A208,taxonomy!$B$2:$N$1025,7,0)</f>
        <v xml:space="preserve"> Actinobacteria</v>
      </c>
      <c r="DK208" t="str">
        <f>VLOOKUP($A208,taxonomy!$B$2:$N$1025,8,0)</f>
        <v xml:space="preserve"> Actinobacteridae</v>
      </c>
      <c r="DL208" t="str">
        <f>VLOOKUP($A208,taxonomy!$B$2:$N$1025,9,0)</f>
        <v xml:space="preserve"> Bifidobacteriales</v>
      </c>
      <c r="DM208" t="str">
        <f>VLOOKUP($A208,taxonomy!$B$2:$N$1025,10,0)</f>
        <v>Bifidobacteriaceae</v>
      </c>
      <c r="DN208" t="str">
        <f>VLOOKUP($A208,taxonomy!$B$2:$N$1025,11,0)</f>
        <v xml:space="preserve"> Bifidobacterium.</v>
      </c>
      <c r="DO208">
        <f>VLOOKUP($A208,taxonomy!$B$2:$N$1025,12,0)</f>
        <v>0</v>
      </c>
    </row>
    <row r="209" spans="1:119">
      <c r="A209" t="s">
        <v>355</v>
      </c>
      <c r="B209" t="s">
        <v>4826</v>
      </c>
      <c r="C209">
        <f t="shared" si="3"/>
        <v>2</v>
      </c>
      <c r="D209">
        <v>0</v>
      </c>
      <c r="E209" s="1">
        <v>1</v>
      </c>
      <c r="F209">
        <v>0</v>
      </c>
      <c r="G209">
        <v>0</v>
      </c>
      <c r="H209" s="2">
        <v>1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125</v>
      </c>
      <c r="DI209" t="str">
        <f>VLOOKUP($A209,taxonomy!$B$2:$N$1025,6,0)</f>
        <v>Bacteria</v>
      </c>
      <c r="DJ209" t="str">
        <f>VLOOKUP($A209,taxonomy!$B$2:$N$1025,7,0)</f>
        <v xml:space="preserve"> Actinobacteria</v>
      </c>
      <c r="DK209" t="str">
        <f>VLOOKUP($A209,taxonomy!$B$2:$N$1025,8,0)</f>
        <v xml:space="preserve"> Actinobacteridae</v>
      </c>
      <c r="DL209" t="str">
        <f>VLOOKUP($A209,taxonomy!$B$2:$N$1025,9,0)</f>
        <v xml:space="preserve"> Actinomycetales</v>
      </c>
      <c r="DM209" t="str">
        <f>VLOOKUP($A209,taxonomy!$B$2:$N$1025,10,0)</f>
        <v>Actinomycineae</v>
      </c>
      <c r="DN209" t="str">
        <f>VLOOKUP($A209,taxonomy!$B$2:$N$1025,11,0)</f>
        <v xml:space="preserve"> Actinomycetaceae</v>
      </c>
      <c r="DO209" t="str">
        <f>VLOOKUP($A209,taxonomy!$B$2:$N$1025,12,0)</f>
        <v xml:space="preserve"> Actinomyces.</v>
      </c>
    </row>
    <row r="210" spans="1:119">
      <c r="A210" t="s">
        <v>358</v>
      </c>
      <c r="B210" t="s">
        <v>4826</v>
      </c>
      <c r="C210">
        <f t="shared" si="3"/>
        <v>2</v>
      </c>
      <c r="D210">
        <v>0</v>
      </c>
      <c r="E210" s="1">
        <v>1</v>
      </c>
      <c r="F210">
        <v>0</v>
      </c>
      <c r="G210">
        <v>0</v>
      </c>
      <c r="H210" s="2">
        <v>1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117</v>
      </c>
      <c r="DI210" t="str">
        <f>VLOOKUP($A210,taxonomy!$B$2:$N$1025,6,0)</f>
        <v>Bacteria</v>
      </c>
      <c r="DJ210" t="str">
        <f>VLOOKUP($A210,taxonomy!$B$2:$N$1025,7,0)</f>
        <v xml:space="preserve"> Firmicutes</v>
      </c>
      <c r="DK210" t="str">
        <f>VLOOKUP($A210,taxonomy!$B$2:$N$1025,8,0)</f>
        <v xml:space="preserve"> Bacilli</v>
      </c>
      <c r="DL210" t="str">
        <f>VLOOKUP($A210,taxonomy!$B$2:$N$1025,9,0)</f>
        <v xml:space="preserve"> Lactobacillales</v>
      </c>
      <c r="DM210" t="str">
        <f>VLOOKUP($A210,taxonomy!$B$2:$N$1025,10,0)</f>
        <v xml:space="preserve"> Lactobacillaceae</v>
      </c>
      <c r="DN210" t="str">
        <f>VLOOKUP($A210,taxonomy!$B$2:$N$1025,11,0)</f>
        <v>Lactobacillus.</v>
      </c>
      <c r="DO210">
        <f>VLOOKUP($A210,taxonomy!$B$2:$N$1025,12,0)</f>
        <v>0</v>
      </c>
    </row>
    <row r="211" spans="1:119">
      <c r="A211" t="s">
        <v>368</v>
      </c>
      <c r="C211">
        <f t="shared" si="3"/>
        <v>2</v>
      </c>
      <c r="D211">
        <v>0</v>
      </c>
      <c r="E211" s="1">
        <v>1</v>
      </c>
      <c r="F211">
        <v>0</v>
      </c>
      <c r="G211">
        <v>0</v>
      </c>
      <c r="H211" s="2">
        <v>1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117</v>
      </c>
      <c r="DI211" t="e">
        <f>VLOOKUP($A211,taxonomy!$B$2:$N$1025,6,0)</f>
        <v>#N/A</v>
      </c>
      <c r="DJ211" t="e">
        <f>VLOOKUP($A211,taxonomy!$B$2:$N$1025,7,0)</f>
        <v>#N/A</v>
      </c>
      <c r="DK211" t="e">
        <f>VLOOKUP($A211,taxonomy!$B$2:$N$1025,8,0)</f>
        <v>#N/A</v>
      </c>
      <c r="DL211" t="e">
        <f>VLOOKUP($A211,taxonomy!$B$2:$N$1025,9,0)</f>
        <v>#N/A</v>
      </c>
      <c r="DM211" t="e">
        <f>VLOOKUP($A211,taxonomy!$B$2:$N$1025,10,0)</f>
        <v>#N/A</v>
      </c>
      <c r="DN211" t="e">
        <f>VLOOKUP($A211,taxonomy!$B$2:$N$1025,11,0)</f>
        <v>#N/A</v>
      </c>
      <c r="DO211" t="e">
        <f>VLOOKUP($A211,taxonomy!$B$2:$N$1025,12,0)</f>
        <v>#N/A</v>
      </c>
    </row>
    <row r="212" spans="1:119">
      <c r="A212" t="s">
        <v>381</v>
      </c>
      <c r="B212" t="s">
        <v>4826</v>
      </c>
      <c r="C212">
        <f t="shared" si="3"/>
        <v>2</v>
      </c>
      <c r="D212">
        <v>0</v>
      </c>
      <c r="E212" s="1">
        <v>1</v>
      </c>
      <c r="F212">
        <v>0</v>
      </c>
      <c r="G212">
        <v>0</v>
      </c>
      <c r="H212" s="2">
        <v>1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117</v>
      </c>
      <c r="DI212" t="str">
        <f>VLOOKUP($A212,taxonomy!$B$2:$N$1025,6,0)</f>
        <v>Bacteria</v>
      </c>
      <c r="DJ212" t="str">
        <f>VLOOKUP($A212,taxonomy!$B$2:$N$1025,7,0)</f>
        <v xml:space="preserve"> Firmicutes</v>
      </c>
      <c r="DK212" t="str">
        <f>VLOOKUP($A212,taxonomy!$B$2:$N$1025,8,0)</f>
        <v xml:space="preserve"> Bacilli</v>
      </c>
      <c r="DL212" t="str">
        <f>VLOOKUP($A212,taxonomy!$B$2:$N$1025,9,0)</f>
        <v xml:space="preserve"> Lactobacillales</v>
      </c>
      <c r="DM212" t="str">
        <f>VLOOKUP($A212,taxonomy!$B$2:$N$1025,10,0)</f>
        <v xml:space="preserve"> Lactobacillaceae</v>
      </c>
      <c r="DN212" t="str">
        <f>VLOOKUP($A212,taxonomy!$B$2:$N$1025,11,0)</f>
        <v>Lactobacillus.</v>
      </c>
      <c r="DO212">
        <f>VLOOKUP($A212,taxonomy!$B$2:$N$1025,12,0)</f>
        <v>0</v>
      </c>
    </row>
    <row r="213" spans="1:119">
      <c r="A213" t="s">
        <v>403</v>
      </c>
      <c r="B213" t="s">
        <v>4826</v>
      </c>
      <c r="C213">
        <f t="shared" si="3"/>
        <v>2</v>
      </c>
      <c r="D213">
        <v>0</v>
      </c>
      <c r="E213" s="1">
        <v>1</v>
      </c>
      <c r="F213">
        <v>0</v>
      </c>
      <c r="G213">
        <v>0</v>
      </c>
      <c r="H213" s="2">
        <v>1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117</v>
      </c>
      <c r="DI213" t="str">
        <f>VLOOKUP($A213,taxonomy!$B$2:$N$1025,6,0)</f>
        <v>Bacteria</v>
      </c>
      <c r="DJ213" t="str">
        <f>VLOOKUP($A213,taxonomy!$B$2:$N$1025,7,0)</f>
        <v xml:space="preserve"> Firmicutes</v>
      </c>
      <c r="DK213" t="str">
        <f>VLOOKUP($A213,taxonomy!$B$2:$N$1025,8,0)</f>
        <v xml:space="preserve"> Bacilli</v>
      </c>
      <c r="DL213" t="str">
        <f>VLOOKUP($A213,taxonomy!$B$2:$N$1025,9,0)</f>
        <v xml:space="preserve"> Bacillales</v>
      </c>
      <c r="DM213" t="str">
        <f>VLOOKUP($A213,taxonomy!$B$2:$N$1025,10,0)</f>
        <v xml:space="preserve"> Bacillaceae</v>
      </c>
      <c r="DN213" t="str">
        <f>VLOOKUP($A213,taxonomy!$B$2:$N$1025,11,0)</f>
        <v xml:space="preserve"> Bacillus</v>
      </c>
      <c r="DO213" t="str">
        <f>VLOOKUP($A213,taxonomy!$B$2:$N$1025,12,0)</f>
        <v>Bacillus cereus group.</v>
      </c>
    </row>
    <row r="214" spans="1:119">
      <c r="A214" t="s">
        <v>405</v>
      </c>
      <c r="C214">
        <f t="shared" si="3"/>
        <v>2</v>
      </c>
      <c r="D214">
        <v>0</v>
      </c>
      <c r="E214" s="1">
        <v>1</v>
      </c>
      <c r="F214">
        <v>0</v>
      </c>
      <c r="G214">
        <v>0</v>
      </c>
      <c r="H214" s="2">
        <v>1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117</v>
      </c>
      <c r="DI214" t="str">
        <f>VLOOKUP($A214,taxonomy!$B$2:$N$1025,6,0)</f>
        <v>Bacteria</v>
      </c>
      <c r="DJ214" t="str">
        <f>VLOOKUP($A214,taxonomy!$B$2:$N$1025,7,0)</f>
        <v xml:space="preserve"> Firmicutes</v>
      </c>
      <c r="DK214" t="str">
        <f>VLOOKUP($A214,taxonomy!$B$2:$N$1025,8,0)</f>
        <v xml:space="preserve"> Bacilli</v>
      </c>
      <c r="DL214" t="str">
        <f>VLOOKUP($A214,taxonomy!$B$2:$N$1025,9,0)</f>
        <v xml:space="preserve"> Bacillales</v>
      </c>
      <c r="DM214" t="str">
        <f>VLOOKUP($A214,taxonomy!$B$2:$N$1025,10,0)</f>
        <v xml:space="preserve"> Bacillaceae</v>
      </c>
      <c r="DN214" t="str">
        <f>VLOOKUP($A214,taxonomy!$B$2:$N$1025,11,0)</f>
        <v xml:space="preserve"> Bacillus</v>
      </c>
      <c r="DO214" t="str">
        <f>VLOOKUP($A214,taxonomy!$B$2:$N$1025,12,0)</f>
        <v>Bacillus cereus group.</v>
      </c>
    </row>
    <row r="215" spans="1:119">
      <c r="A215" t="s">
        <v>407</v>
      </c>
      <c r="C215">
        <f t="shared" si="3"/>
        <v>2</v>
      </c>
      <c r="D215">
        <v>0</v>
      </c>
      <c r="E215" s="1">
        <v>1</v>
      </c>
      <c r="F215">
        <v>0</v>
      </c>
      <c r="G215">
        <v>0</v>
      </c>
      <c r="H215" s="2">
        <v>1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117</v>
      </c>
      <c r="DI215" t="str">
        <f>VLOOKUP($A215,taxonomy!$B$2:$N$1025,6,0)</f>
        <v>Bacteria</v>
      </c>
      <c r="DJ215" t="str">
        <f>VLOOKUP($A215,taxonomy!$B$2:$N$1025,7,0)</f>
        <v xml:space="preserve"> Firmicutes</v>
      </c>
      <c r="DK215" t="str">
        <f>VLOOKUP($A215,taxonomy!$B$2:$N$1025,8,0)</f>
        <v xml:space="preserve"> Bacilli</v>
      </c>
      <c r="DL215" t="str">
        <f>VLOOKUP($A215,taxonomy!$B$2:$N$1025,9,0)</f>
        <v xml:space="preserve"> Bacillales</v>
      </c>
      <c r="DM215" t="str">
        <f>VLOOKUP($A215,taxonomy!$B$2:$N$1025,10,0)</f>
        <v xml:space="preserve"> Bacillaceae</v>
      </c>
      <c r="DN215" t="str">
        <f>VLOOKUP($A215,taxonomy!$B$2:$N$1025,11,0)</f>
        <v xml:space="preserve"> Bacillus</v>
      </c>
      <c r="DO215" t="str">
        <f>VLOOKUP($A215,taxonomy!$B$2:$N$1025,12,0)</f>
        <v>Bacillus cereus group.</v>
      </c>
    </row>
    <row r="216" spans="1:119">
      <c r="A216" t="s">
        <v>409</v>
      </c>
      <c r="C216">
        <f t="shared" si="3"/>
        <v>2</v>
      </c>
      <c r="D216">
        <v>0</v>
      </c>
      <c r="E216" s="1">
        <v>1</v>
      </c>
      <c r="F216">
        <v>0</v>
      </c>
      <c r="G216">
        <v>0</v>
      </c>
      <c r="H216" s="2">
        <v>1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117</v>
      </c>
      <c r="DI216" t="str">
        <f>VLOOKUP($A216,taxonomy!$B$2:$N$1025,6,0)</f>
        <v>Bacteria</v>
      </c>
      <c r="DJ216" t="str">
        <f>VLOOKUP($A216,taxonomy!$B$2:$N$1025,7,0)</f>
        <v xml:space="preserve"> Firmicutes</v>
      </c>
      <c r="DK216" t="str">
        <f>VLOOKUP($A216,taxonomy!$B$2:$N$1025,8,0)</f>
        <v xml:space="preserve"> Bacilli</v>
      </c>
      <c r="DL216" t="str">
        <f>VLOOKUP($A216,taxonomy!$B$2:$N$1025,9,0)</f>
        <v xml:space="preserve"> Bacillales</v>
      </c>
      <c r="DM216" t="str">
        <f>VLOOKUP($A216,taxonomy!$B$2:$N$1025,10,0)</f>
        <v xml:space="preserve"> Bacillaceae</v>
      </c>
      <c r="DN216" t="str">
        <f>VLOOKUP($A216,taxonomy!$B$2:$N$1025,11,0)</f>
        <v xml:space="preserve"> Bacillus</v>
      </c>
      <c r="DO216" t="str">
        <f>VLOOKUP($A216,taxonomy!$B$2:$N$1025,12,0)</f>
        <v>Bacillus cereus group.</v>
      </c>
    </row>
    <row r="217" spans="1:119">
      <c r="A217" t="s">
        <v>411</v>
      </c>
      <c r="C217">
        <f t="shared" si="3"/>
        <v>2</v>
      </c>
      <c r="D217">
        <v>0</v>
      </c>
      <c r="E217" s="1">
        <v>1</v>
      </c>
      <c r="F217">
        <v>0</v>
      </c>
      <c r="G217">
        <v>0</v>
      </c>
      <c r="H217" s="2">
        <v>1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117</v>
      </c>
      <c r="DI217" t="str">
        <f>VLOOKUP($A217,taxonomy!$B$2:$N$1025,6,0)</f>
        <v>Bacteria</v>
      </c>
      <c r="DJ217" t="str">
        <f>VLOOKUP($A217,taxonomy!$B$2:$N$1025,7,0)</f>
        <v xml:space="preserve"> Firmicutes</v>
      </c>
      <c r="DK217" t="str">
        <f>VLOOKUP($A217,taxonomy!$B$2:$N$1025,8,0)</f>
        <v xml:space="preserve"> Bacilli</v>
      </c>
      <c r="DL217" t="str">
        <f>VLOOKUP($A217,taxonomy!$B$2:$N$1025,9,0)</f>
        <v xml:space="preserve"> Bacillales</v>
      </c>
      <c r="DM217" t="str">
        <f>VLOOKUP($A217,taxonomy!$B$2:$N$1025,10,0)</f>
        <v xml:space="preserve"> Bacillaceae</v>
      </c>
      <c r="DN217" t="str">
        <f>VLOOKUP($A217,taxonomy!$B$2:$N$1025,11,0)</f>
        <v xml:space="preserve"> Bacillus</v>
      </c>
      <c r="DO217" t="str">
        <f>VLOOKUP($A217,taxonomy!$B$2:$N$1025,12,0)</f>
        <v>Bacillus cereus group.</v>
      </c>
    </row>
    <row r="218" spans="1:119">
      <c r="A218" t="s">
        <v>413</v>
      </c>
      <c r="C218">
        <f t="shared" si="3"/>
        <v>2</v>
      </c>
      <c r="D218">
        <v>0</v>
      </c>
      <c r="E218" s="1">
        <v>1</v>
      </c>
      <c r="F218">
        <v>0</v>
      </c>
      <c r="G218">
        <v>0</v>
      </c>
      <c r="H218" s="2">
        <v>1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117</v>
      </c>
      <c r="DI218" t="str">
        <f>VLOOKUP($A218,taxonomy!$B$2:$N$1025,6,0)</f>
        <v>Bacteria</v>
      </c>
      <c r="DJ218" t="str">
        <f>VLOOKUP($A218,taxonomy!$B$2:$N$1025,7,0)</f>
        <v xml:space="preserve"> Firmicutes</v>
      </c>
      <c r="DK218" t="str">
        <f>VLOOKUP($A218,taxonomy!$B$2:$N$1025,8,0)</f>
        <v xml:space="preserve"> Bacilli</v>
      </c>
      <c r="DL218" t="str">
        <f>VLOOKUP($A218,taxonomy!$B$2:$N$1025,9,0)</f>
        <v xml:space="preserve"> Bacillales</v>
      </c>
      <c r="DM218" t="str">
        <f>VLOOKUP($A218,taxonomy!$B$2:$N$1025,10,0)</f>
        <v xml:space="preserve"> Bacillaceae</v>
      </c>
      <c r="DN218" t="str">
        <f>VLOOKUP($A218,taxonomy!$B$2:$N$1025,11,0)</f>
        <v xml:space="preserve"> Bacillus</v>
      </c>
      <c r="DO218" t="str">
        <f>VLOOKUP($A218,taxonomy!$B$2:$N$1025,12,0)</f>
        <v>Bacillus cereus group.</v>
      </c>
    </row>
    <row r="219" spans="1:119">
      <c r="A219" t="s">
        <v>415</v>
      </c>
      <c r="C219">
        <f t="shared" si="3"/>
        <v>2</v>
      </c>
      <c r="D219">
        <v>0</v>
      </c>
      <c r="E219" s="1">
        <v>1</v>
      </c>
      <c r="F219">
        <v>0</v>
      </c>
      <c r="G219">
        <v>0</v>
      </c>
      <c r="H219" s="2">
        <v>1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117</v>
      </c>
      <c r="DI219" t="str">
        <f>VLOOKUP($A219,taxonomy!$B$2:$N$1025,6,0)</f>
        <v>Bacteria</v>
      </c>
      <c r="DJ219" t="str">
        <f>VLOOKUP($A219,taxonomy!$B$2:$N$1025,7,0)</f>
        <v xml:space="preserve"> Firmicutes</v>
      </c>
      <c r="DK219" t="str">
        <f>VLOOKUP($A219,taxonomy!$B$2:$N$1025,8,0)</f>
        <v xml:space="preserve"> Bacilli</v>
      </c>
      <c r="DL219" t="str">
        <f>VLOOKUP($A219,taxonomy!$B$2:$N$1025,9,0)</f>
        <v xml:space="preserve"> Bacillales</v>
      </c>
      <c r="DM219" t="str">
        <f>VLOOKUP($A219,taxonomy!$B$2:$N$1025,10,0)</f>
        <v xml:space="preserve"> Bacillaceae</v>
      </c>
      <c r="DN219" t="str">
        <f>VLOOKUP($A219,taxonomy!$B$2:$N$1025,11,0)</f>
        <v xml:space="preserve"> Bacillus</v>
      </c>
      <c r="DO219" t="str">
        <f>VLOOKUP($A219,taxonomy!$B$2:$N$1025,12,0)</f>
        <v>Bacillus cereus group.</v>
      </c>
    </row>
    <row r="220" spans="1:119">
      <c r="A220" t="s">
        <v>417</v>
      </c>
      <c r="C220">
        <f t="shared" si="3"/>
        <v>2</v>
      </c>
      <c r="D220">
        <v>0</v>
      </c>
      <c r="E220" s="1">
        <v>1</v>
      </c>
      <c r="F220">
        <v>0</v>
      </c>
      <c r="G220">
        <v>0</v>
      </c>
      <c r="H220" s="2">
        <v>1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117</v>
      </c>
      <c r="DI220" t="str">
        <f>VLOOKUP($A220,taxonomy!$B$2:$N$1025,6,0)</f>
        <v>Bacteria</v>
      </c>
      <c r="DJ220" t="str">
        <f>VLOOKUP($A220,taxonomy!$B$2:$N$1025,7,0)</f>
        <v xml:space="preserve"> Firmicutes</v>
      </c>
      <c r="DK220" t="str">
        <f>VLOOKUP($A220,taxonomy!$B$2:$N$1025,8,0)</f>
        <v xml:space="preserve"> Bacilli</v>
      </c>
      <c r="DL220" t="str">
        <f>VLOOKUP($A220,taxonomy!$B$2:$N$1025,9,0)</f>
        <v xml:space="preserve"> Bacillales</v>
      </c>
      <c r="DM220" t="str">
        <f>VLOOKUP($A220,taxonomy!$B$2:$N$1025,10,0)</f>
        <v xml:space="preserve"> Bacillaceae</v>
      </c>
      <c r="DN220" t="str">
        <f>VLOOKUP($A220,taxonomy!$B$2:$N$1025,11,0)</f>
        <v xml:space="preserve"> Bacillus</v>
      </c>
      <c r="DO220" t="str">
        <f>VLOOKUP($A220,taxonomy!$B$2:$N$1025,12,0)</f>
        <v>Bacillus cereus group.</v>
      </c>
    </row>
    <row r="221" spans="1:119">
      <c r="A221" t="s">
        <v>419</v>
      </c>
      <c r="C221">
        <f t="shared" si="3"/>
        <v>2</v>
      </c>
      <c r="D221">
        <v>0</v>
      </c>
      <c r="E221" s="1">
        <v>1</v>
      </c>
      <c r="F221">
        <v>0</v>
      </c>
      <c r="G221">
        <v>0</v>
      </c>
      <c r="H221" s="2">
        <v>1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117</v>
      </c>
      <c r="DI221" t="str">
        <f>VLOOKUP($A221,taxonomy!$B$2:$N$1025,6,0)</f>
        <v>Bacteria</v>
      </c>
      <c r="DJ221" t="str">
        <f>VLOOKUP($A221,taxonomy!$B$2:$N$1025,7,0)</f>
        <v xml:space="preserve"> Firmicutes</v>
      </c>
      <c r="DK221" t="str">
        <f>VLOOKUP($A221,taxonomy!$B$2:$N$1025,8,0)</f>
        <v xml:space="preserve"> Bacilli</v>
      </c>
      <c r="DL221" t="str">
        <f>VLOOKUP($A221,taxonomy!$B$2:$N$1025,9,0)</f>
        <v xml:space="preserve"> Bacillales</v>
      </c>
      <c r="DM221" t="str">
        <f>VLOOKUP($A221,taxonomy!$B$2:$N$1025,10,0)</f>
        <v xml:space="preserve"> Bacillaceae</v>
      </c>
      <c r="DN221" t="str">
        <f>VLOOKUP($A221,taxonomy!$B$2:$N$1025,11,0)</f>
        <v xml:space="preserve"> Bacillus</v>
      </c>
      <c r="DO221" t="str">
        <f>VLOOKUP($A221,taxonomy!$B$2:$N$1025,12,0)</f>
        <v>Bacillus cereus group.</v>
      </c>
    </row>
    <row r="222" spans="1:119">
      <c r="A222" t="s">
        <v>421</v>
      </c>
      <c r="C222">
        <f t="shared" si="3"/>
        <v>2</v>
      </c>
      <c r="D222">
        <v>0</v>
      </c>
      <c r="E222" s="1">
        <v>1</v>
      </c>
      <c r="F222">
        <v>0</v>
      </c>
      <c r="G222">
        <v>0</v>
      </c>
      <c r="H222" s="2">
        <v>1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117</v>
      </c>
      <c r="DI222" t="e">
        <f>VLOOKUP($A222,taxonomy!$B$2:$N$1025,6,0)</f>
        <v>#N/A</v>
      </c>
      <c r="DJ222" t="e">
        <f>VLOOKUP($A222,taxonomy!$B$2:$N$1025,7,0)</f>
        <v>#N/A</v>
      </c>
      <c r="DK222" t="e">
        <f>VLOOKUP($A222,taxonomy!$B$2:$N$1025,8,0)</f>
        <v>#N/A</v>
      </c>
      <c r="DL222" t="e">
        <f>VLOOKUP($A222,taxonomy!$B$2:$N$1025,9,0)</f>
        <v>#N/A</v>
      </c>
      <c r="DM222" t="e">
        <f>VLOOKUP($A222,taxonomy!$B$2:$N$1025,10,0)</f>
        <v>#N/A</v>
      </c>
      <c r="DN222" t="e">
        <f>VLOOKUP($A222,taxonomy!$B$2:$N$1025,11,0)</f>
        <v>#N/A</v>
      </c>
      <c r="DO222" t="e">
        <f>VLOOKUP($A222,taxonomy!$B$2:$N$1025,12,0)</f>
        <v>#N/A</v>
      </c>
    </row>
    <row r="223" spans="1:119">
      <c r="A223" t="s">
        <v>423</v>
      </c>
      <c r="C223">
        <f t="shared" si="3"/>
        <v>2</v>
      </c>
      <c r="D223">
        <v>0</v>
      </c>
      <c r="E223" s="1">
        <v>1</v>
      </c>
      <c r="F223">
        <v>0</v>
      </c>
      <c r="G223">
        <v>0</v>
      </c>
      <c r="H223" s="2">
        <v>1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117</v>
      </c>
      <c r="DI223" t="str">
        <f>VLOOKUP($A223,taxonomy!$B$2:$N$1025,6,0)</f>
        <v>Bacteria</v>
      </c>
      <c r="DJ223" t="str">
        <f>VLOOKUP($A223,taxonomy!$B$2:$N$1025,7,0)</f>
        <v xml:space="preserve"> Firmicutes</v>
      </c>
      <c r="DK223" t="str">
        <f>VLOOKUP($A223,taxonomy!$B$2:$N$1025,8,0)</f>
        <v xml:space="preserve"> Bacilli</v>
      </c>
      <c r="DL223" t="str">
        <f>VLOOKUP($A223,taxonomy!$B$2:$N$1025,9,0)</f>
        <v xml:space="preserve"> Bacillales</v>
      </c>
      <c r="DM223" t="str">
        <f>VLOOKUP($A223,taxonomy!$B$2:$N$1025,10,0)</f>
        <v xml:space="preserve"> Bacillaceae</v>
      </c>
      <c r="DN223" t="str">
        <f>VLOOKUP($A223,taxonomy!$B$2:$N$1025,11,0)</f>
        <v xml:space="preserve"> Bacillus</v>
      </c>
      <c r="DO223" t="str">
        <f>VLOOKUP($A223,taxonomy!$B$2:$N$1025,12,0)</f>
        <v>Bacillus cereus group.</v>
      </c>
    </row>
    <row r="224" spans="1:119">
      <c r="A224" t="s">
        <v>425</v>
      </c>
      <c r="C224">
        <f t="shared" si="3"/>
        <v>2</v>
      </c>
      <c r="D224">
        <v>0</v>
      </c>
      <c r="E224" s="1">
        <v>1</v>
      </c>
      <c r="F224">
        <v>0</v>
      </c>
      <c r="G224">
        <v>0</v>
      </c>
      <c r="H224" s="2">
        <v>1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117</v>
      </c>
      <c r="DI224" t="str">
        <f>VLOOKUP($A224,taxonomy!$B$2:$N$1025,6,0)</f>
        <v>Bacteria</v>
      </c>
      <c r="DJ224" t="str">
        <f>VLOOKUP($A224,taxonomy!$B$2:$N$1025,7,0)</f>
        <v xml:space="preserve"> Firmicutes</v>
      </c>
      <c r="DK224" t="str">
        <f>VLOOKUP($A224,taxonomy!$B$2:$N$1025,8,0)</f>
        <v xml:space="preserve"> Bacilli</v>
      </c>
      <c r="DL224" t="str">
        <f>VLOOKUP($A224,taxonomy!$B$2:$N$1025,9,0)</f>
        <v xml:space="preserve"> Bacillales</v>
      </c>
      <c r="DM224" t="str">
        <f>VLOOKUP($A224,taxonomy!$B$2:$N$1025,10,0)</f>
        <v xml:space="preserve"> Bacillaceae</v>
      </c>
      <c r="DN224" t="str">
        <f>VLOOKUP($A224,taxonomy!$B$2:$N$1025,11,0)</f>
        <v xml:space="preserve"> Bacillus</v>
      </c>
      <c r="DO224" t="str">
        <f>VLOOKUP($A224,taxonomy!$B$2:$N$1025,12,0)</f>
        <v>Bacillus cereus group.</v>
      </c>
    </row>
    <row r="225" spans="1:119">
      <c r="A225" t="s">
        <v>427</v>
      </c>
      <c r="C225">
        <f t="shared" si="3"/>
        <v>2</v>
      </c>
      <c r="D225">
        <v>0</v>
      </c>
      <c r="E225" s="1">
        <v>1</v>
      </c>
      <c r="F225">
        <v>0</v>
      </c>
      <c r="G225">
        <v>0</v>
      </c>
      <c r="H225" s="2">
        <v>1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117</v>
      </c>
      <c r="DI225" t="str">
        <f>VLOOKUP($A225,taxonomy!$B$2:$N$1025,6,0)</f>
        <v>Bacteria</v>
      </c>
      <c r="DJ225" t="str">
        <f>VLOOKUP($A225,taxonomy!$B$2:$N$1025,7,0)</f>
        <v xml:space="preserve"> Firmicutes</v>
      </c>
      <c r="DK225" t="str">
        <f>VLOOKUP($A225,taxonomy!$B$2:$N$1025,8,0)</f>
        <v xml:space="preserve"> Bacilli</v>
      </c>
      <c r="DL225" t="str">
        <f>VLOOKUP($A225,taxonomy!$B$2:$N$1025,9,0)</f>
        <v xml:space="preserve"> Bacillales</v>
      </c>
      <c r="DM225" t="str">
        <f>VLOOKUP($A225,taxonomy!$B$2:$N$1025,10,0)</f>
        <v xml:space="preserve"> Bacillaceae</v>
      </c>
      <c r="DN225" t="str">
        <f>VLOOKUP($A225,taxonomy!$B$2:$N$1025,11,0)</f>
        <v xml:space="preserve"> Bacillus</v>
      </c>
      <c r="DO225" t="str">
        <f>VLOOKUP($A225,taxonomy!$B$2:$N$1025,12,0)</f>
        <v>Bacillus cereus group.</v>
      </c>
    </row>
    <row r="226" spans="1:119">
      <c r="A226" t="s">
        <v>429</v>
      </c>
      <c r="C226">
        <f t="shared" si="3"/>
        <v>2</v>
      </c>
      <c r="D226">
        <v>0</v>
      </c>
      <c r="E226" s="1">
        <v>1</v>
      </c>
      <c r="F226">
        <v>0</v>
      </c>
      <c r="G226">
        <v>0</v>
      </c>
      <c r="H226" s="2">
        <v>1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A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0</v>
      </c>
      <c r="DH226">
        <v>117</v>
      </c>
      <c r="DI226" t="str">
        <f>VLOOKUP($A226,taxonomy!$B$2:$N$1025,6,0)</f>
        <v>Bacteria</v>
      </c>
      <c r="DJ226" t="str">
        <f>VLOOKUP($A226,taxonomy!$B$2:$N$1025,7,0)</f>
        <v xml:space="preserve"> Firmicutes</v>
      </c>
      <c r="DK226" t="str">
        <f>VLOOKUP($A226,taxonomy!$B$2:$N$1025,8,0)</f>
        <v xml:space="preserve"> Bacilli</v>
      </c>
      <c r="DL226" t="str">
        <f>VLOOKUP($A226,taxonomy!$B$2:$N$1025,9,0)</f>
        <v xml:space="preserve"> Bacillales</v>
      </c>
      <c r="DM226" t="str">
        <f>VLOOKUP($A226,taxonomy!$B$2:$N$1025,10,0)</f>
        <v xml:space="preserve"> Bacillaceae</v>
      </c>
      <c r="DN226" t="str">
        <f>VLOOKUP($A226,taxonomy!$B$2:$N$1025,11,0)</f>
        <v xml:space="preserve"> Bacillus</v>
      </c>
      <c r="DO226" t="str">
        <f>VLOOKUP($A226,taxonomy!$B$2:$N$1025,12,0)</f>
        <v>Bacillus cereus group.</v>
      </c>
    </row>
    <row r="227" spans="1:119">
      <c r="A227" t="s">
        <v>431</v>
      </c>
      <c r="C227">
        <f t="shared" si="3"/>
        <v>2</v>
      </c>
      <c r="D227">
        <v>0</v>
      </c>
      <c r="E227" s="1">
        <v>1</v>
      </c>
      <c r="F227">
        <v>0</v>
      </c>
      <c r="G227">
        <v>0</v>
      </c>
      <c r="H227" s="2">
        <v>1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117</v>
      </c>
      <c r="DI227" t="e">
        <f>VLOOKUP($A227,taxonomy!$B$2:$N$1025,6,0)</f>
        <v>#N/A</v>
      </c>
      <c r="DJ227" t="e">
        <f>VLOOKUP($A227,taxonomy!$B$2:$N$1025,7,0)</f>
        <v>#N/A</v>
      </c>
      <c r="DK227" t="e">
        <f>VLOOKUP($A227,taxonomy!$B$2:$N$1025,8,0)</f>
        <v>#N/A</v>
      </c>
      <c r="DL227" t="e">
        <f>VLOOKUP($A227,taxonomy!$B$2:$N$1025,9,0)</f>
        <v>#N/A</v>
      </c>
      <c r="DM227" t="e">
        <f>VLOOKUP($A227,taxonomy!$B$2:$N$1025,10,0)</f>
        <v>#N/A</v>
      </c>
      <c r="DN227" t="e">
        <f>VLOOKUP($A227,taxonomy!$B$2:$N$1025,11,0)</f>
        <v>#N/A</v>
      </c>
      <c r="DO227" t="e">
        <f>VLOOKUP($A227,taxonomy!$B$2:$N$1025,12,0)</f>
        <v>#N/A</v>
      </c>
    </row>
    <row r="228" spans="1:119">
      <c r="A228" t="s">
        <v>433</v>
      </c>
      <c r="C228">
        <f t="shared" si="3"/>
        <v>2</v>
      </c>
      <c r="D228">
        <v>0</v>
      </c>
      <c r="E228" s="1">
        <v>1</v>
      </c>
      <c r="F228">
        <v>0</v>
      </c>
      <c r="G228">
        <v>0</v>
      </c>
      <c r="H228" s="2">
        <v>1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A228">
        <v>0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117</v>
      </c>
      <c r="DI228" t="str">
        <f>VLOOKUP($A228,taxonomy!$B$2:$N$1025,6,0)</f>
        <v>Bacteria</v>
      </c>
      <c r="DJ228" t="str">
        <f>VLOOKUP($A228,taxonomy!$B$2:$N$1025,7,0)</f>
        <v xml:space="preserve"> Firmicutes</v>
      </c>
      <c r="DK228" t="str">
        <f>VLOOKUP($A228,taxonomy!$B$2:$N$1025,8,0)</f>
        <v xml:space="preserve"> Bacilli</v>
      </c>
      <c r="DL228" t="str">
        <f>VLOOKUP($A228,taxonomy!$B$2:$N$1025,9,0)</f>
        <v xml:space="preserve"> Bacillales</v>
      </c>
      <c r="DM228" t="str">
        <f>VLOOKUP($A228,taxonomy!$B$2:$N$1025,10,0)</f>
        <v xml:space="preserve"> Bacillaceae</v>
      </c>
      <c r="DN228" t="str">
        <f>VLOOKUP($A228,taxonomy!$B$2:$N$1025,11,0)</f>
        <v xml:space="preserve"> Bacillus</v>
      </c>
      <c r="DO228" t="str">
        <f>VLOOKUP($A228,taxonomy!$B$2:$N$1025,12,0)</f>
        <v>Bacillus cereus group.</v>
      </c>
    </row>
    <row r="229" spans="1:119">
      <c r="A229" t="s">
        <v>435</v>
      </c>
      <c r="C229">
        <f t="shared" si="3"/>
        <v>2</v>
      </c>
      <c r="D229">
        <v>0</v>
      </c>
      <c r="E229" s="1">
        <v>1</v>
      </c>
      <c r="F229">
        <v>0</v>
      </c>
      <c r="G229">
        <v>0</v>
      </c>
      <c r="H229" s="2">
        <v>1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A229">
        <v>0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117</v>
      </c>
      <c r="DI229" t="str">
        <f>VLOOKUP($A229,taxonomy!$B$2:$N$1025,6,0)</f>
        <v>Bacteria</v>
      </c>
      <c r="DJ229" t="str">
        <f>VLOOKUP($A229,taxonomy!$B$2:$N$1025,7,0)</f>
        <v xml:space="preserve"> Firmicutes</v>
      </c>
      <c r="DK229" t="str">
        <f>VLOOKUP($A229,taxonomy!$B$2:$N$1025,8,0)</f>
        <v xml:space="preserve"> Bacilli</v>
      </c>
      <c r="DL229" t="str">
        <f>VLOOKUP($A229,taxonomy!$B$2:$N$1025,9,0)</f>
        <v xml:space="preserve"> Bacillales</v>
      </c>
      <c r="DM229" t="str">
        <f>VLOOKUP($A229,taxonomy!$B$2:$N$1025,10,0)</f>
        <v xml:space="preserve"> Bacillaceae</v>
      </c>
      <c r="DN229" t="str">
        <f>VLOOKUP($A229,taxonomy!$B$2:$N$1025,11,0)</f>
        <v xml:space="preserve"> Bacillus</v>
      </c>
      <c r="DO229" t="str">
        <f>VLOOKUP($A229,taxonomy!$B$2:$N$1025,12,0)</f>
        <v>Bacillus cereus group.</v>
      </c>
    </row>
    <row r="230" spans="1:119">
      <c r="A230" t="s">
        <v>437</v>
      </c>
      <c r="C230">
        <f t="shared" si="3"/>
        <v>2</v>
      </c>
      <c r="D230">
        <v>0</v>
      </c>
      <c r="E230" s="1">
        <v>1</v>
      </c>
      <c r="F230">
        <v>0</v>
      </c>
      <c r="G230">
        <v>0</v>
      </c>
      <c r="H230" s="2">
        <v>1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>
        <v>0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117</v>
      </c>
      <c r="DI230" t="str">
        <f>VLOOKUP($A230,taxonomy!$B$2:$N$1025,6,0)</f>
        <v>Bacteria</v>
      </c>
      <c r="DJ230" t="str">
        <f>VLOOKUP($A230,taxonomy!$B$2:$N$1025,7,0)</f>
        <v xml:space="preserve"> Firmicutes</v>
      </c>
      <c r="DK230" t="str">
        <f>VLOOKUP($A230,taxonomy!$B$2:$N$1025,8,0)</f>
        <v xml:space="preserve"> Bacilli</v>
      </c>
      <c r="DL230" t="str">
        <f>VLOOKUP($A230,taxonomy!$B$2:$N$1025,9,0)</f>
        <v xml:space="preserve"> Bacillales</v>
      </c>
      <c r="DM230" t="str">
        <f>VLOOKUP($A230,taxonomy!$B$2:$N$1025,10,0)</f>
        <v xml:space="preserve"> Bacillaceae</v>
      </c>
      <c r="DN230" t="str">
        <f>VLOOKUP($A230,taxonomy!$B$2:$N$1025,11,0)</f>
        <v xml:space="preserve"> Bacillus</v>
      </c>
      <c r="DO230" t="str">
        <f>VLOOKUP($A230,taxonomy!$B$2:$N$1025,12,0)</f>
        <v>Bacillus cereus group.</v>
      </c>
    </row>
    <row r="231" spans="1:119">
      <c r="A231" t="s">
        <v>439</v>
      </c>
      <c r="C231">
        <f t="shared" si="3"/>
        <v>2</v>
      </c>
      <c r="D231">
        <v>0</v>
      </c>
      <c r="E231" s="1">
        <v>1</v>
      </c>
      <c r="F231">
        <v>0</v>
      </c>
      <c r="G231">
        <v>0</v>
      </c>
      <c r="H231" s="2">
        <v>1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117</v>
      </c>
      <c r="DI231" t="str">
        <f>VLOOKUP($A231,taxonomy!$B$2:$N$1025,6,0)</f>
        <v>Bacteria</v>
      </c>
      <c r="DJ231" t="str">
        <f>VLOOKUP($A231,taxonomy!$B$2:$N$1025,7,0)</f>
        <v xml:space="preserve"> Firmicutes</v>
      </c>
      <c r="DK231" t="str">
        <f>VLOOKUP($A231,taxonomy!$B$2:$N$1025,8,0)</f>
        <v xml:space="preserve"> Bacilli</v>
      </c>
      <c r="DL231" t="str">
        <f>VLOOKUP($A231,taxonomy!$B$2:$N$1025,9,0)</f>
        <v xml:space="preserve"> Bacillales</v>
      </c>
      <c r="DM231" t="str">
        <f>VLOOKUP($A231,taxonomy!$B$2:$N$1025,10,0)</f>
        <v xml:space="preserve"> Bacillaceae</v>
      </c>
      <c r="DN231" t="str">
        <f>VLOOKUP($A231,taxonomy!$B$2:$N$1025,11,0)</f>
        <v xml:space="preserve"> Bacillus</v>
      </c>
      <c r="DO231" t="str">
        <f>VLOOKUP($A231,taxonomy!$B$2:$N$1025,12,0)</f>
        <v>Bacillus cereus group.</v>
      </c>
    </row>
    <row r="232" spans="1:119">
      <c r="A232" t="s">
        <v>442</v>
      </c>
      <c r="C232">
        <f t="shared" si="3"/>
        <v>2</v>
      </c>
      <c r="D232">
        <v>0</v>
      </c>
      <c r="E232" s="1">
        <v>1</v>
      </c>
      <c r="F232">
        <v>0</v>
      </c>
      <c r="G232">
        <v>0</v>
      </c>
      <c r="H232" s="2">
        <v>1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A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>
        <v>0</v>
      </c>
      <c r="DA232">
        <v>0</v>
      </c>
      <c r="DB232">
        <v>0</v>
      </c>
      <c r="DC232">
        <v>0</v>
      </c>
      <c r="DD232">
        <v>0</v>
      </c>
      <c r="DE232">
        <v>0</v>
      </c>
      <c r="DF232">
        <v>0</v>
      </c>
      <c r="DG232">
        <v>0</v>
      </c>
      <c r="DH232">
        <v>117</v>
      </c>
      <c r="DI232" t="str">
        <f>VLOOKUP($A232,taxonomy!$B$2:$N$1025,6,0)</f>
        <v>Bacteria</v>
      </c>
      <c r="DJ232" t="str">
        <f>VLOOKUP($A232,taxonomy!$B$2:$N$1025,7,0)</f>
        <v xml:space="preserve"> Firmicutes</v>
      </c>
      <c r="DK232" t="str">
        <f>VLOOKUP($A232,taxonomy!$B$2:$N$1025,8,0)</f>
        <v xml:space="preserve"> Bacilli</v>
      </c>
      <c r="DL232" t="str">
        <f>VLOOKUP($A232,taxonomy!$B$2:$N$1025,9,0)</f>
        <v xml:space="preserve"> Bacillales</v>
      </c>
      <c r="DM232" t="str">
        <f>VLOOKUP($A232,taxonomy!$B$2:$N$1025,10,0)</f>
        <v xml:space="preserve"> Bacillaceae</v>
      </c>
      <c r="DN232" t="str">
        <f>VLOOKUP($A232,taxonomy!$B$2:$N$1025,11,0)</f>
        <v xml:space="preserve"> Bacillus</v>
      </c>
      <c r="DO232" t="str">
        <f>VLOOKUP($A232,taxonomy!$B$2:$N$1025,12,0)</f>
        <v>Bacillus cereus group.</v>
      </c>
    </row>
    <row r="233" spans="1:119">
      <c r="A233" t="s">
        <v>443</v>
      </c>
      <c r="C233">
        <f t="shared" si="3"/>
        <v>2</v>
      </c>
      <c r="D233">
        <v>0</v>
      </c>
      <c r="E233" s="1">
        <v>1</v>
      </c>
      <c r="F233">
        <v>0</v>
      </c>
      <c r="G233">
        <v>0</v>
      </c>
      <c r="H233" s="2">
        <v>1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0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>
        <v>0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117</v>
      </c>
      <c r="DI233" t="str">
        <f>VLOOKUP($A233,taxonomy!$B$2:$N$1025,6,0)</f>
        <v>Bacteria</v>
      </c>
      <c r="DJ233" t="str">
        <f>VLOOKUP($A233,taxonomy!$B$2:$N$1025,7,0)</f>
        <v xml:space="preserve"> Firmicutes</v>
      </c>
      <c r="DK233" t="str">
        <f>VLOOKUP($A233,taxonomy!$B$2:$N$1025,8,0)</f>
        <v xml:space="preserve"> Bacilli</v>
      </c>
      <c r="DL233" t="str">
        <f>VLOOKUP($A233,taxonomy!$B$2:$N$1025,9,0)</f>
        <v xml:space="preserve"> Bacillales</v>
      </c>
      <c r="DM233" t="str">
        <f>VLOOKUP($A233,taxonomy!$B$2:$N$1025,10,0)</f>
        <v xml:space="preserve"> Bacillaceae</v>
      </c>
      <c r="DN233" t="str">
        <f>VLOOKUP($A233,taxonomy!$B$2:$N$1025,11,0)</f>
        <v xml:space="preserve"> Bacillus</v>
      </c>
      <c r="DO233" t="str">
        <f>VLOOKUP($A233,taxonomy!$B$2:$N$1025,12,0)</f>
        <v>Bacillus cereus group.</v>
      </c>
    </row>
    <row r="234" spans="1:119">
      <c r="A234" t="s">
        <v>445</v>
      </c>
      <c r="C234">
        <f t="shared" si="3"/>
        <v>2</v>
      </c>
      <c r="D234">
        <v>0</v>
      </c>
      <c r="E234" s="1">
        <v>1</v>
      </c>
      <c r="F234">
        <v>0</v>
      </c>
      <c r="G234">
        <v>0</v>
      </c>
      <c r="H234" s="2">
        <v>1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>
        <v>0</v>
      </c>
      <c r="DA234">
        <v>0</v>
      </c>
      <c r="DB234">
        <v>0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117</v>
      </c>
      <c r="DI234" t="str">
        <f>VLOOKUP($A234,taxonomy!$B$2:$N$1025,6,0)</f>
        <v>Bacteria</v>
      </c>
      <c r="DJ234" t="str">
        <f>VLOOKUP($A234,taxonomy!$B$2:$N$1025,7,0)</f>
        <v xml:space="preserve"> Firmicutes</v>
      </c>
      <c r="DK234" t="str">
        <f>VLOOKUP($A234,taxonomy!$B$2:$N$1025,8,0)</f>
        <v xml:space="preserve"> Bacilli</v>
      </c>
      <c r="DL234" t="str">
        <f>VLOOKUP($A234,taxonomy!$B$2:$N$1025,9,0)</f>
        <v xml:space="preserve"> Bacillales</v>
      </c>
      <c r="DM234" t="str">
        <f>VLOOKUP($A234,taxonomy!$B$2:$N$1025,10,0)</f>
        <v xml:space="preserve"> Bacillaceae</v>
      </c>
      <c r="DN234" t="str">
        <f>VLOOKUP($A234,taxonomy!$B$2:$N$1025,11,0)</f>
        <v xml:space="preserve"> Bacillus</v>
      </c>
      <c r="DO234" t="str">
        <f>VLOOKUP($A234,taxonomy!$B$2:$N$1025,12,0)</f>
        <v>Bacillus cereus group.</v>
      </c>
    </row>
    <row r="235" spans="1:119">
      <c r="A235" t="s">
        <v>447</v>
      </c>
      <c r="C235">
        <f t="shared" si="3"/>
        <v>2</v>
      </c>
      <c r="D235">
        <v>0</v>
      </c>
      <c r="E235" s="1">
        <v>1</v>
      </c>
      <c r="F235">
        <v>0</v>
      </c>
      <c r="G235">
        <v>0</v>
      </c>
      <c r="H235" s="2">
        <v>1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117</v>
      </c>
      <c r="DI235" t="str">
        <f>VLOOKUP($A235,taxonomy!$B$2:$N$1025,6,0)</f>
        <v>Bacteria</v>
      </c>
      <c r="DJ235" t="str">
        <f>VLOOKUP($A235,taxonomy!$B$2:$N$1025,7,0)</f>
        <v xml:space="preserve"> Firmicutes</v>
      </c>
      <c r="DK235" t="str">
        <f>VLOOKUP($A235,taxonomy!$B$2:$N$1025,8,0)</f>
        <v xml:space="preserve"> Bacilli</v>
      </c>
      <c r="DL235" t="str">
        <f>VLOOKUP($A235,taxonomy!$B$2:$N$1025,9,0)</f>
        <v xml:space="preserve"> Bacillales</v>
      </c>
      <c r="DM235" t="str">
        <f>VLOOKUP($A235,taxonomy!$B$2:$N$1025,10,0)</f>
        <v xml:space="preserve"> Bacillaceae</v>
      </c>
      <c r="DN235" t="str">
        <f>VLOOKUP($A235,taxonomy!$B$2:$N$1025,11,0)</f>
        <v xml:space="preserve"> Bacillus</v>
      </c>
      <c r="DO235" t="str">
        <f>VLOOKUP($A235,taxonomy!$B$2:$N$1025,12,0)</f>
        <v>Bacillus cereus group.</v>
      </c>
    </row>
    <row r="236" spans="1:119">
      <c r="A236" t="s">
        <v>448</v>
      </c>
      <c r="C236">
        <f t="shared" si="3"/>
        <v>2</v>
      </c>
      <c r="D236">
        <v>0</v>
      </c>
      <c r="E236" s="1">
        <v>1</v>
      </c>
      <c r="F236">
        <v>0</v>
      </c>
      <c r="G236">
        <v>0</v>
      </c>
      <c r="H236" s="2">
        <v>1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0</v>
      </c>
      <c r="CA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  <c r="CM236">
        <v>0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117</v>
      </c>
      <c r="DI236" t="str">
        <f>VLOOKUP($A236,taxonomy!$B$2:$N$1025,6,0)</f>
        <v>Bacteria</v>
      </c>
      <c r="DJ236" t="str">
        <f>VLOOKUP($A236,taxonomy!$B$2:$N$1025,7,0)</f>
        <v xml:space="preserve"> Firmicutes</v>
      </c>
      <c r="DK236" t="str">
        <f>VLOOKUP($A236,taxonomy!$B$2:$N$1025,8,0)</f>
        <v xml:space="preserve"> Bacilli</v>
      </c>
      <c r="DL236" t="str">
        <f>VLOOKUP($A236,taxonomy!$B$2:$N$1025,9,0)</f>
        <v xml:space="preserve"> Bacillales</v>
      </c>
      <c r="DM236" t="str">
        <f>VLOOKUP($A236,taxonomy!$B$2:$N$1025,10,0)</f>
        <v xml:space="preserve"> Bacillaceae</v>
      </c>
      <c r="DN236" t="str">
        <f>VLOOKUP($A236,taxonomy!$B$2:$N$1025,11,0)</f>
        <v xml:space="preserve"> Bacillus</v>
      </c>
      <c r="DO236" t="str">
        <f>VLOOKUP($A236,taxonomy!$B$2:$N$1025,12,0)</f>
        <v>Bacillus cereus group.</v>
      </c>
    </row>
    <row r="237" spans="1:119">
      <c r="A237" t="s">
        <v>450</v>
      </c>
      <c r="C237">
        <f t="shared" si="3"/>
        <v>2</v>
      </c>
      <c r="D237">
        <v>0</v>
      </c>
      <c r="E237" s="1">
        <v>1</v>
      </c>
      <c r="F237">
        <v>0</v>
      </c>
      <c r="G237">
        <v>0</v>
      </c>
      <c r="H237" s="2">
        <v>1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0</v>
      </c>
      <c r="CA237">
        <v>0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0</v>
      </c>
      <c r="CZ237">
        <v>0</v>
      </c>
      <c r="DA237">
        <v>0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117</v>
      </c>
      <c r="DI237" t="e">
        <f>VLOOKUP($A237,taxonomy!$B$2:$N$1025,6,0)</f>
        <v>#N/A</v>
      </c>
      <c r="DJ237" t="e">
        <f>VLOOKUP($A237,taxonomy!$B$2:$N$1025,7,0)</f>
        <v>#N/A</v>
      </c>
      <c r="DK237" t="e">
        <f>VLOOKUP($A237,taxonomy!$B$2:$N$1025,8,0)</f>
        <v>#N/A</v>
      </c>
      <c r="DL237" t="e">
        <f>VLOOKUP($A237,taxonomy!$B$2:$N$1025,9,0)</f>
        <v>#N/A</v>
      </c>
      <c r="DM237" t="e">
        <f>VLOOKUP($A237,taxonomy!$B$2:$N$1025,10,0)</f>
        <v>#N/A</v>
      </c>
      <c r="DN237" t="e">
        <f>VLOOKUP($A237,taxonomy!$B$2:$N$1025,11,0)</f>
        <v>#N/A</v>
      </c>
      <c r="DO237" t="e">
        <f>VLOOKUP($A237,taxonomy!$B$2:$N$1025,12,0)</f>
        <v>#N/A</v>
      </c>
    </row>
    <row r="238" spans="1:119">
      <c r="A238" t="s">
        <v>452</v>
      </c>
      <c r="C238">
        <f t="shared" si="3"/>
        <v>2</v>
      </c>
      <c r="D238">
        <v>0</v>
      </c>
      <c r="E238" s="1">
        <v>1</v>
      </c>
      <c r="F238">
        <v>0</v>
      </c>
      <c r="G238">
        <v>0</v>
      </c>
      <c r="H238" s="2">
        <v>1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0</v>
      </c>
      <c r="CA238">
        <v>0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0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0</v>
      </c>
      <c r="CZ238">
        <v>0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0</v>
      </c>
      <c r="DH238">
        <v>117</v>
      </c>
      <c r="DI238" t="str">
        <f>VLOOKUP($A238,taxonomy!$B$2:$N$1025,6,0)</f>
        <v>Bacteria</v>
      </c>
      <c r="DJ238" t="str">
        <f>VLOOKUP($A238,taxonomy!$B$2:$N$1025,7,0)</f>
        <v xml:space="preserve"> Firmicutes</v>
      </c>
      <c r="DK238" t="str">
        <f>VLOOKUP($A238,taxonomy!$B$2:$N$1025,8,0)</f>
        <v xml:space="preserve"> Bacilli</v>
      </c>
      <c r="DL238" t="str">
        <f>VLOOKUP($A238,taxonomy!$B$2:$N$1025,9,0)</f>
        <v xml:space="preserve"> Bacillales</v>
      </c>
      <c r="DM238" t="str">
        <f>VLOOKUP($A238,taxonomy!$B$2:$N$1025,10,0)</f>
        <v xml:space="preserve"> Bacillaceae</v>
      </c>
      <c r="DN238" t="str">
        <f>VLOOKUP($A238,taxonomy!$B$2:$N$1025,11,0)</f>
        <v xml:space="preserve"> Bacillus</v>
      </c>
      <c r="DO238" t="str">
        <f>VLOOKUP($A238,taxonomy!$B$2:$N$1025,12,0)</f>
        <v>Bacillus cereus group.</v>
      </c>
    </row>
    <row r="239" spans="1:119">
      <c r="A239" t="s">
        <v>454</v>
      </c>
      <c r="C239">
        <f t="shared" si="3"/>
        <v>2</v>
      </c>
      <c r="D239">
        <v>0</v>
      </c>
      <c r="E239" s="1">
        <v>1</v>
      </c>
      <c r="F239">
        <v>0</v>
      </c>
      <c r="G239">
        <v>0</v>
      </c>
      <c r="H239" s="2">
        <v>1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117</v>
      </c>
      <c r="DI239" t="str">
        <f>VLOOKUP($A239,taxonomy!$B$2:$N$1025,6,0)</f>
        <v>Bacteria</v>
      </c>
      <c r="DJ239" t="str">
        <f>VLOOKUP($A239,taxonomy!$B$2:$N$1025,7,0)</f>
        <v xml:space="preserve"> Firmicutes</v>
      </c>
      <c r="DK239" t="str">
        <f>VLOOKUP($A239,taxonomy!$B$2:$N$1025,8,0)</f>
        <v xml:space="preserve"> Bacilli</v>
      </c>
      <c r="DL239" t="str">
        <f>VLOOKUP($A239,taxonomy!$B$2:$N$1025,9,0)</f>
        <v xml:space="preserve"> Bacillales</v>
      </c>
      <c r="DM239" t="str">
        <f>VLOOKUP($A239,taxonomy!$B$2:$N$1025,10,0)</f>
        <v xml:space="preserve"> Bacillaceae</v>
      </c>
      <c r="DN239" t="str">
        <f>VLOOKUP($A239,taxonomy!$B$2:$N$1025,11,0)</f>
        <v xml:space="preserve"> Bacillus</v>
      </c>
      <c r="DO239" t="str">
        <f>VLOOKUP($A239,taxonomy!$B$2:$N$1025,12,0)</f>
        <v>Bacillus cereus group.</v>
      </c>
    </row>
    <row r="240" spans="1:119">
      <c r="A240" t="s">
        <v>456</v>
      </c>
      <c r="C240">
        <f t="shared" si="3"/>
        <v>2</v>
      </c>
      <c r="D240">
        <v>0</v>
      </c>
      <c r="E240" s="1">
        <v>1</v>
      </c>
      <c r="F240">
        <v>0</v>
      </c>
      <c r="G240">
        <v>0</v>
      </c>
      <c r="H240" s="2">
        <v>1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0</v>
      </c>
      <c r="CA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0</v>
      </c>
      <c r="DH240">
        <v>117</v>
      </c>
      <c r="DI240" t="e">
        <f>VLOOKUP($A240,taxonomy!$B$2:$N$1025,6,0)</f>
        <v>#N/A</v>
      </c>
      <c r="DJ240" t="e">
        <f>VLOOKUP($A240,taxonomy!$B$2:$N$1025,7,0)</f>
        <v>#N/A</v>
      </c>
      <c r="DK240" t="e">
        <f>VLOOKUP($A240,taxonomy!$B$2:$N$1025,8,0)</f>
        <v>#N/A</v>
      </c>
      <c r="DL240" t="e">
        <f>VLOOKUP($A240,taxonomy!$B$2:$N$1025,9,0)</f>
        <v>#N/A</v>
      </c>
      <c r="DM240" t="e">
        <f>VLOOKUP($A240,taxonomy!$B$2:$N$1025,10,0)</f>
        <v>#N/A</v>
      </c>
      <c r="DN240" t="e">
        <f>VLOOKUP($A240,taxonomy!$B$2:$N$1025,11,0)</f>
        <v>#N/A</v>
      </c>
      <c r="DO240" t="e">
        <f>VLOOKUP($A240,taxonomy!$B$2:$N$1025,12,0)</f>
        <v>#N/A</v>
      </c>
    </row>
    <row r="241" spans="1:119">
      <c r="A241" t="s">
        <v>458</v>
      </c>
      <c r="C241">
        <f t="shared" si="3"/>
        <v>2</v>
      </c>
      <c r="D241">
        <v>0</v>
      </c>
      <c r="E241" s="1">
        <v>1</v>
      </c>
      <c r="F241">
        <v>0</v>
      </c>
      <c r="G241">
        <v>0</v>
      </c>
      <c r="H241" s="2">
        <v>1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0</v>
      </c>
      <c r="CA241">
        <v>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0</v>
      </c>
      <c r="CP241">
        <v>0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0</v>
      </c>
      <c r="CY241">
        <v>0</v>
      </c>
      <c r="CZ241">
        <v>0</v>
      </c>
      <c r="DA241">
        <v>0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  <c r="DH241">
        <v>117</v>
      </c>
      <c r="DI241" t="e">
        <f>VLOOKUP($A241,taxonomy!$B$2:$N$1025,6,0)</f>
        <v>#N/A</v>
      </c>
      <c r="DJ241" t="e">
        <f>VLOOKUP($A241,taxonomy!$B$2:$N$1025,7,0)</f>
        <v>#N/A</v>
      </c>
      <c r="DK241" t="e">
        <f>VLOOKUP($A241,taxonomy!$B$2:$N$1025,8,0)</f>
        <v>#N/A</v>
      </c>
      <c r="DL241" t="e">
        <f>VLOOKUP($A241,taxonomy!$B$2:$N$1025,9,0)</f>
        <v>#N/A</v>
      </c>
      <c r="DM241" t="e">
        <f>VLOOKUP($A241,taxonomy!$B$2:$N$1025,10,0)</f>
        <v>#N/A</v>
      </c>
      <c r="DN241" t="e">
        <f>VLOOKUP($A241,taxonomy!$B$2:$N$1025,11,0)</f>
        <v>#N/A</v>
      </c>
      <c r="DO241" t="e">
        <f>VLOOKUP($A241,taxonomy!$B$2:$N$1025,12,0)</f>
        <v>#N/A</v>
      </c>
    </row>
    <row r="242" spans="1:119">
      <c r="A242" t="s">
        <v>459</v>
      </c>
      <c r="C242">
        <f t="shared" si="3"/>
        <v>2</v>
      </c>
      <c r="D242">
        <v>0</v>
      </c>
      <c r="E242" s="1">
        <v>1</v>
      </c>
      <c r="F242">
        <v>0</v>
      </c>
      <c r="G242">
        <v>0</v>
      </c>
      <c r="H242" s="2">
        <v>1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>
        <v>0</v>
      </c>
      <c r="DA242">
        <v>0</v>
      </c>
      <c r="DB242">
        <v>0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117</v>
      </c>
      <c r="DI242" t="str">
        <f>VLOOKUP($A242,taxonomy!$B$2:$N$1025,6,0)</f>
        <v>Bacteria</v>
      </c>
      <c r="DJ242" t="str">
        <f>VLOOKUP($A242,taxonomy!$B$2:$N$1025,7,0)</f>
        <v xml:space="preserve"> Firmicutes</v>
      </c>
      <c r="DK242" t="str">
        <f>VLOOKUP($A242,taxonomy!$B$2:$N$1025,8,0)</f>
        <v xml:space="preserve"> Bacilli</v>
      </c>
      <c r="DL242" t="str">
        <f>VLOOKUP($A242,taxonomy!$B$2:$N$1025,9,0)</f>
        <v xml:space="preserve"> Bacillales</v>
      </c>
      <c r="DM242" t="str">
        <f>VLOOKUP($A242,taxonomy!$B$2:$N$1025,10,0)</f>
        <v xml:space="preserve"> Bacillaceae</v>
      </c>
      <c r="DN242" t="str">
        <f>VLOOKUP($A242,taxonomy!$B$2:$N$1025,11,0)</f>
        <v xml:space="preserve"> Bacillus</v>
      </c>
      <c r="DO242" t="str">
        <f>VLOOKUP($A242,taxonomy!$B$2:$N$1025,12,0)</f>
        <v>Bacillus cereus group.</v>
      </c>
    </row>
    <row r="243" spans="1:119">
      <c r="A243" t="s">
        <v>461</v>
      </c>
      <c r="C243">
        <f t="shared" si="3"/>
        <v>2</v>
      </c>
      <c r="D243">
        <v>0</v>
      </c>
      <c r="E243" s="1">
        <v>1</v>
      </c>
      <c r="F243">
        <v>0</v>
      </c>
      <c r="G243">
        <v>0</v>
      </c>
      <c r="H243" s="2">
        <v>1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0</v>
      </c>
      <c r="CA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0</v>
      </c>
      <c r="CY243">
        <v>0</v>
      </c>
      <c r="CZ243">
        <v>0</v>
      </c>
      <c r="DA243">
        <v>0</v>
      </c>
      <c r="DB243">
        <v>0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117</v>
      </c>
      <c r="DI243" t="e">
        <f>VLOOKUP($A243,taxonomy!$B$2:$N$1025,6,0)</f>
        <v>#N/A</v>
      </c>
      <c r="DJ243" t="e">
        <f>VLOOKUP($A243,taxonomy!$B$2:$N$1025,7,0)</f>
        <v>#N/A</v>
      </c>
      <c r="DK243" t="e">
        <f>VLOOKUP($A243,taxonomy!$B$2:$N$1025,8,0)</f>
        <v>#N/A</v>
      </c>
      <c r="DL243" t="e">
        <f>VLOOKUP($A243,taxonomy!$B$2:$N$1025,9,0)</f>
        <v>#N/A</v>
      </c>
      <c r="DM243" t="e">
        <f>VLOOKUP($A243,taxonomy!$B$2:$N$1025,10,0)</f>
        <v>#N/A</v>
      </c>
      <c r="DN243" t="e">
        <f>VLOOKUP($A243,taxonomy!$B$2:$N$1025,11,0)</f>
        <v>#N/A</v>
      </c>
      <c r="DO243" t="e">
        <f>VLOOKUP($A243,taxonomy!$B$2:$N$1025,12,0)</f>
        <v>#N/A</v>
      </c>
    </row>
    <row r="244" spans="1:119">
      <c r="A244" t="s">
        <v>463</v>
      </c>
      <c r="C244">
        <f t="shared" si="3"/>
        <v>2</v>
      </c>
      <c r="D244">
        <v>0</v>
      </c>
      <c r="E244" s="1">
        <v>1</v>
      </c>
      <c r="F244">
        <v>0</v>
      </c>
      <c r="G244">
        <v>0</v>
      </c>
      <c r="H244" s="2">
        <v>1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0</v>
      </c>
      <c r="CA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117</v>
      </c>
      <c r="DI244" t="str">
        <f>VLOOKUP($A244,taxonomy!$B$2:$N$1025,6,0)</f>
        <v>Bacteria</v>
      </c>
      <c r="DJ244" t="str">
        <f>VLOOKUP($A244,taxonomy!$B$2:$N$1025,7,0)</f>
        <v xml:space="preserve"> Firmicutes</v>
      </c>
      <c r="DK244" t="str">
        <f>VLOOKUP($A244,taxonomy!$B$2:$N$1025,8,0)</f>
        <v xml:space="preserve"> Bacilli</v>
      </c>
      <c r="DL244" t="str">
        <f>VLOOKUP($A244,taxonomy!$B$2:$N$1025,9,0)</f>
        <v xml:space="preserve"> Bacillales</v>
      </c>
      <c r="DM244" t="str">
        <f>VLOOKUP($A244,taxonomy!$B$2:$N$1025,10,0)</f>
        <v xml:space="preserve"> Bacillaceae</v>
      </c>
      <c r="DN244" t="str">
        <f>VLOOKUP($A244,taxonomy!$B$2:$N$1025,11,0)</f>
        <v xml:space="preserve"> Bacillus.</v>
      </c>
      <c r="DO244">
        <f>VLOOKUP($A244,taxonomy!$B$2:$N$1025,12,0)</f>
        <v>0</v>
      </c>
    </row>
    <row r="245" spans="1:119">
      <c r="A245" t="s">
        <v>466</v>
      </c>
      <c r="C245">
        <f t="shared" si="3"/>
        <v>2</v>
      </c>
      <c r="D245">
        <v>0</v>
      </c>
      <c r="E245" s="1">
        <v>1</v>
      </c>
      <c r="F245">
        <v>0</v>
      </c>
      <c r="G245">
        <v>0</v>
      </c>
      <c r="H245" s="2">
        <v>1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0</v>
      </c>
      <c r="CA245">
        <v>0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>
        <v>0</v>
      </c>
      <c r="DA245">
        <v>0</v>
      </c>
      <c r="DB245">
        <v>0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117</v>
      </c>
      <c r="DI245" t="str">
        <f>VLOOKUP($A245,taxonomy!$B$2:$N$1025,6,0)</f>
        <v>Bacteria</v>
      </c>
      <c r="DJ245" t="str">
        <f>VLOOKUP($A245,taxonomy!$B$2:$N$1025,7,0)</f>
        <v xml:space="preserve"> Firmicutes</v>
      </c>
      <c r="DK245" t="str">
        <f>VLOOKUP($A245,taxonomy!$B$2:$N$1025,8,0)</f>
        <v xml:space="preserve"> Bacilli</v>
      </c>
      <c r="DL245" t="str">
        <f>VLOOKUP($A245,taxonomy!$B$2:$N$1025,9,0)</f>
        <v xml:space="preserve"> Bacillales</v>
      </c>
      <c r="DM245" t="str">
        <f>VLOOKUP($A245,taxonomy!$B$2:$N$1025,10,0)</f>
        <v xml:space="preserve"> Bacillaceae</v>
      </c>
      <c r="DN245" t="str">
        <f>VLOOKUP($A245,taxonomy!$B$2:$N$1025,11,0)</f>
        <v xml:space="preserve"> Bacillus</v>
      </c>
      <c r="DO245" t="str">
        <f>VLOOKUP($A245,taxonomy!$B$2:$N$1025,12,0)</f>
        <v>Bacillus cereus group.</v>
      </c>
    </row>
    <row r="246" spans="1:119">
      <c r="A246" t="s">
        <v>468</v>
      </c>
      <c r="C246">
        <f t="shared" si="3"/>
        <v>2</v>
      </c>
      <c r="D246">
        <v>0</v>
      </c>
      <c r="E246" s="1">
        <v>1</v>
      </c>
      <c r="F246">
        <v>0</v>
      </c>
      <c r="G246">
        <v>0</v>
      </c>
      <c r="H246" s="2">
        <v>1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0</v>
      </c>
      <c r="CA246">
        <v>0</v>
      </c>
      <c r="CB246">
        <v>0</v>
      </c>
      <c r="CC246">
        <v>0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0</v>
      </c>
      <c r="CZ246">
        <v>0</v>
      </c>
      <c r="DA246">
        <v>0</v>
      </c>
      <c r="DB246">
        <v>0</v>
      </c>
      <c r="DC246">
        <v>0</v>
      </c>
      <c r="DD246">
        <v>0</v>
      </c>
      <c r="DE246">
        <v>0</v>
      </c>
      <c r="DF246">
        <v>0</v>
      </c>
      <c r="DG246">
        <v>0</v>
      </c>
      <c r="DH246">
        <v>117</v>
      </c>
      <c r="DI246" t="str">
        <f>VLOOKUP($A246,taxonomy!$B$2:$N$1025,6,0)</f>
        <v>Bacteria</v>
      </c>
      <c r="DJ246" t="str">
        <f>VLOOKUP($A246,taxonomy!$B$2:$N$1025,7,0)</f>
        <v xml:space="preserve"> Firmicutes</v>
      </c>
      <c r="DK246" t="str">
        <f>VLOOKUP($A246,taxonomy!$B$2:$N$1025,8,0)</f>
        <v xml:space="preserve"> Bacilli</v>
      </c>
      <c r="DL246" t="str">
        <f>VLOOKUP($A246,taxonomy!$B$2:$N$1025,9,0)</f>
        <v xml:space="preserve"> Bacillales</v>
      </c>
      <c r="DM246" t="str">
        <f>VLOOKUP($A246,taxonomy!$B$2:$N$1025,10,0)</f>
        <v xml:space="preserve"> Bacillaceae</v>
      </c>
      <c r="DN246" t="str">
        <f>VLOOKUP($A246,taxonomy!$B$2:$N$1025,11,0)</f>
        <v xml:space="preserve"> Bacillus</v>
      </c>
      <c r="DO246" t="str">
        <f>VLOOKUP($A246,taxonomy!$B$2:$N$1025,12,0)</f>
        <v>Bacillus cereus group.</v>
      </c>
    </row>
    <row r="247" spans="1:119">
      <c r="A247" t="s">
        <v>470</v>
      </c>
      <c r="C247">
        <f t="shared" si="3"/>
        <v>2</v>
      </c>
      <c r="D247">
        <v>0</v>
      </c>
      <c r="E247" s="1">
        <v>1</v>
      </c>
      <c r="F247">
        <v>0</v>
      </c>
      <c r="G247">
        <v>0</v>
      </c>
      <c r="H247" s="2">
        <v>1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A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>
        <v>0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117</v>
      </c>
      <c r="DI247" t="e">
        <f>VLOOKUP($A247,taxonomy!$B$2:$N$1025,6,0)</f>
        <v>#N/A</v>
      </c>
      <c r="DJ247" t="e">
        <f>VLOOKUP($A247,taxonomy!$B$2:$N$1025,7,0)</f>
        <v>#N/A</v>
      </c>
      <c r="DK247" t="e">
        <f>VLOOKUP($A247,taxonomy!$B$2:$N$1025,8,0)</f>
        <v>#N/A</v>
      </c>
      <c r="DL247" t="e">
        <f>VLOOKUP($A247,taxonomy!$B$2:$N$1025,9,0)</f>
        <v>#N/A</v>
      </c>
      <c r="DM247" t="e">
        <f>VLOOKUP($A247,taxonomy!$B$2:$N$1025,10,0)</f>
        <v>#N/A</v>
      </c>
      <c r="DN247" t="e">
        <f>VLOOKUP($A247,taxonomy!$B$2:$N$1025,11,0)</f>
        <v>#N/A</v>
      </c>
      <c r="DO247" t="e">
        <f>VLOOKUP($A247,taxonomy!$B$2:$N$1025,12,0)</f>
        <v>#N/A</v>
      </c>
    </row>
    <row r="248" spans="1:119">
      <c r="A248" t="s">
        <v>472</v>
      </c>
      <c r="C248">
        <f t="shared" si="3"/>
        <v>2</v>
      </c>
      <c r="D248">
        <v>0</v>
      </c>
      <c r="E248" s="1">
        <v>1</v>
      </c>
      <c r="F248">
        <v>0</v>
      </c>
      <c r="G248">
        <v>0</v>
      </c>
      <c r="H248" s="2">
        <v>1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>
        <v>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117</v>
      </c>
      <c r="DI248" t="str">
        <f>VLOOKUP($A248,taxonomy!$B$2:$N$1025,6,0)</f>
        <v>Bacteria</v>
      </c>
      <c r="DJ248" t="str">
        <f>VLOOKUP($A248,taxonomy!$B$2:$N$1025,7,0)</f>
        <v xml:space="preserve"> Firmicutes</v>
      </c>
      <c r="DK248" t="str">
        <f>VLOOKUP($A248,taxonomy!$B$2:$N$1025,8,0)</f>
        <v xml:space="preserve"> Bacilli</v>
      </c>
      <c r="DL248" t="str">
        <f>VLOOKUP($A248,taxonomy!$B$2:$N$1025,9,0)</f>
        <v xml:space="preserve"> Bacillales</v>
      </c>
      <c r="DM248" t="str">
        <f>VLOOKUP($A248,taxonomy!$B$2:$N$1025,10,0)</f>
        <v xml:space="preserve"> Bacillaceae</v>
      </c>
      <c r="DN248" t="str">
        <f>VLOOKUP($A248,taxonomy!$B$2:$N$1025,11,0)</f>
        <v xml:space="preserve"> Bacillus</v>
      </c>
      <c r="DO248" t="str">
        <f>VLOOKUP($A248,taxonomy!$B$2:$N$1025,12,0)</f>
        <v>Bacillus cereus group.</v>
      </c>
    </row>
    <row r="249" spans="1:119">
      <c r="A249" t="s">
        <v>474</v>
      </c>
      <c r="C249">
        <f t="shared" si="3"/>
        <v>2</v>
      </c>
      <c r="D249">
        <v>0</v>
      </c>
      <c r="E249" s="1">
        <v>1</v>
      </c>
      <c r="F249">
        <v>0</v>
      </c>
      <c r="G249">
        <v>0</v>
      </c>
      <c r="H249" s="2">
        <v>1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A249">
        <v>0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117</v>
      </c>
      <c r="DI249" t="str">
        <f>VLOOKUP($A249,taxonomy!$B$2:$N$1025,6,0)</f>
        <v>Bacteria</v>
      </c>
      <c r="DJ249" t="str">
        <f>VLOOKUP($A249,taxonomy!$B$2:$N$1025,7,0)</f>
        <v xml:space="preserve"> Firmicutes</v>
      </c>
      <c r="DK249" t="str">
        <f>VLOOKUP($A249,taxonomy!$B$2:$N$1025,8,0)</f>
        <v xml:space="preserve"> Bacilli</v>
      </c>
      <c r="DL249" t="str">
        <f>VLOOKUP($A249,taxonomy!$B$2:$N$1025,9,0)</f>
        <v xml:space="preserve"> Bacillales</v>
      </c>
      <c r="DM249" t="str">
        <f>VLOOKUP($A249,taxonomy!$B$2:$N$1025,10,0)</f>
        <v xml:space="preserve"> Bacillaceae</v>
      </c>
      <c r="DN249" t="str">
        <f>VLOOKUP($A249,taxonomy!$B$2:$N$1025,11,0)</f>
        <v xml:space="preserve"> Bacillus</v>
      </c>
      <c r="DO249" t="str">
        <f>VLOOKUP($A249,taxonomy!$B$2:$N$1025,12,0)</f>
        <v>Bacillus cereus group.</v>
      </c>
    </row>
    <row r="250" spans="1:119">
      <c r="A250" t="s">
        <v>476</v>
      </c>
      <c r="C250">
        <f t="shared" si="3"/>
        <v>2</v>
      </c>
      <c r="D250">
        <v>0</v>
      </c>
      <c r="E250" s="1">
        <v>1</v>
      </c>
      <c r="F250">
        <v>0</v>
      </c>
      <c r="G250">
        <v>0</v>
      </c>
      <c r="H250" s="2">
        <v>1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A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117</v>
      </c>
      <c r="DI250" t="e">
        <f>VLOOKUP($A250,taxonomy!$B$2:$N$1025,6,0)</f>
        <v>#N/A</v>
      </c>
      <c r="DJ250" t="e">
        <f>VLOOKUP($A250,taxonomy!$B$2:$N$1025,7,0)</f>
        <v>#N/A</v>
      </c>
      <c r="DK250" t="e">
        <f>VLOOKUP($A250,taxonomy!$B$2:$N$1025,8,0)</f>
        <v>#N/A</v>
      </c>
      <c r="DL250" t="e">
        <f>VLOOKUP($A250,taxonomy!$B$2:$N$1025,9,0)</f>
        <v>#N/A</v>
      </c>
      <c r="DM250" t="e">
        <f>VLOOKUP($A250,taxonomy!$B$2:$N$1025,10,0)</f>
        <v>#N/A</v>
      </c>
      <c r="DN250" t="e">
        <f>VLOOKUP($A250,taxonomy!$B$2:$N$1025,11,0)</f>
        <v>#N/A</v>
      </c>
      <c r="DO250" t="e">
        <f>VLOOKUP($A250,taxonomy!$B$2:$N$1025,12,0)</f>
        <v>#N/A</v>
      </c>
    </row>
    <row r="251" spans="1:119">
      <c r="A251" t="s">
        <v>478</v>
      </c>
      <c r="C251">
        <f t="shared" si="3"/>
        <v>2</v>
      </c>
      <c r="D251">
        <v>0</v>
      </c>
      <c r="E251" s="1">
        <v>1</v>
      </c>
      <c r="F251">
        <v>0</v>
      </c>
      <c r="G251">
        <v>0</v>
      </c>
      <c r="H251" s="2">
        <v>1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A251">
        <v>0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117</v>
      </c>
      <c r="DI251" t="str">
        <f>VLOOKUP($A251,taxonomy!$B$2:$N$1025,6,0)</f>
        <v>Bacteria</v>
      </c>
      <c r="DJ251" t="str">
        <f>VLOOKUP($A251,taxonomy!$B$2:$N$1025,7,0)</f>
        <v xml:space="preserve"> Firmicutes</v>
      </c>
      <c r="DK251" t="str">
        <f>VLOOKUP($A251,taxonomy!$B$2:$N$1025,8,0)</f>
        <v xml:space="preserve"> Bacilli</v>
      </c>
      <c r="DL251" t="str">
        <f>VLOOKUP($A251,taxonomy!$B$2:$N$1025,9,0)</f>
        <v xml:space="preserve"> Bacillales</v>
      </c>
      <c r="DM251" t="str">
        <f>VLOOKUP($A251,taxonomy!$B$2:$N$1025,10,0)</f>
        <v xml:space="preserve"> Bacillaceae</v>
      </c>
      <c r="DN251" t="str">
        <f>VLOOKUP($A251,taxonomy!$B$2:$N$1025,11,0)</f>
        <v xml:space="preserve"> Bacillus</v>
      </c>
      <c r="DO251" t="str">
        <f>VLOOKUP($A251,taxonomy!$B$2:$N$1025,12,0)</f>
        <v>Bacillus cereus group.</v>
      </c>
    </row>
    <row r="252" spans="1:119">
      <c r="A252" t="s">
        <v>480</v>
      </c>
      <c r="C252">
        <f t="shared" si="3"/>
        <v>2</v>
      </c>
      <c r="D252">
        <v>0</v>
      </c>
      <c r="E252" s="1">
        <v>1</v>
      </c>
      <c r="F252">
        <v>0</v>
      </c>
      <c r="G252">
        <v>0</v>
      </c>
      <c r="H252" s="2">
        <v>1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0</v>
      </c>
      <c r="CA252">
        <v>0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117</v>
      </c>
      <c r="DI252" t="str">
        <f>VLOOKUP($A252,taxonomy!$B$2:$N$1025,6,0)</f>
        <v>Bacteria</v>
      </c>
      <c r="DJ252" t="str">
        <f>VLOOKUP($A252,taxonomy!$B$2:$N$1025,7,0)</f>
        <v xml:space="preserve"> Firmicutes</v>
      </c>
      <c r="DK252" t="str">
        <f>VLOOKUP($A252,taxonomy!$B$2:$N$1025,8,0)</f>
        <v xml:space="preserve"> Bacilli</v>
      </c>
      <c r="DL252" t="str">
        <f>VLOOKUP($A252,taxonomy!$B$2:$N$1025,9,0)</f>
        <v xml:space="preserve"> Bacillales</v>
      </c>
      <c r="DM252" t="str">
        <f>VLOOKUP($A252,taxonomy!$B$2:$N$1025,10,0)</f>
        <v xml:space="preserve"> Bacillaceae</v>
      </c>
      <c r="DN252" t="str">
        <f>VLOOKUP($A252,taxonomy!$B$2:$N$1025,11,0)</f>
        <v xml:space="preserve"> Bacillus</v>
      </c>
      <c r="DO252" t="str">
        <f>VLOOKUP($A252,taxonomy!$B$2:$N$1025,12,0)</f>
        <v>Bacillus cereus group.</v>
      </c>
    </row>
    <row r="253" spans="1:119">
      <c r="A253" t="s">
        <v>482</v>
      </c>
      <c r="C253">
        <f t="shared" si="3"/>
        <v>2</v>
      </c>
      <c r="D253">
        <v>0</v>
      </c>
      <c r="E253" s="1">
        <v>1</v>
      </c>
      <c r="F253">
        <v>0</v>
      </c>
      <c r="G253">
        <v>0</v>
      </c>
      <c r="H253" s="2">
        <v>1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0</v>
      </c>
      <c r="CA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0</v>
      </c>
      <c r="DF253">
        <v>0</v>
      </c>
      <c r="DG253">
        <v>0</v>
      </c>
      <c r="DH253">
        <v>117</v>
      </c>
      <c r="DI253" t="str">
        <f>VLOOKUP($A253,taxonomy!$B$2:$N$1025,6,0)</f>
        <v>Bacteria</v>
      </c>
      <c r="DJ253" t="str">
        <f>VLOOKUP($A253,taxonomy!$B$2:$N$1025,7,0)</f>
        <v xml:space="preserve"> Firmicutes</v>
      </c>
      <c r="DK253" t="str">
        <f>VLOOKUP($A253,taxonomy!$B$2:$N$1025,8,0)</f>
        <v xml:space="preserve"> Bacilli</v>
      </c>
      <c r="DL253" t="str">
        <f>VLOOKUP($A253,taxonomy!$B$2:$N$1025,9,0)</f>
        <v xml:space="preserve"> Bacillales</v>
      </c>
      <c r="DM253" t="str">
        <f>VLOOKUP($A253,taxonomy!$B$2:$N$1025,10,0)</f>
        <v xml:space="preserve"> Bacillaceae</v>
      </c>
      <c r="DN253" t="str">
        <f>VLOOKUP($A253,taxonomy!$B$2:$N$1025,11,0)</f>
        <v xml:space="preserve"> Bacillus</v>
      </c>
      <c r="DO253" t="str">
        <f>VLOOKUP($A253,taxonomy!$B$2:$N$1025,12,0)</f>
        <v>Bacillus cereus group.</v>
      </c>
    </row>
    <row r="254" spans="1:119">
      <c r="A254" t="s">
        <v>484</v>
      </c>
      <c r="C254">
        <f t="shared" si="3"/>
        <v>2</v>
      </c>
      <c r="D254">
        <v>0</v>
      </c>
      <c r="E254" s="1">
        <v>1</v>
      </c>
      <c r="F254">
        <v>0</v>
      </c>
      <c r="G254">
        <v>0</v>
      </c>
      <c r="H254" s="2">
        <v>1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0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>
        <v>0</v>
      </c>
      <c r="DA254">
        <v>0</v>
      </c>
      <c r="DB254">
        <v>0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117</v>
      </c>
      <c r="DI254" t="str">
        <f>VLOOKUP($A254,taxonomy!$B$2:$N$1025,6,0)</f>
        <v>Bacteria</v>
      </c>
      <c r="DJ254" t="str">
        <f>VLOOKUP($A254,taxonomy!$B$2:$N$1025,7,0)</f>
        <v xml:space="preserve"> Firmicutes</v>
      </c>
      <c r="DK254" t="str">
        <f>VLOOKUP($A254,taxonomy!$B$2:$N$1025,8,0)</f>
        <v xml:space="preserve"> Bacilli</v>
      </c>
      <c r="DL254" t="str">
        <f>VLOOKUP($A254,taxonomy!$B$2:$N$1025,9,0)</f>
        <v xml:space="preserve"> Bacillales</v>
      </c>
      <c r="DM254" t="str">
        <f>VLOOKUP($A254,taxonomy!$B$2:$N$1025,10,0)</f>
        <v xml:space="preserve"> Bacillaceae</v>
      </c>
      <c r="DN254" t="str">
        <f>VLOOKUP($A254,taxonomy!$B$2:$N$1025,11,0)</f>
        <v xml:space="preserve"> Bacillus</v>
      </c>
      <c r="DO254" t="str">
        <f>VLOOKUP($A254,taxonomy!$B$2:$N$1025,12,0)</f>
        <v>Bacillus cereus group.</v>
      </c>
    </row>
    <row r="255" spans="1:119">
      <c r="A255" t="s">
        <v>486</v>
      </c>
      <c r="C255">
        <f t="shared" si="3"/>
        <v>2</v>
      </c>
      <c r="D255">
        <v>0</v>
      </c>
      <c r="E255" s="1">
        <v>1</v>
      </c>
      <c r="F255">
        <v>0</v>
      </c>
      <c r="G255">
        <v>0</v>
      </c>
      <c r="H255" s="2">
        <v>1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A255">
        <v>0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117</v>
      </c>
      <c r="DI255" t="str">
        <f>VLOOKUP($A255,taxonomy!$B$2:$N$1025,6,0)</f>
        <v>Bacteria</v>
      </c>
      <c r="DJ255" t="str">
        <f>VLOOKUP($A255,taxonomy!$B$2:$N$1025,7,0)</f>
        <v xml:space="preserve"> Firmicutes</v>
      </c>
      <c r="DK255" t="str">
        <f>VLOOKUP($A255,taxonomy!$B$2:$N$1025,8,0)</f>
        <v xml:space="preserve"> Bacilli</v>
      </c>
      <c r="DL255" t="str">
        <f>VLOOKUP($A255,taxonomy!$B$2:$N$1025,9,0)</f>
        <v xml:space="preserve"> Bacillales</v>
      </c>
      <c r="DM255" t="str">
        <f>VLOOKUP($A255,taxonomy!$B$2:$N$1025,10,0)</f>
        <v xml:space="preserve"> Bacillaceae</v>
      </c>
      <c r="DN255" t="str">
        <f>VLOOKUP($A255,taxonomy!$B$2:$N$1025,11,0)</f>
        <v xml:space="preserve"> Bacillus</v>
      </c>
      <c r="DO255" t="str">
        <f>VLOOKUP($A255,taxonomy!$B$2:$N$1025,12,0)</f>
        <v>Bacillus cereus group.</v>
      </c>
    </row>
    <row r="256" spans="1:119">
      <c r="A256" t="s">
        <v>488</v>
      </c>
      <c r="C256">
        <f t="shared" si="3"/>
        <v>2</v>
      </c>
      <c r="D256">
        <v>0</v>
      </c>
      <c r="E256" s="1">
        <v>1</v>
      </c>
      <c r="F256">
        <v>0</v>
      </c>
      <c r="G256">
        <v>0</v>
      </c>
      <c r="H256" s="2">
        <v>1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117</v>
      </c>
      <c r="DI256" t="str">
        <f>VLOOKUP($A256,taxonomy!$B$2:$N$1025,6,0)</f>
        <v>Bacteria</v>
      </c>
      <c r="DJ256" t="str">
        <f>VLOOKUP($A256,taxonomy!$B$2:$N$1025,7,0)</f>
        <v xml:space="preserve"> Firmicutes</v>
      </c>
      <c r="DK256" t="str">
        <f>VLOOKUP($A256,taxonomy!$B$2:$N$1025,8,0)</f>
        <v xml:space="preserve"> Bacilli</v>
      </c>
      <c r="DL256" t="str">
        <f>VLOOKUP($A256,taxonomy!$B$2:$N$1025,9,0)</f>
        <v xml:space="preserve"> Bacillales</v>
      </c>
      <c r="DM256" t="str">
        <f>VLOOKUP($A256,taxonomy!$B$2:$N$1025,10,0)</f>
        <v xml:space="preserve"> Bacillaceae</v>
      </c>
      <c r="DN256" t="str">
        <f>VLOOKUP($A256,taxonomy!$B$2:$N$1025,11,0)</f>
        <v xml:space="preserve"> Bacillus</v>
      </c>
      <c r="DO256" t="str">
        <f>VLOOKUP($A256,taxonomy!$B$2:$N$1025,12,0)</f>
        <v>Bacillus cereus group.</v>
      </c>
    </row>
    <row r="257" spans="1:119">
      <c r="A257" t="s">
        <v>490</v>
      </c>
      <c r="C257">
        <f t="shared" si="3"/>
        <v>2</v>
      </c>
      <c r="D257">
        <v>0</v>
      </c>
      <c r="E257" s="1">
        <v>1</v>
      </c>
      <c r="F257">
        <v>0</v>
      </c>
      <c r="G257">
        <v>0</v>
      </c>
      <c r="H257" s="2">
        <v>1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0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0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0</v>
      </c>
      <c r="CZ257">
        <v>0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117</v>
      </c>
      <c r="DI257" t="str">
        <f>VLOOKUP($A257,taxonomy!$B$2:$N$1025,6,0)</f>
        <v>Bacteria</v>
      </c>
      <c r="DJ257" t="str">
        <f>VLOOKUP($A257,taxonomy!$B$2:$N$1025,7,0)</f>
        <v xml:space="preserve"> Firmicutes</v>
      </c>
      <c r="DK257" t="str">
        <f>VLOOKUP($A257,taxonomy!$B$2:$N$1025,8,0)</f>
        <v xml:space="preserve"> Bacilli</v>
      </c>
      <c r="DL257" t="str">
        <f>VLOOKUP($A257,taxonomy!$B$2:$N$1025,9,0)</f>
        <v xml:space="preserve"> Bacillales</v>
      </c>
      <c r="DM257" t="str">
        <f>VLOOKUP($A257,taxonomy!$B$2:$N$1025,10,0)</f>
        <v xml:space="preserve"> Bacillaceae</v>
      </c>
      <c r="DN257" t="str">
        <f>VLOOKUP($A257,taxonomy!$B$2:$N$1025,11,0)</f>
        <v xml:space="preserve"> Bacillus</v>
      </c>
      <c r="DO257" t="str">
        <f>VLOOKUP($A257,taxonomy!$B$2:$N$1025,12,0)</f>
        <v>Bacillus cereus group.</v>
      </c>
    </row>
    <row r="258" spans="1:119">
      <c r="A258" t="s">
        <v>492</v>
      </c>
      <c r="C258">
        <f t="shared" ref="C258:C321" si="4">SUM(D258:DG258)</f>
        <v>2</v>
      </c>
      <c r="D258">
        <v>0</v>
      </c>
      <c r="E258" s="1">
        <v>1</v>
      </c>
      <c r="F258">
        <v>0</v>
      </c>
      <c r="G258">
        <v>0</v>
      </c>
      <c r="H258" s="2">
        <v>1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0</v>
      </c>
      <c r="CA258">
        <v>0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0</v>
      </c>
      <c r="CM258">
        <v>0</v>
      </c>
      <c r="CN258">
        <v>0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0</v>
      </c>
      <c r="DE258">
        <v>0</v>
      </c>
      <c r="DF258">
        <v>0</v>
      </c>
      <c r="DG258">
        <v>0</v>
      </c>
      <c r="DH258">
        <v>117</v>
      </c>
      <c r="DI258" t="str">
        <f>VLOOKUP($A258,taxonomy!$B$2:$N$1025,6,0)</f>
        <v>Bacteria</v>
      </c>
      <c r="DJ258" t="str">
        <f>VLOOKUP($A258,taxonomy!$B$2:$N$1025,7,0)</f>
        <v xml:space="preserve"> Firmicutes</v>
      </c>
      <c r="DK258" t="str">
        <f>VLOOKUP($A258,taxonomy!$B$2:$N$1025,8,0)</f>
        <v xml:space="preserve"> Bacilli</v>
      </c>
      <c r="DL258" t="str">
        <f>VLOOKUP($A258,taxonomy!$B$2:$N$1025,9,0)</f>
        <v xml:space="preserve"> Bacillales</v>
      </c>
      <c r="DM258" t="str">
        <f>VLOOKUP($A258,taxonomy!$B$2:$N$1025,10,0)</f>
        <v xml:space="preserve"> Bacillaceae</v>
      </c>
      <c r="DN258" t="str">
        <f>VLOOKUP($A258,taxonomy!$B$2:$N$1025,11,0)</f>
        <v xml:space="preserve"> Bacillus</v>
      </c>
      <c r="DO258" t="str">
        <f>VLOOKUP($A258,taxonomy!$B$2:$N$1025,12,0)</f>
        <v>Bacillus cereus group.</v>
      </c>
    </row>
    <row r="259" spans="1:119">
      <c r="A259" t="s">
        <v>498</v>
      </c>
      <c r="C259">
        <f t="shared" si="4"/>
        <v>2</v>
      </c>
      <c r="D259">
        <v>0</v>
      </c>
      <c r="E259" s="1">
        <v>1</v>
      </c>
      <c r="F259">
        <v>0</v>
      </c>
      <c r="G259">
        <v>0</v>
      </c>
      <c r="H259" s="2">
        <v>1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0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>
        <v>0</v>
      </c>
      <c r="DA259">
        <v>0</v>
      </c>
      <c r="DB259">
        <v>0</v>
      </c>
      <c r="DC259">
        <v>0</v>
      </c>
      <c r="DD259">
        <v>0</v>
      </c>
      <c r="DE259">
        <v>0</v>
      </c>
      <c r="DF259">
        <v>0</v>
      </c>
      <c r="DG259">
        <v>0</v>
      </c>
      <c r="DH259">
        <v>117</v>
      </c>
      <c r="DI259" t="e">
        <f>VLOOKUP($A259,taxonomy!$B$2:$N$1025,6,0)</f>
        <v>#N/A</v>
      </c>
      <c r="DJ259" t="e">
        <f>VLOOKUP($A259,taxonomy!$B$2:$N$1025,7,0)</f>
        <v>#N/A</v>
      </c>
      <c r="DK259" t="e">
        <f>VLOOKUP($A259,taxonomy!$B$2:$N$1025,8,0)</f>
        <v>#N/A</v>
      </c>
      <c r="DL259" t="e">
        <f>VLOOKUP($A259,taxonomy!$B$2:$N$1025,9,0)</f>
        <v>#N/A</v>
      </c>
      <c r="DM259" t="e">
        <f>VLOOKUP($A259,taxonomy!$B$2:$N$1025,10,0)</f>
        <v>#N/A</v>
      </c>
      <c r="DN259" t="e">
        <f>VLOOKUP($A259,taxonomy!$B$2:$N$1025,11,0)</f>
        <v>#N/A</v>
      </c>
      <c r="DO259" t="e">
        <f>VLOOKUP($A259,taxonomy!$B$2:$N$1025,12,0)</f>
        <v>#N/A</v>
      </c>
    </row>
    <row r="260" spans="1:119">
      <c r="A260" t="s">
        <v>501</v>
      </c>
      <c r="C260">
        <f t="shared" si="4"/>
        <v>2</v>
      </c>
      <c r="D260">
        <v>0</v>
      </c>
      <c r="E260" s="1">
        <v>1</v>
      </c>
      <c r="F260">
        <v>0</v>
      </c>
      <c r="G260">
        <v>0</v>
      </c>
      <c r="H260" s="2">
        <v>1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117</v>
      </c>
      <c r="DI260" t="e">
        <f>VLOOKUP($A260,taxonomy!$B$2:$N$1025,6,0)</f>
        <v>#N/A</v>
      </c>
      <c r="DJ260" t="e">
        <f>VLOOKUP($A260,taxonomy!$B$2:$N$1025,7,0)</f>
        <v>#N/A</v>
      </c>
      <c r="DK260" t="e">
        <f>VLOOKUP($A260,taxonomy!$B$2:$N$1025,8,0)</f>
        <v>#N/A</v>
      </c>
      <c r="DL260" t="e">
        <f>VLOOKUP($A260,taxonomy!$B$2:$N$1025,9,0)</f>
        <v>#N/A</v>
      </c>
      <c r="DM260" t="e">
        <f>VLOOKUP($A260,taxonomy!$B$2:$N$1025,10,0)</f>
        <v>#N/A</v>
      </c>
      <c r="DN260" t="e">
        <f>VLOOKUP($A260,taxonomy!$B$2:$N$1025,11,0)</f>
        <v>#N/A</v>
      </c>
      <c r="DO260" t="e">
        <f>VLOOKUP($A260,taxonomy!$B$2:$N$1025,12,0)</f>
        <v>#N/A</v>
      </c>
    </row>
    <row r="261" spans="1:119">
      <c r="A261" t="s">
        <v>521</v>
      </c>
      <c r="C261">
        <f t="shared" si="4"/>
        <v>2</v>
      </c>
      <c r="D261">
        <v>0</v>
      </c>
      <c r="E261" s="1">
        <v>1</v>
      </c>
      <c r="F261">
        <v>0</v>
      </c>
      <c r="G261">
        <v>0</v>
      </c>
      <c r="H261" s="2">
        <v>1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0</v>
      </c>
      <c r="CA261">
        <v>0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0</v>
      </c>
      <c r="CY261">
        <v>0</v>
      </c>
      <c r="CZ261">
        <v>0</v>
      </c>
      <c r="DA261">
        <v>0</v>
      </c>
      <c r="DB261">
        <v>0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117</v>
      </c>
      <c r="DI261" t="e">
        <f>VLOOKUP($A261,taxonomy!$B$2:$N$1025,6,0)</f>
        <v>#N/A</v>
      </c>
      <c r="DJ261" t="e">
        <f>VLOOKUP($A261,taxonomy!$B$2:$N$1025,7,0)</f>
        <v>#N/A</v>
      </c>
      <c r="DK261" t="e">
        <f>VLOOKUP($A261,taxonomy!$B$2:$N$1025,8,0)</f>
        <v>#N/A</v>
      </c>
      <c r="DL261" t="e">
        <f>VLOOKUP($A261,taxonomy!$B$2:$N$1025,9,0)</f>
        <v>#N/A</v>
      </c>
      <c r="DM261" t="e">
        <f>VLOOKUP($A261,taxonomy!$B$2:$N$1025,10,0)</f>
        <v>#N/A</v>
      </c>
      <c r="DN261" t="e">
        <f>VLOOKUP($A261,taxonomy!$B$2:$N$1025,11,0)</f>
        <v>#N/A</v>
      </c>
      <c r="DO261" t="e">
        <f>VLOOKUP($A261,taxonomy!$B$2:$N$1025,12,0)</f>
        <v>#N/A</v>
      </c>
    </row>
    <row r="262" spans="1:119">
      <c r="A262" t="s">
        <v>538</v>
      </c>
      <c r="C262">
        <f t="shared" si="4"/>
        <v>2</v>
      </c>
      <c r="D262">
        <v>0</v>
      </c>
      <c r="E262" s="1">
        <v>1</v>
      </c>
      <c r="F262">
        <v>0</v>
      </c>
      <c r="G262">
        <v>0</v>
      </c>
      <c r="H262" s="2">
        <v>1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BX262">
        <v>0</v>
      </c>
      <c r="BY262">
        <v>0</v>
      </c>
      <c r="BZ262">
        <v>0</v>
      </c>
      <c r="CA262">
        <v>0</v>
      </c>
      <c r="CB262">
        <v>0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>
        <v>0</v>
      </c>
      <c r="DA262">
        <v>0</v>
      </c>
      <c r="DB262">
        <v>0</v>
      </c>
      <c r="DC262">
        <v>0</v>
      </c>
      <c r="DD262">
        <v>0</v>
      </c>
      <c r="DE262">
        <v>0</v>
      </c>
      <c r="DF262">
        <v>0</v>
      </c>
      <c r="DG262">
        <v>0</v>
      </c>
      <c r="DH262">
        <v>115</v>
      </c>
      <c r="DI262" t="e">
        <f>VLOOKUP($A262,taxonomy!$B$2:$N$1025,6,0)</f>
        <v>#N/A</v>
      </c>
      <c r="DJ262" t="e">
        <f>VLOOKUP($A262,taxonomy!$B$2:$N$1025,7,0)</f>
        <v>#N/A</v>
      </c>
      <c r="DK262" t="e">
        <f>VLOOKUP($A262,taxonomy!$B$2:$N$1025,8,0)</f>
        <v>#N/A</v>
      </c>
      <c r="DL262" t="e">
        <f>VLOOKUP($A262,taxonomy!$B$2:$N$1025,9,0)</f>
        <v>#N/A</v>
      </c>
      <c r="DM262" t="e">
        <f>VLOOKUP($A262,taxonomy!$B$2:$N$1025,10,0)</f>
        <v>#N/A</v>
      </c>
      <c r="DN262" t="e">
        <f>VLOOKUP($A262,taxonomy!$B$2:$N$1025,11,0)</f>
        <v>#N/A</v>
      </c>
      <c r="DO262" t="e">
        <f>VLOOKUP($A262,taxonomy!$B$2:$N$1025,12,0)</f>
        <v>#N/A</v>
      </c>
    </row>
    <row r="263" spans="1:119">
      <c r="A263" t="s">
        <v>539</v>
      </c>
      <c r="C263">
        <f t="shared" si="4"/>
        <v>2</v>
      </c>
      <c r="D263">
        <v>0</v>
      </c>
      <c r="E263" s="1">
        <v>1</v>
      </c>
      <c r="F263">
        <v>0</v>
      </c>
      <c r="G263">
        <v>0</v>
      </c>
      <c r="H263" s="2">
        <v>1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0</v>
      </c>
      <c r="CA263">
        <v>0</v>
      </c>
      <c r="CB263">
        <v>0</v>
      </c>
      <c r="CC263">
        <v>0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115</v>
      </c>
      <c r="DI263" t="e">
        <f>VLOOKUP($A263,taxonomy!$B$2:$N$1025,6,0)</f>
        <v>#N/A</v>
      </c>
      <c r="DJ263" t="e">
        <f>VLOOKUP($A263,taxonomy!$B$2:$N$1025,7,0)</f>
        <v>#N/A</v>
      </c>
      <c r="DK263" t="e">
        <f>VLOOKUP($A263,taxonomy!$B$2:$N$1025,8,0)</f>
        <v>#N/A</v>
      </c>
      <c r="DL263" t="e">
        <f>VLOOKUP($A263,taxonomy!$B$2:$N$1025,9,0)</f>
        <v>#N/A</v>
      </c>
      <c r="DM263" t="e">
        <f>VLOOKUP($A263,taxonomy!$B$2:$N$1025,10,0)</f>
        <v>#N/A</v>
      </c>
      <c r="DN263" t="e">
        <f>VLOOKUP($A263,taxonomy!$B$2:$N$1025,11,0)</f>
        <v>#N/A</v>
      </c>
      <c r="DO263" t="e">
        <f>VLOOKUP($A263,taxonomy!$B$2:$N$1025,12,0)</f>
        <v>#N/A</v>
      </c>
    </row>
    <row r="264" spans="1:119">
      <c r="A264" t="s">
        <v>546</v>
      </c>
      <c r="C264">
        <f t="shared" si="4"/>
        <v>2</v>
      </c>
      <c r="D264">
        <v>0</v>
      </c>
      <c r="E264" s="1">
        <v>1</v>
      </c>
      <c r="F264">
        <v>0</v>
      </c>
      <c r="G264">
        <v>0</v>
      </c>
      <c r="H264" s="2">
        <v>1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0</v>
      </c>
      <c r="CA264">
        <v>0</v>
      </c>
      <c r="CB264">
        <v>0</v>
      </c>
      <c r="CC264">
        <v>0</v>
      </c>
      <c r="CD264">
        <v>0</v>
      </c>
      <c r="CE264">
        <v>0</v>
      </c>
      <c r="CF264">
        <v>0</v>
      </c>
      <c r="CG264">
        <v>0</v>
      </c>
      <c r="CH264">
        <v>0</v>
      </c>
      <c r="CI264">
        <v>0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0</v>
      </c>
      <c r="CZ264">
        <v>0</v>
      </c>
      <c r="DA264">
        <v>0</v>
      </c>
      <c r="DB264">
        <v>0</v>
      </c>
      <c r="DC264">
        <v>0</v>
      </c>
      <c r="DD264">
        <v>0</v>
      </c>
      <c r="DE264">
        <v>0</v>
      </c>
      <c r="DF264">
        <v>0</v>
      </c>
      <c r="DG264">
        <v>0</v>
      </c>
      <c r="DH264">
        <v>116</v>
      </c>
      <c r="DI264" t="str">
        <f>VLOOKUP($A264,taxonomy!$B$2:$N$1025,6,0)</f>
        <v>Bacteria</v>
      </c>
      <c r="DJ264" t="str">
        <f>VLOOKUP($A264,taxonomy!$B$2:$N$1025,7,0)</f>
        <v xml:space="preserve"> Firmicutes</v>
      </c>
      <c r="DK264" t="str">
        <f>VLOOKUP($A264,taxonomy!$B$2:$N$1025,8,0)</f>
        <v xml:space="preserve"> Clostridia</v>
      </c>
      <c r="DL264" t="str">
        <f>VLOOKUP($A264,taxonomy!$B$2:$N$1025,9,0)</f>
        <v xml:space="preserve"> Clostridiales</v>
      </c>
      <c r="DM264" t="str">
        <f>VLOOKUP($A264,taxonomy!$B$2:$N$1025,10,0)</f>
        <v xml:space="preserve"> Lachnospiraceae</v>
      </c>
      <c r="DN264" t="str">
        <f>VLOOKUP($A264,taxonomy!$B$2:$N$1025,11,0)</f>
        <v>Marvinbryantia.</v>
      </c>
      <c r="DO264">
        <f>VLOOKUP($A264,taxonomy!$B$2:$N$1025,12,0)</f>
        <v>0</v>
      </c>
    </row>
    <row r="265" spans="1:119">
      <c r="A265" t="s">
        <v>598</v>
      </c>
      <c r="C265">
        <f t="shared" si="4"/>
        <v>2</v>
      </c>
      <c r="D265">
        <v>0</v>
      </c>
      <c r="E265" s="1">
        <v>1</v>
      </c>
      <c r="F265">
        <v>0</v>
      </c>
      <c r="G265">
        <v>0</v>
      </c>
      <c r="H265" s="2">
        <v>1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A265">
        <v>0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0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0</v>
      </c>
      <c r="CZ265">
        <v>0</v>
      </c>
      <c r="DA265">
        <v>0</v>
      </c>
      <c r="DB265">
        <v>0</v>
      </c>
      <c r="DC265">
        <v>0</v>
      </c>
      <c r="DD265">
        <v>0</v>
      </c>
      <c r="DE265">
        <v>0</v>
      </c>
      <c r="DF265">
        <v>0</v>
      </c>
      <c r="DG265">
        <v>0</v>
      </c>
      <c r="DH265">
        <v>117</v>
      </c>
      <c r="DI265" t="str">
        <f>VLOOKUP($A265,taxonomy!$B$2:$N$1025,6,0)</f>
        <v>Bacteria</v>
      </c>
      <c r="DJ265" t="str">
        <f>VLOOKUP($A265,taxonomy!$B$2:$N$1025,7,0)</f>
        <v xml:space="preserve"> Firmicutes</v>
      </c>
      <c r="DK265" t="str">
        <f>VLOOKUP($A265,taxonomy!$B$2:$N$1025,8,0)</f>
        <v xml:space="preserve"> Bacilli</v>
      </c>
      <c r="DL265" t="str">
        <f>VLOOKUP($A265,taxonomy!$B$2:$N$1025,9,0)</f>
        <v xml:space="preserve"> Lactobacillales</v>
      </c>
      <c r="DM265" t="str">
        <f>VLOOKUP($A265,taxonomy!$B$2:$N$1025,10,0)</f>
        <v xml:space="preserve"> Lactobacillaceae</v>
      </c>
      <c r="DN265" t="str">
        <f>VLOOKUP($A265,taxonomy!$B$2:$N$1025,11,0)</f>
        <v>Lactobacillus.</v>
      </c>
      <c r="DO265">
        <f>VLOOKUP($A265,taxonomy!$B$2:$N$1025,12,0)</f>
        <v>0</v>
      </c>
    </row>
    <row r="266" spans="1:119">
      <c r="A266" t="s">
        <v>620</v>
      </c>
      <c r="C266">
        <f t="shared" si="4"/>
        <v>2</v>
      </c>
      <c r="D266">
        <v>0</v>
      </c>
      <c r="E266" s="1">
        <v>1</v>
      </c>
      <c r="F266">
        <v>0</v>
      </c>
      <c r="G266">
        <v>0</v>
      </c>
      <c r="H266" s="2">
        <v>1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0</v>
      </c>
      <c r="CA266">
        <v>0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0</v>
      </c>
      <c r="CW266">
        <v>0</v>
      </c>
      <c r="CX266">
        <v>0</v>
      </c>
      <c r="CY266">
        <v>0</v>
      </c>
      <c r="CZ266">
        <v>0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108</v>
      </c>
      <c r="DI266" t="str">
        <f>VLOOKUP($A266,taxonomy!$B$2:$N$1025,6,0)</f>
        <v>Bacteria</v>
      </c>
      <c r="DJ266" t="str">
        <f>VLOOKUP($A266,taxonomy!$B$2:$N$1025,7,0)</f>
        <v xml:space="preserve"> Firmicutes</v>
      </c>
      <c r="DK266" t="str">
        <f>VLOOKUP($A266,taxonomy!$B$2:$N$1025,8,0)</f>
        <v xml:space="preserve"> Negativicutes</v>
      </c>
      <c r="DL266" t="str">
        <f>VLOOKUP($A266,taxonomy!$B$2:$N$1025,9,0)</f>
        <v xml:space="preserve"> Selenomonadales</v>
      </c>
      <c r="DM266" t="str">
        <f>VLOOKUP($A266,taxonomy!$B$2:$N$1025,10,0)</f>
        <v xml:space="preserve"> Veillonellaceae</v>
      </c>
      <c r="DN266" t="str">
        <f>VLOOKUP($A266,taxonomy!$B$2:$N$1025,11,0)</f>
        <v>Mitsuokella.</v>
      </c>
      <c r="DO266">
        <f>VLOOKUP($A266,taxonomy!$B$2:$N$1025,12,0)</f>
        <v>0</v>
      </c>
    </row>
    <row r="267" spans="1:119">
      <c r="A267" t="s">
        <v>639</v>
      </c>
      <c r="C267">
        <f t="shared" si="4"/>
        <v>2</v>
      </c>
      <c r="D267">
        <v>0</v>
      </c>
      <c r="E267" s="1">
        <v>1</v>
      </c>
      <c r="F267">
        <v>0</v>
      </c>
      <c r="G267">
        <v>0</v>
      </c>
      <c r="H267" s="2">
        <v>1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0</v>
      </c>
      <c r="BZ267">
        <v>0</v>
      </c>
      <c r="CA267">
        <v>0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117</v>
      </c>
      <c r="DI267" t="str">
        <f>VLOOKUP($A267,taxonomy!$B$2:$N$1025,6,0)</f>
        <v>Bacteria</v>
      </c>
      <c r="DJ267" t="str">
        <f>VLOOKUP($A267,taxonomy!$B$2:$N$1025,7,0)</f>
        <v xml:space="preserve"> Firmicutes</v>
      </c>
      <c r="DK267" t="str">
        <f>VLOOKUP($A267,taxonomy!$B$2:$N$1025,8,0)</f>
        <v xml:space="preserve"> Bacilli</v>
      </c>
      <c r="DL267" t="str">
        <f>VLOOKUP($A267,taxonomy!$B$2:$N$1025,9,0)</f>
        <v xml:space="preserve"> Lactobacillales</v>
      </c>
      <c r="DM267" t="str">
        <f>VLOOKUP($A267,taxonomy!$B$2:$N$1025,10,0)</f>
        <v xml:space="preserve"> Lactobacillaceae</v>
      </c>
      <c r="DN267" t="str">
        <f>VLOOKUP($A267,taxonomy!$B$2:$N$1025,11,0)</f>
        <v>Lactobacillus.</v>
      </c>
      <c r="DO267">
        <f>VLOOKUP($A267,taxonomy!$B$2:$N$1025,12,0)</f>
        <v>0</v>
      </c>
    </row>
    <row r="268" spans="1:119">
      <c r="A268" t="s">
        <v>642</v>
      </c>
      <c r="C268">
        <f t="shared" si="4"/>
        <v>2</v>
      </c>
      <c r="D268">
        <v>0</v>
      </c>
      <c r="E268" s="1">
        <v>1</v>
      </c>
      <c r="F268">
        <v>0</v>
      </c>
      <c r="G268">
        <v>0</v>
      </c>
      <c r="H268" s="2">
        <v>1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>
        <v>0</v>
      </c>
      <c r="DA268">
        <v>0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117</v>
      </c>
      <c r="DI268" t="str">
        <f>VLOOKUP($A268,taxonomy!$B$2:$N$1025,6,0)</f>
        <v>Bacteria</v>
      </c>
      <c r="DJ268" t="str">
        <f>VLOOKUP($A268,taxonomy!$B$2:$N$1025,7,0)</f>
        <v xml:space="preserve"> Firmicutes</v>
      </c>
      <c r="DK268" t="str">
        <f>VLOOKUP($A268,taxonomy!$B$2:$N$1025,8,0)</f>
        <v xml:space="preserve"> Bacilli</v>
      </c>
      <c r="DL268" t="str">
        <f>VLOOKUP($A268,taxonomy!$B$2:$N$1025,9,0)</f>
        <v xml:space="preserve"> Lactobacillales</v>
      </c>
      <c r="DM268" t="str">
        <f>VLOOKUP($A268,taxonomy!$B$2:$N$1025,10,0)</f>
        <v xml:space="preserve"> Lactobacillaceae</v>
      </c>
      <c r="DN268" t="str">
        <f>VLOOKUP($A268,taxonomy!$B$2:$N$1025,11,0)</f>
        <v>Lactobacillus.</v>
      </c>
      <c r="DO268">
        <f>VLOOKUP($A268,taxonomy!$B$2:$N$1025,12,0)</f>
        <v>0</v>
      </c>
    </row>
    <row r="269" spans="1:119">
      <c r="A269" t="s">
        <v>662</v>
      </c>
      <c r="B269" t="s">
        <v>4826</v>
      </c>
      <c r="C269">
        <f t="shared" si="4"/>
        <v>2</v>
      </c>
      <c r="D269">
        <v>0</v>
      </c>
      <c r="E269" s="1">
        <v>1</v>
      </c>
      <c r="F269">
        <v>0</v>
      </c>
      <c r="G269">
        <v>0</v>
      </c>
      <c r="H269" s="2">
        <v>1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A269">
        <v>0</v>
      </c>
      <c r="CB269">
        <v>0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>
        <v>0</v>
      </c>
      <c r="DA269">
        <v>0</v>
      </c>
      <c r="DB269">
        <v>0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111</v>
      </c>
      <c r="DI269" t="str">
        <f>VLOOKUP($A269,taxonomy!$B$2:$N$1025,6,0)</f>
        <v>Bacteria</v>
      </c>
      <c r="DJ269" t="str">
        <f>VLOOKUP($A269,taxonomy!$B$2:$N$1025,7,0)</f>
        <v xml:space="preserve"> Actinobacteria</v>
      </c>
      <c r="DK269" t="str">
        <f>VLOOKUP($A269,taxonomy!$B$2:$N$1025,8,0)</f>
        <v xml:space="preserve"> Actinobacteridae</v>
      </c>
      <c r="DL269" t="str">
        <f>VLOOKUP($A269,taxonomy!$B$2:$N$1025,9,0)</f>
        <v xml:space="preserve"> Bifidobacteriales</v>
      </c>
      <c r="DM269" t="str">
        <f>VLOOKUP($A269,taxonomy!$B$2:$N$1025,10,0)</f>
        <v>Bifidobacteriaceae</v>
      </c>
      <c r="DN269" t="str">
        <f>VLOOKUP($A269,taxonomy!$B$2:$N$1025,11,0)</f>
        <v xml:space="preserve"> Bifidobacterium.</v>
      </c>
      <c r="DO269">
        <f>VLOOKUP($A269,taxonomy!$B$2:$N$1025,12,0)</f>
        <v>0</v>
      </c>
    </row>
    <row r="270" spans="1:119">
      <c r="A270" t="s">
        <v>670</v>
      </c>
      <c r="B270" t="s">
        <v>4826</v>
      </c>
      <c r="C270">
        <f t="shared" si="4"/>
        <v>2</v>
      </c>
      <c r="D270">
        <v>0</v>
      </c>
      <c r="E270" s="1">
        <v>1</v>
      </c>
      <c r="F270">
        <v>0</v>
      </c>
      <c r="G270">
        <v>0</v>
      </c>
      <c r="H270" s="2">
        <v>1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0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0</v>
      </c>
      <c r="CI270">
        <v>0</v>
      </c>
      <c r="CJ270">
        <v>0</v>
      </c>
      <c r="CK270">
        <v>0</v>
      </c>
      <c r="CL270">
        <v>0</v>
      </c>
      <c r="CM270">
        <v>0</v>
      </c>
      <c r="CN270">
        <v>0</v>
      </c>
      <c r="CO270">
        <v>0</v>
      </c>
      <c r="CP270">
        <v>0</v>
      </c>
      <c r="CQ270">
        <v>0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0</v>
      </c>
      <c r="CZ270">
        <v>0</v>
      </c>
      <c r="DA270">
        <v>0</v>
      </c>
      <c r="DB270">
        <v>0</v>
      </c>
      <c r="DC270">
        <v>0</v>
      </c>
      <c r="DD270">
        <v>0</v>
      </c>
      <c r="DE270">
        <v>0</v>
      </c>
      <c r="DF270">
        <v>0</v>
      </c>
      <c r="DG270">
        <v>0</v>
      </c>
      <c r="DH270">
        <v>120</v>
      </c>
      <c r="DI270" t="str">
        <f>VLOOKUP($A270,taxonomy!$B$2:$N$1025,6,0)</f>
        <v>Bacteria</v>
      </c>
      <c r="DJ270" t="str">
        <f>VLOOKUP($A270,taxonomy!$B$2:$N$1025,7,0)</f>
        <v xml:space="preserve"> Firmicutes</v>
      </c>
      <c r="DK270" t="str">
        <f>VLOOKUP($A270,taxonomy!$B$2:$N$1025,8,0)</f>
        <v xml:space="preserve"> Bacilli</v>
      </c>
      <c r="DL270" t="str">
        <f>VLOOKUP($A270,taxonomy!$B$2:$N$1025,9,0)</f>
        <v xml:space="preserve"> Lactobacillales</v>
      </c>
      <c r="DM270" t="str">
        <f>VLOOKUP($A270,taxonomy!$B$2:$N$1025,10,0)</f>
        <v xml:space="preserve"> Lactobacillaceae</v>
      </c>
      <c r="DN270" t="str">
        <f>VLOOKUP($A270,taxonomy!$B$2:$N$1025,11,0)</f>
        <v>Pediococcus.</v>
      </c>
      <c r="DO270">
        <f>VLOOKUP($A270,taxonomy!$B$2:$N$1025,12,0)</f>
        <v>0</v>
      </c>
    </row>
    <row r="271" spans="1:119">
      <c r="A271" t="s">
        <v>678</v>
      </c>
      <c r="B271" t="s">
        <v>4826</v>
      </c>
      <c r="C271">
        <f t="shared" si="4"/>
        <v>2</v>
      </c>
      <c r="D271">
        <v>0</v>
      </c>
      <c r="E271" s="1">
        <v>1</v>
      </c>
      <c r="F271">
        <v>0</v>
      </c>
      <c r="G271">
        <v>0</v>
      </c>
      <c r="H271" s="2">
        <v>1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BX271">
        <v>0</v>
      </c>
      <c r="BY271">
        <v>0</v>
      </c>
      <c r="BZ271">
        <v>0</v>
      </c>
      <c r="CA271">
        <v>0</v>
      </c>
      <c r="CB271">
        <v>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0</v>
      </c>
      <c r="DE271">
        <v>0</v>
      </c>
      <c r="DF271">
        <v>0</v>
      </c>
      <c r="DG271">
        <v>0</v>
      </c>
      <c r="DH271">
        <v>115</v>
      </c>
      <c r="DI271" t="str">
        <f>VLOOKUP($A271,taxonomy!$B$2:$N$1025,6,0)</f>
        <v>Bacteria</v>
      </c>
      <c r="DJ271" t="str">
        <f>VLOOKUP($A271,taxonomy!$B$2:$N$1025,7,0)</f>
        <v xml:space="preserve"> Actinobacteria</v>
      </c>
      <c r="DK271" t="str">
        <f>VLOOKUP($A271,taxonomy!$B$2:$N$1025,8,0)</f>
        <v xml:space="preserve"> Rubrobacteridae</v>
      </c>
      <c r="DL271" t="str">
        <f>VLOOKUP($A271,taxonomy!$B$2:$N$1025,9,0)</f>
        <v xml:space="preserve"> Solirubrobacterales</v>
      </c>
      <c r="DM271" t="str">
        <f>VLOOKUP($A271,taxonomy!$B$2:$N$1025,10,0)</f>
        <v>Conexibacteraceae</v>
      </c>
      <c r="DN271" t="str">
        <f>VLOOKUP($A271,taxonomy!$B$2:$N$1025,11,0)</f>
        <v xml:space="preserve"> Conexibacter.</v>
      </c>
      <c r="DO271">
        <f>VLOOKUP($A271,taxonomy!$B$2:$N$1025,12,0)</f>
        <v>0</v>
      </c>
    </row>
    <row r="272" spans="1:119">
      <c r="A272" t="s">
        <v>679</v>
      </c>
      <c r="B272" t="s">
        <v>4826</v>
      </c>
      <c r="C272">
        <f t="shared" si="4"/>
        <v>2</v>
      </c>
      <c r="D272">
        <v>0</v>
      </c>
      <c r="E272" s="1">
        <v>1</v>
      </c>
      <c r="F272">
        <v>0</v>
      </c>
      <c r="G272">
        <v>0</v>
      </c>
      <c r="H272" s="2">
        <v>1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0</v>
      </c>
      <c r="BZ272">
        <v>0</v>
      </c>
      <c r="CA272">
        <v>0</v>
      </c>
      <c r="CB272">
        <v>0</v>
      </c>
      <c r="CC272">
        <v>0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117</v>
      </c>
      <c r="DI272" t="str">
        <f>VLOOKUP($A272,taxonomy!$B$2:$N$1025,6,0)</f>
        <v>Bacteria</v>
      </c>
      <c r="DJ272" t="str">
        <f>VLOOKUP($A272,taxonomy!$B$2:$N$1025,7,0)</f>
        <v xml:space="preserve"> Actinobacteria</v>
      </c>
      <c r="DK272" t="str">
        <f>VLOOKUP($A272,taxonomy!$B$2:$N$1025,8,0)</f>
        <v xml:space="preserve"> Rubrobacteridae</v>
      </c>
      <c r="DL272" t="str">
        <f>VLOOKUP($A272,taxonomy!$B$2:$N$1025,9,0)</f>
        <v xml:space="preserve"> Solirubrobacterales</v>
      </c>
      <c r="DM272" t="str">
        <f>VLOOKUP($A272,taxonomy!$B$2:$N$1025,10,0)</f>
        <v>Conexibacteraceae</v>
      </c>
      <c r="DN272" t="str">
        <f>VLOOKUP($A272,taxonomy!$B$2:$N$1025,11,0)</f>
        <v xml:space="preserve"> Conexibacter.</v>
      </c>
      <c r="DO272">
        <f>VLOOKUP($A272,taxonomy!$B$2:$N$1025,12,0)</f>
        <v>0</v>
      </c>
    </row>
    <row r="273" spans="1:119">
      <c r="A273" t="s">
        <v>684</v>
      </c>
      <c r="C273">
        <f t="shared" si="4"/>
        <v>2</v>
      </c>
      <c r="D273">
        <v>0</v>
      </c>
      <c r="E273" s="1">
        <v>1</v>
      </c>
      <c r="F273">
        <v>0</v>
      </c>
      <c r="G273">
        <v>0</v>
      </c>
      <c r="H273" s="2">
        <v>1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BX273">
        <v>0</v>
      </c>
      <c r="BY273">
        <v>0</v>
      </c>
      <c r="BZ273">
        <v>0</v>
      </c>
      <c r="CA273">
        <v>0</v>
      </c>
      <c r="CB273">
        <v>0</v>
      </c>
      <c r="CC273">
        <v>0</v>
      </c>
      <c r="CD273">
        <v>0</v>
      </c>
      <c r="CE273">
        <v>0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0</v>
      </c>
      <c r="CL273">
        <v>0</v>
      </c>
      <c r="CM273">
        <v>0</v>
      </c>
      <c r="CN273">
        <v>0</v>
      </c>
      <c r="CO273">
        <v>0</v>
      </c>
      <c r="CP273">
        <v>0</v>
      </c>
      <c r="CQ273">
        <v>0</v>
      </c>
      <c r="CR273">
        <v>0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0</v>
      </c>
      <c r="CY273">
        <v>0</v>
      </c>
      <c r="CZ273">
        <v>0</v>
      </c>
      <c r="DA273">
        <v>0</v>
      </c>
      <c r="DB273">
        <v>0</v>
      </c>
      <c r="DC273">
        <v>0</v>
      </c>
      <c r="DD273">
        <v>0</v>
      </c>
      <c r="DE273">
        <v>0</v>
      </c>
      <c r="DF273">
        <v>0</v>
      </c>
      <c r="DG273">
        <v>0</v>
      </c>
      <c r="DH273">
        <v>115</v>
      </c>
      <c r="DI273" t="str">
        <f>VLOOKUP($A273,taxonomy!$B$2:$N$1025,6,0)</f>
        <v>Bacteria</v>
      </c>
      <c r="DJ273" t="str">
        <f>VLOOKUP($A273,taxonomy!$B$2:$N$1025,7,0)</f>
        <v xml:space="preserve"> Actinobacteria</v>
      </c>
      <c r="DK273" t="str">
        <f>VLOOKUP($A273,taxonomy!$B$2:$N$1025,8,0)</f>
        <v xml:space="preserve"> Actinobacteridae</v>
      </c>
      <c r="DL273" t="str">
        <f>VLOOKUP($A273,taxonomy!$B$2:$N$1025,9,0)</f>
        <v xml:space="preserve"> Bifidobacteriales</v>
      </c>
      <c r="DM273" t="str">
        <f>VLOOKUP($A273,taxonomy!$B$2:$N$1025,10,0)</f>
        <v>Bifidobacteriaceae</v>
      </c>
      <c r="DN273" t="str">
        <f>VLOOKUP($A273,taxonomy!$B$2:$N$1025,11,0)</f>
        <v xml:space="preserve"> Bifidobacterium.</v>
      </c>
      <c r="DO273">
        <f>VLOOKUP($A273,taxonomy!$B$2:$N$1025,12,0)</f>
        <v>0</v>
      </c>
    </row>
    <row r="274" spans="1:119">
      <c r="A274" t="s">
        <v>705</v>
      </c>
      <c r="B274" t="s">
        <v>4826</v>
      </c>
      <c r="C274">
        <f t="shared" si="4"/>
        <v>2</v>
      </c>
      <c r="D274">
        <v>0</v>
      </c>
      <c r="E274" s="1">
        <v>1</v>
      </c>
      <c r="F274">
        <v>0</v>
      </c>
      <c r="G274">
        <v>0</v>
      </c>
      <c r="H274" s="2">
        <v>1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>
        <v>0</v>
      </c>
      <c r="CA274">
        <v>0</v>
      </c>
      <c r="CB274">
        <v>0</v>
      </c>
      <c r="CC274">
        <v>0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0</v>
      </c>
      <c r="CM274">
        <v>0</v>
      </c>
      <c r="CN274">
        <v>0</v>
      </c>
      <c r="CO274">
        <v>0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0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118</v>
      </c>
      <c r="DI274" t="str">
        <f>VLOOKUP($A274,taxonomy!$B$2:$N$1025,6,0)</f>
        <v>Bacteria</v>
      </c>
      <c r="DJ274" t="str">
        <f>VLOOKUP($A274,taxonomy!$B$2:$N$1025,7,0)</f>
        <v xml:space="preserve"> Firmicutes</v>
      </c>
      <c r="DK274" t="str">
        <f>VLOOKUP($A274,taxonomy!$B$2:$N$1025,8,0)</f>
        <v xml:space="preserve"> Clostridia</v>
      </c>
      <c r="DL274" t="str">
        <f>VLOOKUP($A274,taxonomy!$B$2:$N$1025,9,0)</f>
        <v xml:space="preserve"> Clostridiales</v>
      </c>
      <c r="DM274" t="str">
        <f>VLOOKUP($A274,taxonomy!$B$2:$N$1025,10,0)</f>
        <v xml:space="preserve"> Ruminococcaceae</v>
      </c>
      <c r="DN274" t="str">
        <f>VLOOKUP($A274,taxonomy!$B$2:$N$1025,11,0)</f>
        <v>Ruminococcus.</v>
      </c>
      <c r="DO274">
        <f>VLOOKUP($A274,taxonomy!$B$2:$N$1025,12,0)</f>
        <v>0</v>
      </c>
    </row>
    <row r="275" spans="1:119">
      <c r="A275" t="s">
        <v>707</v>
      </c>
      <c r="B275" t="s">
        <v>4826</v>
      </c>
      <c r="C275">
        <f t="shared" si="4"/>
        <v>2</v>
      </c>
      <c r="D275">
        <v>0</v>
      </c>
      <c r="E275" s="1">
        <v>1</v>
      </c>
      <c r="F275">
        <v>0</v>
      </c>
      <c r="G275">
        <v>0</v>
      </c>
      <c r="H275" s="2">
        <v>1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0</v>
      </c>
      <c r="BY275">
        <v>0</v>
      </c>
      <c r="BZ275">
        <v>0</v>
      </c>
      <c r="CA275">
        <v>0</v>
      </c>
      <c r="CB275">
        <v>0</v>
      </c>
      <c r="CC275">
        <v>0</v>
      </c>
      <c r="CD275">
        <v>0</v>
      </c>
      <c r="CE275">
        <v>0</v>
      </c>
      <c r="CF275">
        <v>0</v>
      </c>
      <c r="CG275">
        <v>0</v>
      </c>
      <c r="CH275">
        <v>0</v>
      </c>
      <c r="CI275">
        <v>0</v>
      </c>
      <c r="CJ275">
        <v>0</v>
      </c>
      <c r="CK275">
        <v>0</v>
      </c>
      <c r="CL275">
        <v>0</v>
      </c>
      <c r="CM275">
        <v>0</v>
      </c>
      <c r="CN275">
        <v>0</v>
      </c>
      <c r="CO275">
        <v>0</v>
      </c>
      <c r="CP275">
        <v>0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0</v>
      </c>
      <c r="CZ275">
        <v>0</v>
      </c>
      <c r="DA275">
        <v>0</v>
      </c>
      <c r="DB275">
        <v>0</v>
      </c>
      <c r="DC275">
        <v>0</v>
      </c>
      <c r="DD275">
        <v>0</v>
      </c>
      <c r="DE275">
        <v>0</v>
      </c>
      <c r="DF275">
        <v>0</v>
      </c>
      <c r="DG275">
        <v>0</v>
      </c>
      <c r="DH275">
        <v>119</v>
      </c>
      <c r="DI275" t="str">
        <f>VLOOKUP($A275,taxonomy!$B$2:$N$1025,6,0)</f>
        <v>Bacteria</v>
      </c>
      <c r="DJ275" t="str">
        <f>VLOOKUP($A275,taxonomy!$B$2:$N$1025,7,0)</f>
        <v xml:space="preserve"> Firmicutes</v>
      </c>
      <c r="DK275" t="str">
        <f>VLOOKUP($A275,taxonomy!$B$2:$N$1025,8,0)</f>
        <v xml:space="preserve"> Clostridia</v>
      </c>
      <c r="DL275" t="str">
        <f>VLOOKUP($A275,taxonomy!$B$2:$N$1025,9,0)</f>
        <v xml:space="preserve"> Clostridiales</v>
      </c>
      <c r="DM275" t="str">
        <f>VLOOKUP($A275,taxonomy!$B$2:$N$1025,10,0)</f>
        <v xml:space="preserve"> Ruminococcaceae</v>
      </c>
      <c r="DN275" t="str">
        <f>VLOOKUP($A275,taxonomy!$B$2:$N$1025,11,0)</f>
        <v>Ruminococcus.</v>
      </c>
      <c r="DO275">
        <f>VLOOKUP($A275,taxonomy!$B$2:$N$1025,12,0)</f>
        <v>0</v>
      </c>
    </row>
    <row r="276" spans="1:119">
      <c r="A276" t="s">
        <v>711</v>
      </c>
      <c r="C276">
        <f t="shared" si="4"/>
        <v>2</v>
      </c>
      <c r="D276">
        <v>0</v>
      </c>
      <c r="E276" s="1">
        <v>1</v>
      </c>
      <c r="F276">
        <v>0</v>
      </c>
      <c r="G276">
        <v>0</v>
      </c>
      <c r="H276" s="2">
        <v>1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0</v>
      </c>
      <c r="BZ276">
        <v>0</v>
      </c>
      <c r="CA276">
        <v>0</v>
      </c>
      <c r="CB276">
        <v>0</v>
      </c>
      <c r="CC276">
        <v>0</v>
      </c>
      <c r="CD276">
        <v>0</v>
      </c>
      <c r="CE276">
        <v>0</v>
      </c>
      <c r="CF276">
        <v>0</v>
      </c>
      <c r="CG276">
        <v>0</v>
      </c>
      <c r="CH276">
        <v>0</v>
      </c>
      <c r="CI276">
        <v>0</v>
      </c>
      <c r="CJ276">
        <v>0</v>
      </c>
      <c r="CK276">
        <v>0</v>
      </c>
      <c r="CL276">
        <v>0</v>
      </c>
      <c r="CM276">
        <v>0</v>
      </c>
      <c r="CN276">
        <v>0</v>
      </c>
      <c r="CO276">
        <v>0</v>
      </c>
      <c r="CP276">
        <v>0</v>
      </c>
      <c r="CQ276">
        <v>0</v>
      </c>
      <c r="CR276">
        <v>0</v>
      </c>
      <c r="CS276">
        <v>0</v>
      </c>
      <c r="CT276">
        <v>0</v>
      </c>
      <c r="CU276">
        <v>0</v>
      </c>
      <c r="CV276">
        <v>0</v>
      </c>
      <c r="CW276">
        <v>0</v>
      </c>
      <c r="CX276">
        <v>0</v>
      </c>
      <c r="CY276">
        <v>0</v>
      </c>
      <c r="CZ276">
        <v>0</v>
      </c>
      <c r="DA276">
        <v>0</v>
      </c>
      <c r="DB276">
        <v>0</v>
      </c>
      <c r="DC276">
        <v>0</v>
      </c>
      <c r="DD276">
        <v>0</v>
      </c>
      <c r="DE276">
        <v>0</v>
      </c>
      <c r="DF276">
        <v>0</v>
      </c>
      <c r="DG276">
        <v>0</v>
      </c>
      <c r="DH276">
        <v>119</v>
      </c>
      <c r="DI276" t="str">
        <f>VLOOKUP($A276,taxonomy!$B$2:$N$1025,6,0)</f>
        <v>Bacteria</v>
      </c>
      <c r="DJ276" t="str">
        <f>VLOOKUP($A276,taxonomy!$B$2:$N$1025,7,0)</f>
        <v xml:space="preserve"> Firmicutes</v>
      </c>
      <c r="DK276" t="str">
        <f>VLOOKUP($A276,taxonomy!$B$2:$N$1025,8,0)</f>
        <v xml:space="preserve"> Clostridia</v>
      </c>
      <c r="DL276" t="str">
        <f>VLOOKUP($A276,taxonomy!$B$2:$N$1025,9,0)</f>
        <v xml:space="preserve"> Clostridiales</v>
      </c>
      <c r="DM276" t="str">
        <f>VLOOKUP($A276,taxonomy!$B$2:$N$1025,10,0)</f>
        <v xml:space="preserve"> Lachnospiraceae</v>
      </c>
      <c r="DN276" t="str">
        <f>VLOOKUP($A276,taxonomy!$B$2:$N$1025,11,0)</f>
        <v>Blautia.</v>
      </c>
      <c r="DO276">
        <f>VLOOKUP($A276,taxonomy!$B$2:$N$1025,12,0)</f>
        <v>0</v>
      </c>
    </row>
    <row r="277" spans="1:119">
      <c r="A277" t="s">
        <v>733</v>
      </c>
      <c r="C277">
        <f t="shared" si="4"/>
        <v>2</v>
      </c>
      <c r="D277">
        <v>0</v>
      </c>
      <c r="E277" s="1">
        <v>1</v>
      </c>
      <c r="F277">
        <v>0</v>
      </c>
      <c r="G277">
        <v>0</v>
      </c>
      <c r="H277" s="2">
        <v>1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BX277">
        <v>0</v>
      </c>
      <c r="BY277">
        <v>0</v>
      </c>
      <c r="BZ277">
        <v>0</v>
      </c>
      <c r="CA277">
        <v>0</v>
      </c>
      <c r="CB277">
        <v>0</v>
      </c>
      <c r="CC277">
        <v>0</v>
      </c>
      <c r="CD277">
        <v>0</v>
      </c>
      <c r="CE277">
        <v>0</v>
      </c>
      <c r="CF277">
        <v>0</v>
      </c>
      <c r="CG277">
        <v>0</v>
      </c>
      <c r="CH277">
        <v>0</v>
      </c>
      <c r="CI277">
        <v>0</v>
      </c>
      <c r="CJ277">
        <v>0</v>
      </c>
      <c r="CK277">
        <v>0</v>
      </c>
      <c r="CL277">
        <v>0</v>
      </c>
      <c r="CM277">
        <v>0</v>
      </c>
      <c r="CN277">
        <v>0</v>
      </c>
      <c r="CO277">
        <v>0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0</v>
      </c>
      <c r="CX277">
        <v>0</v>
      </c>
      <c r="CY277">
        <v>0</v>
      </c>
      <c r="CZ277">
        <v>0</v>
      </c>
      <c r="DA277">
        <v>0</v>
      </c>
      <c r="DB277">
        <v>0</v>
      </c>
      <c r="DC277">
        <v>0</v>
      </c>
      <c r="DD277">
        <v>0</v>
      </c>
      <c r="DE277">
        <v>0</v>
      </c>
      <c r="DF277">
        <v>0</v>
      </c>
      <c r="DG277">
        <v>0</v>
      </c>
      <c r="DH277">
        <v>122</v>
      </c>
      <c r="DI277" t="str">
        <f>VLOOKUP($A277,taxonomy!$B$2:$N$1025,6,0)</f>
        <v>Bacteria</v>
      </c>
      <c r="DJ277" t="str">
        <f>VLOOKUP($A277,taxonomy!$B$2:$N$1025,7,0)</f>
        <v xml:space="preserve"> Firmicutes</v>
      </c>
      <c r="DK277" t="str">
        <f>VLOOKUP($A277,taxonomy!$B$2:$N$1025,8,0)</f>
        <v xml:space="preserve"> Bacilli</v>
      </c>
      <c r="DL277" t="str">
        <f>VLOOKUP($A277,taxonomy!$B$2:$N$1025,9,0)</f>
        <v xml:space="preserve"> Lactobacillales</v>
      </c>
      <c r="DM277" t="str">
        <f>VLOOKUP($A277,taxonomy!$B$2:$N$1025,10,0)</f>
        <v xml:space="preserve"> Lactobacillaceae</v>
      </c>
      <c r="DN277" t="str">
        <f>VLOOKUP($A277,taxonomy!$B$2:$N$1025,11,0)</f>
        <v>Lactobacillus.</v>
      </c>
      <c r="DO277">
        <f>VLOOKUP($A277,taxonomy!$B$2:$N$1025,12,0)</f>
        <v>0</v>
      </c>
    </row>
    <row r="278" spans="1:119">
      <c r="A278" t="s">
        <v>744</v>
      </c>
      <c r="C278">
        <f t="shared" si="4"/>
        <v>2</v>
      </c>
      <c r="D278">
        <v>0</v>
      </c>
      <c r="E278" s="1">
        <v>1</v>
      </c>
      <c r="F278">
        <v>0</v>
      </c>
      <c r="G278">
        <v>0</v>
      </c>
      <c r="H278" s="2">
        <v>1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0</v>
      </c>
      <c r="CA278">
        <v>0</v>
      </c>
      <c r="CB278">
        <v>0</v>
      </c>
      <c r="CC278">
        <v>0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0</v>
      </c>
      <c r="CM278">
        <v>0</v>
      </c>
      <c r="CN278">
        <v>0</v>
      </c>
      <c r="CO278">
        <v>0</v>
      </c>
      <c r="CP278">
        <v>0</v>
      </c>
      <c r="CQ278">
        <v>0</v>
      </c>
      <c r="CR278">
        <v>0</v>
      </c>
      <c r="CS278">
        <v>0</v>
      </c>
      <c r="CT278">
        <v>0</v>
      </c>
      <c r="CU278">
        <v>0</v>
      </c>
      <c r="CV278">
        <v>0</v>
      </c>
      <c r="CW278">
        <v>0</v>
      </c>
      <c r="CX278">
        <v>0</v>
      </c>
      <c r="CY278">
        <v>0</v>
      </c>
      <c r="CZ278">
        <v>0</v>
      </c>
      <c r="DA278">
        <v>0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115</v>
      </c>
      <c r="DI278" t="e">
        <f>VLOOKUP($A278,taxonomy!$B$2:$N$1025,6,0)</f>
        <v>#N/A</v>
      </c>
      <c r="DJ278" t="e">
        <f>VLOOKUP($A278,taxonomy!$B$2:$N$1025,7,0)</f>
        <v>#N/A</v>
      </c>
      <c r="DK278" t="e">
        <f>VLOOKUP($A278,taxonomy!$B$2:$N$1025,8,0)</f>
        <v>#N/A</v>
      </c>
      <c r="DL278" t="e">
        <f>VLOOKUP($A278,taxonomy!$B$2:$N$1025,9,0)</f>
        <v>#N/A</v>
      </c>
      <c r="DM278" t="e">
        <f>VLOOKUP($A278,taxonomy!$B$2:$N$1025,10,0)</f>
        <v>#N/A</v>
      </c>
      <c r="DN278" t="e">
        <f>VLOOKUP($A278,taxonomy!$B$2:$N$1025,11,0)</f>
        <v>#N/A</v>
      </c>
      <c r="DO278" t="e">
        <f>VLOOKUP($A278,taxonomy!$B$2:$N$1025,12,0)</f>
        <v>#N/A</v>
      </c>
    </row>
    <row r="279" spans="1:119">
      <c r="A279" t="s">
        <v>746</v>
      </c>
      <c r="C279">
        <f t="shared" si="4"/>
        <v>2</v>
      </c>
      <c r="D279">
        <v>0</v>
      </c>
      <c r="E279" s="1">
        <v>1</v>
      </c>
      <c r="F279">
        <v>0</v>
      </c>
      <c r="G279">
        <v>0</v>
      </c>
      <c r="H279" s="2">
        <v>1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0</v>
      </c>
      <c r="BZ279">
        <v>0</v>
      </c>
      <c r="CA279">
        <v>0</v>
      </c>
      <c r="CB279">
        <v>0</v>
      </c>
      <c r="CC279">
        <v>0</v>
      </c>
      <c r="CD279">
        <v>0</v>
      </c>
      <c r="CE279">
        <v>0</v>
      </c>
      <c r="CF279">
        <v>0</v>
      </c>
      <c r="CG279">
        <v>0</v>
      </c>
      <c r="CH279">
        <v>0</v>
      </c>
      <c r="CI279">
        <v>0</v>
      </c>
      <c r="CJ279">
        <v>0</v>
      </c>
      <c r="CK279">
        <v>0</v>
      </c>
      <c r="CL279">
        <v>0</v>
      </c>
      <c r="CM279">
        <v>0</v>
      </c>
      <c r="CN279">
        <v>0</v>
      </c>
      <c r="CO279">
        <v>0</v>
      </c>
      <c r="CP279">
        <v>0</v>
      </c>
      <c r="CQ279">
        <v>0</v>
      </c>
      <c r="CR279">
        <v>0</v>
      </c>
      <c r="CS279">
        <v>0</v>
      </c>
      <c r="CT279">
        <v>0</v>
      </c>
      <c r="CU279">
        <v>0</v>
      </c>
      <c r="CV279">
        <v>0</v>
      </c>
      <c r="CW279">
        <v>0</v>
      </c>
      <c r="CX279">
        <v>0</v>
      </c>
      <c r="CY279">
        <v>0</v>
      </c>
      <c r="CZ279">
        <v>0</v>
      </c>
      <c r="DA279">
        <v>0</v>
      </c>
      <c r="DB279">
        <v>0</v>
      </c>
      <c r="DC279">
        <v>0</v>
      </c>
      <c r="DD279">
        <v>0</v>
      </c>
      <c r="DE279">
        <v>0</v>
      </c>
      <c r="DF279">
        <v>0</v>
      </c>
      <c r="DG279">
        <v>0</v>
      </c>
      <c r="DH279">
        <v>117</v>
      </c>
      <c r="DI279" t="str">
        <f>VLOOKUP($A279,taxonomy!$B$2:$N$1025,6,0)</f>
        <v>Bacteria</v>
      </c>
      <c r="DJ279" t="str">
        <f>VLOOKUP($A279,taxonomy!$B$2:$N$1025,7,0)</f>
        <v xml:space="preserve"> Firmicutes</v>
      </c>
      <c r="DK279" t="str">
        <f>VLOOKUP($A279,taxonomy!$B$2:$N$1025,8,0)</f>
        <v xml:space="preserve"> Bacilli</v>
      </c>
      <c r="DL279" t="str">
        <f>VLOOKUP($A279,taxonomy!$B$2:$N$1025,9,0)</f>
        <v xml:space="preserve"> Bacillales</v>
      </c>
      <c r="DM279" t="str">
        <f>VLOOKUP($A279,taxonomy!$B$2:$N$1025,10,0)</f>
        <v xml:space="preserve"> Bacillaceae</v>
      </c>
      <c r="DN279" t="str">
        <f>VLOOKUP($A279,taxonomy!$B$2:$N$1025,11,0)</f>
        <v xml:space="preserve"> Bacillus</v>
      </c>
      <c r="DO279" t="str">
        <f>VLOOKUP($A279,taxonomy!$B$2:$N$1025,12,0)</f>
        <v>Bacillus cereus group.</v>
      </c>
    </row>
    <row r="280" spans="1:119">
      <c r="A280" t="s">
        <v>776</v>
      </c>
      <c r="B280" t="s">
        <v>4826</v>
      </c>
      <c r="C280">
        <f t="shared" si="4"/>
        <v>2</v>
      </c>
      <c r="D280">
        <v>0</v>
      </c>
      <c r="E280" s="1">
        <v>1</v>
      </c>
      <c r="F280">
        <v>0</v>
      </c>
      <c r="G280">
        <v>0</v>
      </c>
      <c r="H280" s="2">
        <v>1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0</v>
      </c>
      <c r="CA280">
        <v>0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0</v>
      </c>
      <c r="CI280">
        <v>0</v>
      </c>
      <c r="CJ280">
        <v>0</v>
      </c>
      <c r="CK280">
        <v>0</v>
      </c>
      <c r="CL280">
        <v>0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0</v>
      </c>
      <c r="CV280">
        <v>0</v>
      </c>
      <c r="CW280">
        <v>0</v>
      </c>
      <c r="CX280">
        <v>0</v>
      </c>
      <c r="CY280">
        <v>0</v>
      </c>
      <c r="CZ280">
        <v>0</v>
      </c>
      <c r="DA280">
        <v>0</v>
      </c>
      <c r="DB280">
        <v>0</v>
      </c>
      <c r="DC280">
        <v>0</v>
      </c>
      <c r="DD280">
        <v>0</v>
      </c>
      <c r="DE280">
        <v>0</v>
      </c>
      <c r="DF280">
        <v>0</v>
      </c>
      <c r="DG280">
        <v>0</v>
      </c>
      <c r="DH280">
        <v>111</v>
      </c>
      <c r="DI280" t="str">
        <f>VLOOKUP($A280,taxonomy!$B$2:$N$1025,6,0)</f>
        <v>Bacteria</v>
      </c>
      <c r="DJ280" t="str">
        <f>VLOOKUP($A280,taxonomy!$B$2:$N$1025,7,0)</f>
        <v xml:space="preserve"> Actinobacteria</v>
      </c>
      <c r="DK280" t="str">
        <f>VLOOKUP($A280,taxonomy!$B$2:$N$1025,8,0)</f>
        <v xml:space="preserve"> Actinobacteridae</v>
      </c>
      <c r="DL280" t="str">
        <f>VLOOKUP($A280,taxonomy!$B$2:$N$1025,9,0)</f>
        <v xml:space="preserve"> Actinomycetales</v>
      </c>
      <c r="DM280" t="str">
        <f>VLOOKUP($A280,taxonomy!$B$2:$N$1025,10,0)</f>
        <v>Actinomycineae</v>
      </c>
      <c r="DN280" t="str">
        <f>VLOOKUP($A280,taxonomy!$B$2:$N$1025,11,0)</f>
        <v xml:space="preserve"> Actinomycetaceae</v>
      </c>
      <c r="DO280" t="str">
        <f>VLOOKUP($A280,taxonomy!$B$2:$N$1025,12,0)</f>
        <v xml:space="preserve"> Arcanobacterium.</v>
      </c>
    </row>
    <row r="281" spans="1:119">
      <c r="A281" t="s">
        <v>786</v>
      </c>
      <c r="C281">
        <f t="shared" si="4"/>
        <v>2</v>
      </c>
      <c r="D281">
        <v>0</v>
      </c>
      <c r="E281" s="1">
        <v>1</v>
      </c>
      <c r="F281">
        <v>0</v>
      </c>
      <c r="G281">
        <v>0</v>
      </c>
      <c r="H281" s="2">
        <v>1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BX281">
        <v>0</v>
      </c>
      <c r="BY281">
        <v>0</v>
      </c>
      <c r="BZ281">
        <v>0</v>
      </c>
      <c r="CA281">
        <v>0</v>
      </c>
      <c r="CB281">
        <v>0</v>
      </c>
      <c r="CC281">
        <v>0</v>
      </c>
      <c r="CD281">
        <v>0</v>
      </c>
      <c r="CE281">
        <v>0</v>
      </c>
      <c r="CF281">
        <v>0</v>
      </c>
      <c r="CG281">
        <v>0</v>
      </c>
      <c r="CH281">
        <v>0</v>
      </c>
      <c r="CI281">
        <v>0</v>
      </c>
      <c r="CJ281">
        <v>0</v>
      </c>
      <c r="CK281">
        <v>0</v>
      </c>
      <c r="CL281">
        <v>0</v>
      </c>
      <c r="CM281">
        <v>0</v>
      </c>
      <c r="CN281">
        <v>0</v>
      </c>
      <c r="CO281">
        <v>0</v>
      </c>
      <c r="CP281">
        <v>0</v>
      </c>
      <c r="CQ281">
        <v>0</v>
      </c>
      <c r="CR281">
        <v>0</v>
      </c>
      <c r="CS281">
        <v>0</v>
      </c>
      <c r="CT281">
        <v>0</v>
      </c>
      <c r="CU281">
        <v>0</v>
      </c>
      <c r="CV281">
        <v>0</v>
      </c>
      <c r="CW281">
        <v>0</v>
      </c>
      <c r="CX281">
        <v>0</v>
      </c>
      <c r="CY281">
        <v>0</v>
      </c>
      <c r="CZ281">
        <v>0</v>
      </c>
      <c r="DA281">
        <v>0</v>
      </c>
      <c r="DB281">
        <v>0</v>
      </c>
      <c r="DC281">
        <v>0</v>
      </c>
      <c r="DD281">
        <v>0</v>
      </c>
      <c r="DE281">
        <v>0</v>
      </c>
      <c r="DF281">
        <v>0</v>
      </c>
      <c r="DG281">
        <v>0</v>
      </c>
      <c r="DH281">
        <v>117</v>
      </c>
      <c r="DI281" t="e">
        <f>VLOOKUP($A281,taxonomy!$B$2:$N$1025,6,0)</f>
        <v>#N/A</v>
      </c>
      <c r="DJ281" t="e">
        <f>VLOOKUP($A281,taxonomy!$B$2:$N$1025,7,0)</f>
        <v>#N/A</v>
      </c>
      <c r="DK281" t="e">
        <f>VLOOKUP($A281,taxonomy!$B$2:$N$1025,8,0)</f>
        <v>#N/A</v>
      </c>
      <c r="DL281" t="e">
        <f>VLOOKUP($A281,taxonomy!$B$2:$N$1025,9,0)</f>
        <v>#N/A</v>
      </c>
      <c r="DM281" t="e">
        <f>VLOOKUP($A281,taxonomy!$B$2:$N$1025,10,0)</f>
        <v>#N/A</v>
      </c>
      <c r="DN281" t="e">
        <f>VLOOKUP($A281,taxonomy!$B$2:$N$1025,11,0)</f>
        <v>#N/A</v>
      </c>
      <c r="DO281" t="e">
        <f>VLOOKUP($A281,taxonomy!$B$2:$N$1025,12,0)</f>
        <v>#N/A</v>
      </c>
    </row>
    <row r="282" spans="1:119">
      <c r="A282" t="s">
        <v>790</v>
      </c>
      <c r="C282">
        <f t="shared" si="4"/>
        <v>2</v>
      </c>
      <c r="D282">
        <v>0</v>
      </c>
      <c r="E282" s="1">
        <v>1</v>
      </c>
      <c r="F282">
        <v>0</v>
      </c>
      <c r="G282">
        <v>0</v>
      </c>
      <c r="H282" s="2">
        <v>1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0</v>
      </c>
      <c r="CA282">
        <v>0</v>
      </c>
      <c r="CB282">
        <v>0</v>
      </c>
      <c r="CC282">
        <v>0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0</v>
      </c>
      <c r="CM282">
        <v>0</v>
      </c>
      <c r="CN282">
        <v>0</v>
      </c>
      <c r="CO282">
        <v>0</v>
      </c>
      <c r="CP282">
        <v>0</v>
      </c>
      <c r="CQ282">
        <v>0</v>
      </c>
      <c r="CR282">
        <v>0</v>
      </c>
      <c r="CS282">
        <v>0</v>
      </c>
      <c r="CT282">
        <v>0</v>
      </c>
      <c r="CU282">
        <v>0</v>
      </c>
      <c r="CV282">
        <v>0</v>
      </c>
      <c r="CW282">
        <v>0</v>
      </c>
      <c r="CX282">
        <v>0</v>
      </c>
      <c r="CY282">
        <v>0</v>
      </c>
      <c r="CZ282">
        <v>0</v>
      </c>
      <c r="DA282">
        <v>0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117</v>
      </c>
      <c r="DI282" t="str">
        <f>VLOOKUP($A282,taxonomy!$B$2:$N$1025,6,0)</f>
        <v>Bacteria</v>
      </c>
      <c r="DJ282" t="str">
        <f>VLOOKUP($A282,taxonomy!$B$2:$N$1025,7,0)</f>
        <v xml:space="preserve"> Firmicutes</v>
      </c>
      <c r="DK282" t="str">
        <f>VLOOKUP($A282,taxonomy!$B$2:$N$1025,8,0)</f>
        <v xml:space="preserve"> Bacilli</v>
      </c>
      <c r="DL282" t="str">
        <f>VLOOKUP($A282,taxonomy!$B$2:$N$1025,9,0)</f>
        <v xml:space="preserve"> Lactobacillales</v>
      </c>
      <c r="DM282" t="str">
        <f>VLOOKUP($A282,taxonomy!$B$2:$N$1025,10,0)</f>
        <v xml:space="preserve"> Lactobacillaceae</v>
      </c>
      <c r="DN282" t="str">
        <f>VLOOKUP($A282,taxonomy!$B$2:$N$1025,11,0)</f>
        <v>Lactobacillus.</v>
      </c>
      <c r="DO282">
        <f>VLOOKUP($A282,taxonomy!$B$2:$N$1025,12,0)</f>
        <v>0</v>
      </c>
    </row>
    <row r="283" spans="1:119">
      <c r="A283" t="s">
        <v>798</v>
      </c>
      <c r="C283">
        <f t="shared" si="4"/>
        <v>2</v>
      </c>
      <c r="D283">
        <v>0</v>
      </c>
      <c r="E283" s="1">
        <v>1</v>
      </c>
      <c r="F283">
        <v>0</v>
      </c>
      <c r="G283">
        <v>0</v>
      </c>
      <c r="H283" s="2">
        <v>1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  <c r="BZ283">
        <v>0</v>
      </c>
      <c r="CA283">
        <v>0</v>
      </c>
      <c r="CB283">
        <v>0</v>
      </c>
      <c r="CC283">
        <v>0</v>
      </c>
      <c r="CD283">
        <v>0</v>
      </c>
      <c r="CE283">
        <v>0</v>
      </c>
      <c r="CF283">
        <v>0</v>
      </c>
      <c r="CG283">
        <v>0</v>
      </c>
      <c r="CH283">
        <v>0</v>
      </c>
      <c r="CI283">
        <v>0</v>
      </c>
      <c r="CJ283">
        <v>0</v>
      </c>
      <c r="CK283">
        <v>0</v>
      </c>
      <c r="CL283">
        <v>0</v>
      </c>
      <c r="CM283">
        <v>0</v>
      </c>
      <c r="CN283">
        <v>0</v>
      </c>
      <c r="CO283">
        <v>0</v>
      </c>
      <c r="CP283">
        <v>0</v>
      </c>
      <c r="CQ283">
        <v>0</v>
      </c>
      <c r="CR283">
        <v>0</v>
      </c>
      <c r="CS283">
        <v>0</v>
      </c>
      <c r="CT283">
        <v>0</v>
      </c>
      <c r="CU283">
        <v>0</v>
      </c>
      <c r="CV283">
        <v>0</v>
      </c>
      <c r="CW283">
        <v>0</v>
      </c>
      <c r="CX283">
        <v>0</v>
      </c>
      <c r="CY283">
        <v>0</v>
      </c>
      <c r="CZ283">
        <v>0</v>
      </c>
      <c r="DA283">
        <v>0</v>
      </c>
      <c r="DB283">
        <v>0</v>
      </c>
      <c r="DC283">
        <v>0</v>
      </c>
      <c r="DD283">
        <v>0</v>
      </c>
      <c r="DE283">
        <v>0</v>
      </c>
      <c r="DF283">
        <v>0</v>
      </c>
      <c r="DG283">
        <v>0</v>
      </c>
      <c r="DH283">
        <v>117</v>
      </c>
      <c r="DI283" t="str">
        <f>VLOOKUP($A283,taxonomy!$B$2:$N$1025,6,0)</f>
        <v>Bacteria</v>
      </c>
      <c r="DJ283" t="str">
        <f>VLOOKUP($A283,taxonomy!$B$2:$N$1025,7,0)</f>
        <v xml:space="preserve"> Firmicutes</v>
      </c>
      <c r="DK283" t="str">
        <f>VLOOKUP($A283,taxonomy!$B$2:$N$1025,8,0)</f>
        <v xml:space="preserve"> Bacilli</v>
      </c>
      <c r="DL283" t="str">
        <f>VLOOKUP($A283,taxonomy!$B$2:$N$1025,9,0)</f>
        <v xml:space="preserve"> Bacillales</v>
      </c>
      <c r="DM283" t="str">
        <f>VLOOKUP($A283,taxonomy!$B$2:$N$1025,10,0)</f>
        <v xml:space="preserve"> Bacillaceae</v>
      </c>
      <c r="DN283" t="str">
        <f>VLOOKUP($A283,taxonomy!$B$2:$N$1025,11,0)</f>
        <v xml:space="preserve"> Bacillus</v>
      </c>
      <c r="DO283" t="str">
        <f>VLOOKUP($A283,taxonomy!$B$2:$N$1025,12,0)</f>
        <v>Bacillus cereus group.</v>
      </c>
    </row>
    <row r="284" spans="1:119">
      <c r="A284" t="s">
        <v>801</v>
      </c>
      <c r="B284" t="s">
        <v>4826</v>
      </c>
      <c r="C284">
        <f t="shared" si="4"/>
        <v>2</v>
      </c>
      <c r="D284">
        <v>0</v>
      </c>
      <c r="E284" s="1">
        <v>1</v>
      </c>
      <c r="F284">
        <v>0</v>
      </c>
      <c r="G284">
        <v>0</v>
      </c>
      <c r="H284" s="2">
        <v>1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0</v>
      </c>
      <c r="CA284">
        <v>0</v>
      </c>
      <c r="CB284">
        <v>0</v>
      </c>
      <c r="CC284">
        <v>0</v>
      </c>
      <c r="CD284">
        <v>0</v>
      </c>
      <c r="CE284">
        <v>0</v>
      </c>
      <c r="CF284">
        <v>0</v>
      </c>
      <c r="CG284">
        <v>0</v>
      </c>
      <c r="CH284">
        <v>0</v>
      </c>
      <c r="CI284">
        <v>0</v>
      </c>
      <c r="CJ284">
        <v>0</v>
      </c>
      <c r="CK284">
        <v>0</v>
      </c>
      <c r="CL284">
        <v>0</v>
      </c>
      <c r="CM284">
        <v>0</v>
      </c>
      <c r="CN284">
        <v>0</v>
      </c>
      <c r="CO284">
        <v>0</v>
      </c>
      <c r="CP284">
        <v>0</v>
      </c>
      <c r="CQ284">
        <v>0</v>
      </c>
      <c r="CR284">
        <v>0</v>
      </c>
      <c r="CS284">
        <v>0</v>
      </c>
      <c r="CT284">
        <v>0</v>
      </c>
      <c r="CU284">
        <v>0</v>
      </c>
      <c r="CV284">
        <v>0</v>
      </c>
      <c r="CW284">
        <v>0</v>
      </c>
      <c r="CX284">
        <v>0</v>
      </c>
      <c r="CY284">
        <v>0</v>
      </c>
      <c r="CZ284">
        <v>0</v>
      </c>
      <c r="DA284">
        <v>0</v>
      </c>
      <c r="DB284">
        <v>0</v>
      </c>
      <c r="DC284">
        <v>0</v>
      </c>
      <c r="DD284">
        <v>0</v>
      </c>
      <c r="DE284">
        <v>0</v>
      </c>
      <c r="DF284">
        <v>0</v>
      </c>
      <c r="DG284">
        <v>0</v>
      </c>
      <c r="DH284">
        <v>117</v>
      </c>
      <c r="DI284" t="str">
        <f>VLOOKUP($A284,taxonomy!$B$2:$N$1025,6,0)</f>
        <v>Bacteria</v>
      </c>
      <c r="DJ284" t="str">
        <f>VLOOKUP($A284,taxonomy!$B$2:$N$1025,7,0)</f>
        <v xml:space="preserve"> Firmicutes</v>
      </c>
      <c r="DK284" t="str">
        <f>VLOOKUP($A284,taxonomy!$B$2:$N$1025,8,0)</f>
        <v xml:space="preserve"> Bacilli</v>
      </c>
      <c r="DL284" t="str">
        <f>VLOOKUP($A284,taxonomy!$B$2:$N$1025,9,0)</f>
        <v xml:space="preserve"> Lactobacillales</v>
      </c>
      <c r="DM284" t="str">
        <f>VLOOKUP($A284,taxonomy!$B$2:$N$1025,10,0)</f>
        <v xml:space="preserve"> Lactobacillaceae</v>
      </c>
      <c r="DN284" t="str">
        <f>VLOOKUP($A284,taxonomy!$B$2:$N$1025,11,0)</f>
        <v>Lactobacillus.</v>
      </c>
      <c r="DO284">
        <f>VLOOKUP($A284,taxonomy!$B$2:$N$1025,12,0)</f>
        <v>0</v>
      </c>
    </row>
    <row r="285" spans="1:119">
      <c r="A285" t="s">
        <v>835</v>
      </c>
      <c r="C285">
        <f t="shared" si="4"/>
        <v>2</v>
      </c>
      <c r="D285">
        <v>0</v>
      </c>
      <c r="E285" s="1">
        <v>1</v>
      </c>
      <c r="F285">
        <v>0</v>
      </c>
      <c r="G285">
        <v>0</v>
      </c>
      <c r="H285" s="2">
        <v>1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BX285">
        <v>0</v>
      </c>
      <c r="BY285">
        <v>0</v>
      </c>
      <c r="BZ285">
        <v>0</v>
      </c>
      <c r="CA285">
        <v>0</v>
      </c>
      <c r="CB285">
        <v>0</v>
      </c>
      <c r="CC285">
        <v>0</v>
      </c>
      <c r="CD285">
        <v>0</v>
      </c>
      <c r="CE285">
        <v>0</v>
      </c>
      <c r="CF285">
        <v>0</v>
      </c>
      <c r="CG285">
        <v>0</v>
      </c>
      <c r="CH285">
        <v>0</v>
      </c>
      <c r="CI285">
        <v>0</v>
      </c>
      <c r="CJ285">
        <v>0</v>
      </c>
      <c r="CK285">
        <v>0</v>
      </c>
      <c r="CL285">
        <v>0</v>
      </c>
      <c r="CM285">
        <v>0</v>
      </c>
      <c r="CN285">
        <v>0</v>
      </c>
      <c r="CO285">
        <v>0</v>
      </c>
      <c r="CP285">
        <v>0</v>
      </c>
      <c r="CQ285">
        <v>0</v>
      </c>
      <c r="CR285">
        <v>0</v>
      </c>
      <c r="CS285">
        <v>0</v>
      </c>
      <c r="CT285">
        <v>0</v>
      </c>
      <c r="CU285">
        <v>0</v>
      </c>
      <c r="CV285">
        <v>0</v>
      </c>
      <c r="CW285">
        <v>0</v>
      </c>
      <c r="CX285">
        <v>0</v>
      </c>
      <c r="CY285">
        <v>0</v>
      </c>
      <c r="CZ285">
        <v>0</v>
      </c>
      <c r="DA285">
        <v>0</v>
      </c>
      <c r="DB285">
        <v>0</v>
      </c>
      <c r="DC285">
        <v>0</v>
      </c>
      <c r="DD285">
        <v>0</v>
      </c>
      <c r="DE285">
        <v>0</v>
      </c>
      <c r="DF285">
        <v>0</v>
      </c>
      <c r="DG285">
        <v>0</v>
      </c>
      <c r="DH285">
        <v>120</v>
      </c>
      <c r="DI285" t="str">
        <f>VLOOKUP($A285,taxonomy!$B$2:$N$1025,6,0)</f>
        <v>Bacteria</v>
      </c>
      <c r="DJ285" t="str">
        <f>VLOOKUP($A285,taxonomy!$B$2:$N$1025,7,0)</f>
        <v xml:space="preserve"> Firmicutes</v>
      </c>
      <c r="DK285" t="str">
        <f>VLOOKUP($A285,taxonomy!$B$2:$N$1025,8,0)</f>
        <v xml:space="preserve"> Bacilli</v>
      </c>
      <c r="DL285" t="str">
        <f>VLOOKUP($A285,taxonomy!$B$2:$N$1025,9,0)</f>
        <v xml:space="preserve"> Lactobacillales</v>
      </c>
      <c r="DM285" t="str">
        <f>VLOOKUP($A285,taxonomy!$B$2:$N$1025,10,0)</f>
        <v xml:space="preserve"> Lactobacillaceae</v>
      </c>
      <c r="DN285" t="str">
        <f>VLOOKUP($A285,taxonomy!$B$2:$N$1025,11,0)</f>
        <v>Pediococcus.</v>
      </c>
      <c r="DO285">
        <f>VLOOKUP($A285,taxonomy!$B$2:$N$1025,12,0)</f>
        <v>0</v>
      </c>
    </row>
    <row r="286" spans="1:119">
      <c r="A286" t="s">
        <v>853</v>
      </c>
      <c r="C286">
        <f t="shared" si="4"/>
        <v>2</v>
      </c>
      <c r="D286">
        <v>0</v>
      </c>
      <c r="E286" s="1">
        <v>1</v>
      </c>
      <c r="F286">
        <v>0</v>
      </c>
      <c r="G286">
        <v>0</v>
      </c>
      <c r="H286" s="2">
        <v>1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  <c r="BZ286">
        <v>0</v>
      </c>
      <c r="CA286">
        <v>0</v>
      </c>
      <c r="CB286">
        <v>0</v>
      </c>
      <c r="CC286">
        <v>0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0</v>
      </c>
      <c r="CJ286">
        <v>0</v>
      </c>
      <c r="CK286">
        <v>0</v>
      </c>
      <c r="CL286">
        <v>0</v>
      </c>
      <c r="CM286">
        <v>0</v>
      </c>
      <c r="CN286">
        <v>0</v>
      </c>
      <c r="CO286">
        <v>0</v>
      </c>
      <c r="CP286">
        <v>0</v>
      </c>
      <c r="CQ286">
        <v>0</v>
      </c>
      <c r="CR286">
        <v>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>
        <v>0</v>
      </c>
      <c r="DA286">
        <v>0</v>
      </c>
      <c r="DB286">
        <v>0</v>
      </c>
      <c r="DC286">
        <v>0</v>
      </c>
      <c r="DD286">
        <v>0</v>
      </c>
      <c r="DE286">
        <v>0</v>
      </c>
      <c r="DF286">
        <v>0</v>
      </c>
      <c r="DG286">
        <v>0</v>
      </c>
      <c r="DH286">
        <v>117</v>
      </c>
      <c r="DI286" t="str">
        <f>VLOOKUP($A286,taxonomy!$B$2:$N$1025,6,0)</f>
        <v>Bacteria</v>
      </c>
      <c r="DJ286" t="str">
        <f>VLOOKUP($A286,taxonomy!$B$2:$N$1025,7,0)</f>
        <v xml:space="preserve"> Actinobacteria</v>
      </c>
      <c r="DK286" t="str">
        <f>VLOOKUP($A286,taxonomy!$B$2:$N$1025,8,0)</f>
        <v xml:space="preserve"> Coriobacteridae</v>
      </c>
      <c r="DL286" t="str">
        <f>VLOOKUP($A286,taxonomy!$B$2:$N$1025,9,0)</f>
        <v xml:space="preserve"> Coriobacteriales</v>
      </c>
      <c r="DM286" t="str">
        <f>VLOOKUP($A286,taxonomy!$B$2:$N$1025,10,0)</f>
        <v>Coriobacterineae</v>
      </c>
      <c r="DN286" t="str">
        <f>VLOOKUP($A286,taxonomy!$B$2:$N$1025,11,0)</f>
        <v xml:space="preserve"> Coriobacteriaceae</v>
      </c>
      <c r="DO286" t="str">
        <f>VLOOKUP($A286,taxonomy!$B$2:$N$1025,12,0)</f>
        <v xml:space="preserve"> Atopobium.</v>
      </c>
    </row>
    <row r="287" spans="1:119">
      <c r="A287" t="s">
        <v>858</v>
      </c>
      <c r="C287">
        <f t="shared" si="4"/>
        <v>2</v>
      </c>
      <c r="D287">
        <v>0</v>
      </c>
      <c r="E287" s="1">
        <v>1</v>
      </c>
      <c r="F287">
        <v>0</v>
      </c>
      <c r="G287">
        <v>0</v>
      </c>
      <c r="H287" s="2">
        <v>1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0</v>
      </c>
      <c r="CA287">
        <v>0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0</v>
      </c>
      <c r="CL287">
        <v>0</v>
      </c>
      <c r="CM287">
        <v>0</v>
      </c>
      <c r="CN287">
        <v>0</v>
      </c>
      <c r="CO287">
        <v>0</v>
      </c>
      <c r="CP287">
        <v>0</v>
      </c>
      <c r="CQ287">
        <v>0</v>
      </c>
      <c r="CR287">
        <v>0</v>
      </c>
      <c r="CS287">
        <v>0</v>
      </c>
      <c r="CT287">
        <v>0</v>
      </c>
      <c r="CU287">
        <v>0</v>
      </c>
      <c r="CV287">
        <v>0</v>
      </c>
      <c r="CW287">
        <v>0</v>
      </c>
      <c r="CX287">
        <v>0</v>
      </c>
      <c r="CY287">
        <v>0</v>
      </c>
      <c r="CZ287">
        <v>0</v>
      </c>
      <c r="DA287">
        <v>0</v>
      </c>
      <c r="DB287">
        <v>0</v>
      </c>
      <c r="DC287">
        <v>0</v>
      </c>
      <c r="DD287">
        <v>0</v>
      </c>
      <c r="DE287">
        <v>0</v>
      </c>
      <c r="DF287">
        <v>0</v>
      </c>
      <c r="DG287">
        <v>0</v>
      </c>
      <c r="DH287">
        <v>117</v>
      </c>
      <c r="DI287" t="e">
        <f>VLOOKUP($A287,taxonomy!$B$2:$N$1025,6,0)</f>
        <v>#N/A</v>
      </c>
      <c r="DJ287" t="e">
        <f>VLOOKUP($A287,taxonomy!$B$2:$N$1025,7,0)</f>
        <v>#N/A</v>
      </c>
      <c r="DK287" t="e">
        <f>VLOOKUP($A287,taxonomy!$B$2:$N$1025,8,0)</f>
        <v>#N/A</v>
      </c>
      <c r="DL287" t="e">
        <f>VLOOKUP($A287,taxonomy!$B$2:$N$1025,9,0)</f>
        <v>#N/A</v>
      </c>
      <c r="DM287" t="e">
        <f>VLOOKUP($A287,taxonomy!$B$2:$N$1025,10,0)</f>
        <v>#N/A</v>
      </c>
      <c r="DN287" t="e">
        <f>VLOOKUP($A287,taxonomy!$B$2:$N$1025,11,0)</f>
        <v>#N/A</v>
      </c>
      <c r="DO287" t="e">
        <f>VLOOKUP($A287,taxonomy!$B$2:$N$1025,12,0)</f>
        <v>#N/A</v>
      </c>
    </row>
    <row r="288" spans="1:119">
      <c r="A288" t="s">
        <v>859</v>
      </c>
      <c r="C288">
        <f t="shared" si="4"/>
        <v>2</v>
      </c>
      <c r="D288">
        <v>0</v>
      </c>
      <c r="E288" s="1">
        <v>1</v>
      </c>
      <c r="F288">
        <v>0</v>
      </c>
      <c r="G288">
        <v>0</v>
      </c>
      <c r="H288" s="2">
        <v>1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0</v>
      </c>
      <c r="CA288">
        <v>0</v>
      </c>
      <c r="CB288">
        <v>0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0</v>
      </c>
      <c r="CK288">
        <v>0</v>
      </c>
      <c r="CL288">
        <v>0</v>
      </c>
      <c r="CM288">
        <v>0</v>
      </c>
      <c r="CN288">
        <v>0</v>
      </c>
      <c r="CO288">
        <v>0</v>
      </c>
      <c r="CP288">
        <v>0</v>
      </c>
      <c r="CQ288">
        <v>0</v>
      </c>
      <c r="CR288">
        <v>0</v>
      </c>
      <c r="CS288">
        <v>0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0</v>
      </c>
      <c r="CZ288">
        <v>0</v>
      </c>
      <c r="DA288">
        <v>0</v>
      </c>
      <c r="DB288">
        <v>0</v>
      </c>
      <c r="DC288">
        <v>0</v>
      </c>
      <c r="DD288">
        <v>0</v>
      </c>
      <c r="DE288">
        <v>0</v>
      </c>
      <c r="DF288">
        <v>0</v>
      </c>
      <c r="DG288">
        <v>0</v>
      </c>
      <c r="DH288">
        <v>117</v>
      </c>
      <c r="DI288" t="e">
        <f>VLOOKUP($A288,taxonomy!$B$2:$N$1025,6,0)</f>
        <v>#N/A</v>
      </c>
      <c r="DJ288" t="e">
        <f>VLOOKUP($A288,taxonomy!$B$2:$N$1025,7,0)</f>
        <v>#N/A</v>
      </c>
      <c r="DK288" t="e">
        <f>VLOOKUP($A288,taxonomy!$B$2:$N$1025,8,0)</f>
        <v>#N/A</v>
      </c>
      <c r="DL288" t="e">
        <f>VLOOKUP($A288,taxonomy!$B$2:$N$1025,9,0)</f>
        <v>#N/A</v>
      </c>
      <c r="DM288" t="e">
        <f>VLOOKUP($A288,taxonomy!$B$2:$N$1025,10,0)</f>
        <v>#N/A</v>
      </c>
      <c r="DN288" t="e">
        <f>VLOOKUP($A288,taxonomy!$B$2:$N$1025,11,0)</f>
        <v>#N/A</v>
      </c>
      <c r="DO288" t="e">
        <f>VLOOKUP($A288,taxonomy!$B$2:$N$1025,12,0)</f>
        <v>#N/A</v>
      </c>
    </row>
    <row r="289" spans="1:119">
      <c r="A289" t="s">
        <v>860</v>
      </c>
      <c r="C289">
        <f t="shared" si="4"/>
        <v>2</v>
      </c>
      <c r="D289">
        <v>0</v>
      </c>
      <c r="E289" s="1">
        <v>1</v>
      </c>
      <c r="F289">
        <v>0</v>
      </c>
      <c r="G289">
        <v>0</v>
      </c>
      <c r="H289" s="2">
        <v>1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0</v>
      </c>
      <c r="CA289">
        <v>0</v>
      </c>
      <c r="CB289">
        <v>0</v>
      </c>
      <c r="CC289">
        <v>0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0</v>
      </c>
      <c r="CL289">
        <v>0</v>
      </c>
      <c r="CM289">
        <v>0</v>
      </c>
      <c r="CN289">
        <v>0</v>
      </c>
      <c r="CO289">
        <v>0</v>
      </c>
      <c r="CP289">
        <v>0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0</v>
      </c>
      <c r="CW289">
        <v>0</v>
      </c>
      <c r="CX289">
        <v>0</v>
      </c>
      <c r="CY289">
        <v>0</v>
      </c>
      <c r="CZ289">
        <v>0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0</v>
      </c>
      <c r="DH289">
        <v>117</v>
      </c>
      <c r="DI289" t="str">
        <f>VLOOKUP($A289,taxonomy!$B$2:$N$1025,6,0)</f>
        <v>Bacteria</v>
      </c>
      <c r="DJ289" t="str">
        <f>VLOOKUP($A289,taxonomy!$B$2:$N$1025,7,0)</f>
        <v xml:space="preserve"> Firmicutes</v>
      </c>
      <c r="DK289" t="str">
        <f>VLOOKUP($A289,taxonomy!$B$2:$N$1025,8,0)</f>
        <v xml:space="preserve"> Bacilli</v>
      </c>
      <c r="DL289" t="str">
        <f>VLOOKUP($A289,taxonomy!$B$2:$N$1025,9,0)</f>
        <v xml:space="preserve"> Lactobacillales</v>
      </c>
      <c r="DM289" t="str">
        <f>VLOOKUP($A289,taxonomy!$B$2:$N$1025,10,0)</f>
        <v xml:space="preserve"> Lactobacillaceae</v>
      </c>
      <c r="DN289" t="str">
        <f>VLOOKUP($A289,taxonomy!$B$2:$N$1025,11,0)</f>
        <v>Lactobacillus.</v>
      </c>
      <c r="DO289">
        <f>VLOOKUP($A289,taxonomy!$B$2:$N$1025,12,0)</f>
        <v>0</v>
      </c>
    </row>
    <row r="290" spans="1:119">
      <c r="A290" t="s">
        <v>861</v>
      </c>
      <c r="C290">
        <f t="shared" si="4"/>
        <v>2</v>
      </c>
      <c r="D290">
        <v>0</v>
      </c>
      <c r="E290" s="1">
        <v>1</v>
      </c>
      <c r="F290">
        <v>0</v>
      </c>
      <c r="G290">
        <v>0</v>
      </c>
      <c r="H290" s="2">
        <v>1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  <c r="BZ290">
        <v>0</v>
      </c>
      <c r="CA290">
        <v>0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0</v>
      </c>
      <c r="CL290">
        <v>0</v>
      </c>
      <c r="CM290">
        <v>0</v>
      </c>
      <c r="CN290">
        <v>0</v>
      </c>
      <c r="CO290">
        <v>0</v>
      </c>
      <c r="CP290">
        <v>0</v>
      </c>
      <c r="CQ290">
        <v>0</v>
      </c>
      <c r="CR290">
        <v>0</v>
      </c>
      <c r="CS290">
        <v>0</v>
      </c>
      <c r="CT290">
        <v>0</v>
      </c>
      <c r="CU290">
        <v>0</v>
      </c>
      <c r="CV290">
        <v>0</v>
      </c>
      <c r="CW290">
        <v>0</v>
      </c>
      <c r="CX290">
        <v>0</v>
      </c>
      <c r="CY290">
        <v>0</v>
      </c>
      <c r="CZ290">
        <v>0</v>
      </c>
      <c r="DA290">
        <v>0</v>
      </c>
      <c r="DB290">
        <v>0</v>
      </c>
      <c r="DC290">
        <v>0</v>
      </c>
      <c r="DD290">
        <v>0</v>
      </c>
      <c r="DE290">
        <v>0</v>
      </c>
      <c r="DF290">
        <v>0</v>
      </c>
      <c r="DG290">
        <v>0</v>
      </c>
      <c r="DH290">
        <v>117</v>
      </c>
      <c r="DI290" t="str">
        <f>VLOOKUP($A290,taxonomy!$B$2:$N$1025,6,0)</f>
        <v>Bacteria</v>
      </c>
      <c r="DJ290" t="str">
        <f>VLOOKUP($A290,taxonomy!$B$2:$N$1025,7,0)</f>
        <v xml:space="preserve"> Firmicutes</v>
      </c>
      <c r="DK290" t="str">
        <f>VLOOKUP($A290,taxonomy!$B$2:$N$1025,8,0)</f>
        <v xml:space="preserve"> Bacilli</v>
      </c>
      <c r="DL290" t="str">
        <f>VLOOKUP($A290,taxonomy!$B$2:$N$1025,9,0)</f>
        <v xml:space="preserve"> Lactobacillales</v>
      </c>
      <c r="DM290" t="str">
        <f>VLOOKUP($A290,taxonomy!$B$2:$N$1025,10,0)</f>
        <v xml:space="preserve"> Lactobacillaceae</v>
      </c>
      <c r="DN290" t="str">
        <f>VLOOKUP($A290,taxonomy!$B$2:$N$1025,11,0)</f>
        <v>Lactobacillus.</v>
      </c>
      <c r="DO290">
        <f>VLOOKUP($A290,taxonomy!$B$2:$N$1025,12,0)</f>
        <v>0</v>
      </c>
    </row>
    <row r="291" spans="1:119">
      <c r="A291" t="s">
        <v>862</v>
      </c>
      <c r="C291">
        <f t="shared" si="4"/>
        <v>2</v>
      </c>
      <c r="D291">
        <v>0</v>
      </c>
      <c r="E291" s="1">
        <v>1</v>
      </c>
      <c r="F291">
        <v>0</v>
      </c>
      <c r="G291">
        <v>0</v>
      </c>
      <c r="H291" s="2">
        <v>1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BX291">
        <v>0</v>
      </c>
      <c r="BY291">
        <v>0</v>
      </c>
      <c r="BZ291">
        <v>0</v>
      </c>
      <c r="CA291">
        <v>0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0</v>
      </c>
      <c r="CJ291">
        <v>0</v>
      </c>
      <c r="CK291">
        <v>0</v>
      </c>
      <c r="CL291">
        <v>0</v>
      </c>
      <c r="CM291">
        <v>0</v>
      </c>
      <c r="CN291">
        <v>0</v>
      </c>
      <c r="CO291">
        <v>0</v>
      </c>
      <c r="CP291">
        <v>0</v>
      </c>
      <c r="CQ291">
        <v>0</v>
      </c>
      <c r="CR291">
        <v>0</v>
      </c>
      <c r="CS291">
        <v>0</v>
      </c>
      <c r="CT291">
        <v>0</v>
      </c>
      <c r="CU291">
        <v>0</v>
      </c>
      <c r="CV291">
        <v>0</v>
      </c>
      <c r="CW291">
        <v>0</v>
      </c>
      <c r="CX291">
        <v>0</v>
      </c>
      <c r="CY291">
        <v>0</v>
      </c>
      <c r="CZ291">
        <v>0</v>
      </c>
      <c r="DA291">
        <v>0</v>
      </c>
      <c r="DB291">
        <v>0</v>
      </c>
      <c r="DC291">
        <v>0</v>
      </c>
      <c r="DD291">
        <v>0</v>
      </c>
      <c r="DE291">
        <v>0</v>
      </c>
      <c r="DF291">
        <v>0</v>
      </c>
      <c r="DG291">
        <v>0</v>
      </c>
      <c r="DH291">
        <v>67</v>
      </c>
      <c r="DI291" t="e">
        <f>VLOOKUP($A291,taxonomy!$B$2:$N$1025,6,0)</f>
        <v>#N/A</v>
      </c>
      <c r="DJ291" t="e">
        <f>VLOOKUP($A291,taxonomy!$B$2:$N$1025,7,0)</f>
        <v>#N/A</v>
      </c>
      <c r="DK291" t="e">
        <f>VLOOKUP($A291,taxonomy!$B$2:$N$1025,8,0)</f>
        <v>#N/A</v>
      </c>
      <c r="DL291" t="e">
        <f>VLOOKUP($A291,taxonomy!$B$2:$N$1025,9,0)</f>
        <v>#N/A</v>
      </c>
      <c r="DM291" t="e">
        <f>VLOOKUP($A291,taxonomy!$B$2:$N$1025,10,0)</f>
        <v>#N/A</v>
      </c>
      <c r="DN291" t="e">
        <f>VLOOKUP($A291,taxonomy!$B$2:$N$1025,11,0)</f>
        <v>#N/A</v>
      </c>
      <c r="DO291" t="e">
        <f>VLOOKUP($A291,taxonomy!$B$2:$N$1025,12,0)</f>
        <v>#N/A</v>
      </c>
    </row>
    <row r="292" spans="1:119">
      <c r="A292" t="s">
        <v>878</v>
      </c>
      <c r="C292">
        <f t="shared" si="4"/>
        <v>2</v>
      </c>
      <c r="D292">
        <v>0</v>
      </c>
      <c r="E292" s="1">
        <v>1</v>
      </c>
      <c r="F292">
        <v>0</v>
      </c>
      <c r="G292">
        <v>0</v>
      </c>
      <c r="H292" s="2">
        <v>1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0</v>
      </c>
      <c r="BZ292">
        <v>0</v>
      </c>
      <c r="CA292">
        <v>0</v>
      </c>
      <c r="CB292">
        <v>0</v>
      </c>
      <c r="CC292">
        <v>0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0</v>
      </c>
      <c r="CL292">
        <v>0</v>
      </c>
      <c r="CM292">
        <v>0</v>
      </c>
      <c r="CN292">
        <v>0</v>
      </c>
      <c r="CO292">
        <v>0</v>
      </c>
      <c r="CP292">
        <v>0</v>
      </c>
      <c r="CQ292">
        <v>0</v>
      </c>
      <c r="CR292">
        <v>0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0</v>
      </c>
      <c r="CY292">
        <v>0</v>
      </c>
      <c r="CZ292">
        <v>0</v>
      </c>
      <c r="DA292">
        <v>0</v>
      </c>
      <c r="DB292">
        <v>0</v>
      </c>
      <c r="DC292">
        <v>0</v>
      </c>
      <c r="DD292">
        <v>0</v>
      </c>
      <c r="DE292">
        <v>0</v>
      </c>
      <c r="DF292">
        <v>0</v>
      </c>
      <c r="DG292">
        <v>0</v>
      </c>
      <c r="DH292">
        <v>117</v>
      </c>
      <c r="DI292" t="str">
        <f>VLOOKUP($A292,taxonomy!$B$2:$N$1025,6,0)</f>
        <v>Bacteria</v>
      </c>
      <c r="DJ292" t="str">
        <f>VLOOKUP($A292,taxonomy!$B$2:$N$1025,7,0)</f>
        <v xml:space="preserve"> Firmicutes</v>
      </c>
      <c r="DK292" t="str">
        <f>VLOOKUP($A292,taxonomy!$B$2:$N$1025,8,0)</f>
        <v xml:space="preserve"> Bacilli</v>
      </c>
      <c r="DL292" t="str">
        <f>VLOOKUP($A292,taxonomy!$B$2:$N$1025,9,0)</f>
        <v xml:space="preserve"> Lactobacillales</v>
      </c>
      <c r="DM292" t="str">
        <f>VLOOKUP($A292,taxonomy!$B$2:$N$1025,10,0)</f>
        <v xml:space="preserve"> Lactobacillaceae</v>
      </c>
      <c r="DN292" t="str">
        <f>VLOOKUP($A292,taxonomy!$B$2:$N$1025,11,0)</f>
        <v>Lactobacillus.</v>
      </c>
      <c r="DO292">
        <f>VLOOKUP($A292,taxonomy!$B$2:$N$1025,12,0)</f>
        <v>0</v>
      </c>
    </row>
    <row r="293" spans="1:119">
      <c r="A293" t="s">
        <v>879</v>
      </c>
      <c r="C293">
        <f t="shared" si="4"/>
        <v>2</v>
      </c>
      <c r="D293">
        <v>0</v>
      </c>
      <c r="E293" s="1">
        <v>1</v>
      </c>
      <c r="F293">
        <v>0</v>
      </c>
      <c r="G293">
        <v>0</v>
      </c>
      <c r="H293" s="2">
        <v>1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BX293">
        <v>0</v>
      </c>
      <c r="BY293">
        <v>0</v>
      </c>
      <c r="BZ293">
        <v>0</v>
      </c>
      <c r="CA293">
        <v>0</v>
      </c>
      <c r="CB293">
        <v>0</v>
      </c>
      <c r="CC293">
        <v>0</v>
      </c>
      <c r="CD293">
        <v>0</v>
      </c>
      <c r="CE293">
        <v>0</v>
      </c>
      <c r="CF293">
        <v>0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0</v>
      </c>
      <c r="CM293">
        <v>0</v>
      </c>
      <c r="CN293">
        <v>0</v>
      </c>
      <c r="CO293">
        <v>0</v>
      </c>
      <c r="CP293">
        <v>0</v>
      </c>
      <c r="CQ293">
        <v>0</v>
      </c>
      <c r="CR293">
        <v>0</v>
      </c>
      <c r="CS293">
        <v>0</v>
      </c>
      <c r="CT293">
        <v>0</v>
      </c>
      <c r="CU293">
        <v>0</v>
      </c>
      <c r="CV293">
        <v>0</v>
      </c>
      <c r="CW293">
        <v>0</v>
      </c>
      <c r="CX293">
        <v>0</v>
      </c>
      <c r="CY293">
        <v>0</v>
      </c>
      <c r="CZ293">
        <v>0</v>
      </c>
      <c r="DA293">
        <v>0</v>
      </c>
      <c r="DB293">
        <v>0</v>
      </c>
      <c r="DC293">
        <v>0</v>
      </c>
      <c r="DD293">
        <v>0</v>
      </c>
      <c r="DE293">
        <v>0</v>
      </c>
      <c r="DF293">
        <v>0</v>
      </c>
      <c r="DG293">
        <v>0</v>
      </c>
      <c r="DH293">
        <v>117</v>
      </c>
      <c r="DI293" t="e">
        <f>VLOOKUP($A293,taxonomy!$B$2:$N$1025,6,0)</f>
        <v>#N/A</v>
      </c>
      <c r="DJ293" t="e">
        <f>VLOOKUP($A293,taxonomy!$B$2:$N$1025,7,0)</f>
        <v>#N/A</v>
      </c>
      <c r="DK293" t="e">
        <f>VLOOKUP($A293,taxonomy!$B$2:$N$1025,8,0)</f>
        <v>#N/A</v>
      </c>
      <c r="DL293" t="e">
        <f>VLOOKUP($A293,taxonomy!$B$2:$N$1025,9,0)</f>
        <v>#N/A</v>
      </c>
      <c r="DM293" t="e">
        <f>VLOOKUP($A293,taxonomy!$B$2:$N$1025,10,0)</f>
        <v>#N/A</v>
      </c>
      <c r="DN293" t="e">
        <f>VLOOKUP($A293,taxonomy!$B$2:$N$1025,11,0)</f>
        <v>#N/A</v>
      </c>
      <c r="DO293" t="e">
        <f>VLOOKUP($A293,taxonomy!$B$2:$N$1025,12,0)</f>
        <v>#N/A</v>
      </c>
    </row>
    <row r="294" spans="1:119">
      <c r="A294" t="s">
        <v>880</v>
      </c>
      <c r="C294">
        <f t="shared" si="4"/>
        <v>2</v>
      </c>
      <c r="D294">
        <v>0</v>
      </c>
      <c r="E294" s="1">
        <v>1</v>
      </c>
      <c r="F294">
        <v>0</v>
      </c>
      <c r="G294">
        <v>0</v>
      </c>
      <c r="H294" s="2">
        <v>1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BX294">
        <v>0</v>
      </c>
      <c r="BY294">
        <v>0</v>
      </c>
      <c r="BZ294">
        <v>0</v>
      </c>
      <c r="CA294">
        <v>0</v>
      </c>
      <c r="CB294">
        <v>0</v>
      </c>
      <c r="CC294">
        <v>0</v>
      </c>
      <c r="CD294">
        <v>0</v>
      </c>
      <c r="CE294">
        <v>0</v>
      </c>
      <c r="CF294">
        <v>0</v>
      </c>
      <c r="CG294">
        <v>0</v>
      </c>
      <c r="CH294">
        <v>0</v>
      </c>
      <c r="CI294">
        <v>0</v>
      </c>
      <c r="CJ294">
        <v>0</v>
      </c>
      <c r="CK294">
        <v>0</v>
      </c>
      <c r="CL294">
        <v>0</v>
      </c>
      <c r="CM294">
        <v>0</v>
      </c>
      <c r="CN294">
        <v>0</v>
      </c>
      <c r="CO294">
        <v>0</v>
      </c>
      <c r="CP294">
        <v>0</v>
      </c>
      <c r="CQ294">
        <v>0</v>
      </c>
      <c r="CR294">
        <v>0</v>
      </c>
      <c r="CS294">
        <v>0</v>
      </c>
      <c r="CT294">
        <v>0</v>
      </c>
      <c r="CU294">
        <v>0</v>
      </c>
      <c r="CV294">
        <v>0</v>
      </c>
      <c r="CW294">
        <v>0</v>
      </c>
      <c r="CX294">
        <v>0</v>
      </c>
      <c r="CY294">
        <v>0</v>
      </c>
      <c r="CZ294">
        <v>0</v>
      </c>
      <c r="DA294">
        <v>0</v>
      </c>
      <c r="DB294">
        <v>0</v>
      </c>
      <c r="DC294">
        <v>0</v>
      </c>
      <c r="DD294">
        <v>0</v>
      </c>
      <c r="DE294">
        <v>0</v>
      </c>
      <c r="DF294">
        <v>0</v>
      </c>
      <c r="DG294">
        <v>0</v>
      </c>
      <c r="DH294">
        <v>117</v>
      </c>
      <c r="DI294" t="e">
        <f>VLOOKUP($A294,taxonomy!$B$2:$N$1025,6,0)</f>
        <v>#N/A</v>
      </c>
      <c r="DJ294" t="e">
        <f>VLOOKUP($A294,taxonomy!$B$2:$N$1025,7,0)</f>
        <v>#N/A</v>
      </c>
      <c r="DK294" t="e">
        <f>VLOOKUP($A294,taxonomy!$B$2:$N$1025,8,0)</f>
        <v>#N/A</v>
      </c>
      <c r="DL294" t="e">
        <f>VLOOKUP($A294,taxonomy!$B$2:$N$1025,9,0)</f>
        <v>#N/A</v>
      </c>
      <c r="DM294" t="e">
        <f>VLOOKUP($A294,taxonomy!$B$2:$N$1025,10,0)</f>
        <v>#N/A</v>
      </c>
      <c r="DN294" t="e">
        <f>VLOOKUP($A294,taxonomy!$B$2:$N$1025,11,0)</f>
        <v>#N/A</v>
      </c>
      <c r="DO294" t="e">
        <f>VLOOKUP($A294,taxonomy!$B$2:$N$1025,12,0)</f>
        <v>#N/A</v>
      </c>
    </row>
    <row r="295" spans="1:119">
      <c r="A295" t="s">
        <v>881</v>
      </c>
      <c r="C295">
        <f t="shared" si="4"/>
        <v>2</v>
      </c>
      <c r="D295">
        <v>0</v>
      </c>
      <c r="E295" s="1">
        <v>1</v>
      </c>
      <c r="F295">
        <v>0</v>
      </c>
      <c r="G295">
        <v>0</v>
      </c>
      <c r="H295" s="2">
        <v>1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>
        <v>0</v>
      </c>
      <c r="DA295">
        <v>0</v>
      </c>
      <c r="DB295">
        <v>0</v>
      </c>
      <c r="DC295">
        <v>0</v>
      </c>
      <c r="DD295">
        <v>0</v>
      </c>
      <c r="DE295">
        <v>0</v>
      </c>
      <c r="DF295">
        <v>0</v>
      </c>
      <c r="DG295">
        <v>0</v>
      </c>
      <c r="DH295">
        <v>117</v>
      </c>
      <c r="DI295" t="e">
        <f>VLOOKUP($A295,taxonomy!$B$2:$N$1025,6,0)</f>
        <v>#N/A</v>
      </c>
      <c r="DJ295" t="e">
        <f>VLOOKUP($A295,taxonomy!$B$2:$N$1025,7,0)</f>
        <v>#N/A</v>
      </c>
      <c r="DK295" t="e">
        <f>VLOOKUP($A295,taxonomy!$B$2:$N$1025,8,0)</f>
        <v>#N/A</v>
      </c>
      <c r="DL295" t="e">
        <f>VLOOKUP($A295,taxonomy!$B$2:$N$1025,9,0)</f>
        <v>#N/A</v>
      </c>
      <c r="DM295" t="e">
        <f>VLOOKUP($A295,taxonomy!$B$2:$N$1025,10,0)</f>
        <v>#N/A</v>
      </c>
      <c r="DN295" t="e">
        <f>VLOOKUP($A295,taxonomy!$B$2:$N$1025,11,0)</f>
        <v>#N/A</v>
      </c>
      <c r="DO295" t="e">
        <f>VLOOKUP($A295,taxonomy!$B$2:$N$1025,12,0)</f>
        <v>#N/A</v>
      </c>
    </row>
    <row r="296" spans="1:119">
      <c r="A296" t="s">
        <v>889</v>
      </c>
      <c r="C296">
        <f t="shared" si="4"/>
        <v>2</v>
      </c>
      <c r="D296">
        <v>0</v>
      </c>
      <c r="E296" s="1">
        <v>1</v>
      </c>
      <c r="F296">
        <v>0</v>
      </c>
      <c r="G296">
        <v>0</v>
      </c>
      <c r="H296" s="2">
        <v>1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BX296">
        <v>0</v>
      </c>
      <c r="BY296">
        <v>0</v>
      </c>
      <c r="BZ296">
        <v>0</v>
      </c>
      <c r="CA296">
        <v>0</v>
      </c>
      <c r="CB296">
        <v>0</v>
      </c>
      <c r="CC296">
        <v>0</v>
      </c>
      <c r="CD296">
        <v>0</v>
      </c>
      <c r="CE296">
        <v>0</v>
      </c>
      <c r="CF296">
        <v>0</v>
      </c>
      <c r="CG296">
        <v>0</v>
      </c>
      <c r="CH296">
        <v>0</v>
      </c>
      <c r="CI296">
        <v>0</v>
      </c>
      <c r="CJ296">
        <v>0</v>
      </c>
      <c r="CK296">
        <v>0</v>
      </c>
      <c r="CL296">
        <v>0</v>
      </c>
      <c r="CM296">
        <v>0</v>
      </c>
      <c r="CN296">
        <v>0</v>
      </c>
      <c r="CO296">
        <v>0</v>
      </c>
      <c r="CP296">
        <v>0</v>
      </c>
      <c r="CQ296">
        <v>0</v>
      </c>
      <c r="CR296">
        <v>0</v>
      </c>
      <c r="CS296">
        <v>0</v>
      </c>
      <c r="CT296">
        <v>0</v>
      </c>
      <c r="CU296">
        <v>0</v>
      </c>
      <c r="CV296">
        <v>0</v>
      </c>
      <c r="CW296">
        <v>0</v>
      </c>
      <c r="CX296">
        <v>0</v>
      </c>
      <c r="CY296">
        <v>0</v>
      </c>
      <c r="CZ296">
        <v>0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0</v>
      </c>
      <c r="DH296">
        <v>117</v>
      </c>
      <c r="DI296" t="e">
        <f>VLOOKUP($A296,taxonomy!$B$2:$N$1025,6,0)</f>
        <v>#N/A</v>
      </c>
      <c r="DJ296" t="e">
        <f>VLOOKUP($A296,taxonomy!$B$2:$N$1025,7,0)</f>
        <v>#N/A</v>
      </c>
      <c r="DK296" t="e">
        <f>VLOOKUP($A296,taxonomy!$B$2:$N$1025,8,0)</f>
        <v>#N/A</v>
      </c>
      <c r="DL296" t="e">
        <f>VLOOKUP($A296,taxonomy!$B$2:$N$1025,9,0)</f>
        <v>#N/A</v>
      </c>
      <c r="DM296" t="e">
        <f>VLOOKUP($A296,taxonomy!$B$2:$N$1025,10,0)</f>
        <v>#N/A</v>
      </c>
      <c r="DN296" t="e">
        <f>VLOOKUP($A296,taxonomy!$B$2:$N$1025,11,0)</f>
        <v>#N/A</v>
      </c>
      <c r="DO296" t="e">
        <f>VLOOKUP($A296,taxonomy!$B$2:$N$1025,12,0)</f>
        <v>#N/A</v>
      </c>
    </row>
    <row r="297" spans="1:119">
      <c r="A297" t="s">
        <v>905</v>
      </c>
      <c r="C297">
        <f t="shared" si="4"/>
        <v>2</v>
      </c>
      <c r="D297">
        <v>0</v>
      </c>
      <c r="E297" s="1">
        <v>1</v>
      </c>
      <c r="F297">
        <v>0</v>
      </c>
      <c r="G297">
        <v>0</v>
      </c>
      <c r="H297" s="2">
        <v>1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BX297">
        <v>0</v>
      </c>
      <c r="BY297">
        <v>0</v>
      </c>
      <c r="BZ297">
        <v>0</v>
      </c>
      <c r="CA297">
        <v>0</v>
      </c>
      <c r="CB297">
        <v>0</v>
      </c>
      <c r="CC297">
        <v>0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0</v>
      </c>
      <c r="CJ297">
        <v>0</v>
      </c>
      <c r="CK297">
        <v>0</v>
      </c>
      <c r="CL297">
        <v>0</v>
      </c>
      <c r="CM297">
        <v>0</v>
      </c>
      <c r="CN297">
        <v>0</v>
      </c>
      <c r="CO297">
        <v>0</v>
      </c>
      <c r="CP297">
        <v>0</v>
      </c>
      <c r="CQ297">
        <v>0</v>
      </c>
      <c r="CR297">
        <v>0</v>
      </c>
      <c r="CS297">
        <v>0</v>
      </c>
      <c r="CT297">
        <v>0</v>
      </c>
      <c r="CU297">
        <v>0</v>
      </c>
      <c r="CV297">
        <v>0</v>
      </c>
      <c r="CW297">
        <v>0</v>
      </c>
      <c r="CX297">
        <v>0</v>
      </c>
      <c r="CY297">
        <v>0</v>
      </c>
      <c r="CZ297">
        <v>0</v>
      </c>
      <c r="DA297">
        <v>0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0</v>
      </c>
      <c r="DH297">
        <v>122</v>
      </c>
      <c r="DI297" t="e">
        <f>VLOOKUP($A297,taxonomy!$B$2:$N$1025,6,0)</f>
        <v>#N/A</v>
      </c>
      <c r="DJ297" t="e">
        <f>VLOOKUP($A297,taxonomy!$B$2:$N$1025,7,0)</f>
        <v>#N/A</v>
      </c>
      <c r="DK297" t="e">
        <f>VLOOKUP($A297,taxonomy!$B$2:$N$1025,8,0)</f>
        <v>#N/A</v>
      </c>
      <c r="DL297" t="e">
        <f>VLOOKUP($A297,taxonomy!$B$2:$N$1025,9,0)</f>
        <v>#N/A</v>
      </c>
      <c r="DM297" t="e">
        <f>VLOOKUP($A297,taxonomy!$B$2:$N$1025,10,0)</f>
        <v>#N/A</v>
      </c>
      <c r="DN297" t="e">
        <f>VLOOKUP($A297,taxonomy!$B$2:$N$1025,11,0)</f>
        <v>#N/A</v>
      </c>
      <c r="DO297" t="e">
        <f>VLOOKUP($A297,taxonomy!$B$2:$N$1025,12,0)</f>
        <v>#N/A</v>
      </c>
    </row>
    <row r="298" spans="1:119">
      <c r="A298" t="s">
        <v>915</v>
      </c>
      <c r="B298" t="s">
        <v>4826</v>
      </c>
      <c r="C298">
        <f t="shared" si="4"/>
        <v>2</v>
      </c>
      <c r="D298">
        <v>0</v>
      </c>
      <c r="E298" s="1">
        <v>1</v>
      </c>
      <c r="F298">
        <v>0</v>
      </c>
      <c r="G298">
        <v>0</v>
      </c>
      <c r="H298" s="2">
        <v>1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0</v>
      </c>
      <c r="BZ298">
        <v>0</v>
      </c>
      <c r="CA298">
        <v>0</v>
      </c>
      <c r="CB298">
        <v>0</v>
      </c>
      <c r="CC298">
        <v>0</v>
      </c>
      <c r="CD298">
        <v>0</v>
      </c>
      <c r="CE298">
        <v>0</v>
      </c>
      <c r="CF298">
        <v>0</v>
      </c>
      <c r="CG298">
        <v>0</v>
      </c>
      <c r="CH298">
        <v>0</v>
      </c>
      <c r="CI298">
        <v>0</v>
      </c>
      <c r="CJ298">
        <v>0</v>
      </c>
      <c r="CK298">
        <v>0</v>
      </c>
      <c r="CL298">
        <v>0</v>
      </c>
      <c r="CM298">
        <v>0</v>
      </c>
      <c r="CN298">
        <v>0</v>
      </c>
      <c r="CO298">
        <v>0</v>
      </c>
      <c r="CP298">
        <v>0</v>
      </c>
      <c r="CQ298">
        <v>0</v>
      </c>
      <c r="CR298">
        <v>0</v>
      </c>
      <c r="CS298">
        <v>0</v>
      </c>
      <c r="CT298">
        <v>0</v>
      </c>
      <c r="CU298">
        <v>0</v>
      </c>
      <c r="CV298">
        <v>0</v>
      </c>
      <c r="CW298">
        <v>0</v>
      </c>
      <c r="CX298">
        <v>0</v>
      </c>
      <c r="CY298">
        <v>0</v>
      </c>
      <c r="CZ298">
        <v>0</v>
      </c>
      <c r="DA298">
        <v>0</v>
      </c>
      <c r="DB298">
        <v>0</v>
      </c>
      <c r="DC298">
        <v>0</v>
      </c>
      <c r="DD298">
        <v>0</v>
      </c>
      <c r="DE298">
        <v>0</v>
      </c>
      <c r="DF298">
        <v>0</v>
      </c>
      <c r="DG298">
        <v>0</v>
      </c>
      <c r="DH298">
        <v>117</v>
      </c>
      <c r="DI298" t="str">
        <f>VLOOKUP($A298,taxonomy!$B$2:$N$1025,6,0)</f>
        <v>Bacteria</v>
      </c>
      <c r="DJ298" t="str">
        <f>VLOOKUP($A298,taxonomy!$B$2:$N$1025,7,0)</f>
        <v xml:space="preserve"> Firmicutes</v>
      </c>
      <c r="DK298" t="str">
        <f>VLOOKUP($A298,taxonomy!$B$2:$N$1025,8,0)</f>
        <v xml:space="preserve"> Bacilli</v>
      </c>
      <c r="DL298" t="str">
        <f>VLOOKUP($A298,taxonomy!$B$2:$N$1025,9,0)</f>
        <v xml:space="preserve"> Lactobacillales</v>
      </c>
      <c r="DM298" t="str">
        <f>VLOOKUP($A298,taxonomy!$B$2:$N$1025,10,0)</f>
        <v xml:space="preserve"> Lactobacillaceae</v>
      </c>
      <c r="DN298" t="str">
        <f>VLOOKUP($A298,taxonomy!$B$2:$N$1025,11,0)</f>
        <v>Lactobacillus.</v>
      </c>
      <c r="DO298">
        <f>VLOOKUP($A298,taxonomy!$B$2:$N$1025,12,0)</f>
        <v>0</v>
      </c>
    </row>
    <row r="299" spans="1:119">
      <c r="A299" t="s">
        <v>918</v>
      </c>
      <c r="C299">
        <f t="shared" si="4"/>
        <v>2</v>
      </c>
      <c r="D299">
        <v>0</v>
      </c>
      <c r="E299" s="1">
        <v>1</v>
      </c>
      <c r="F299">
        <v>0</v>
      </c>
      <c r="G299">
        <v>0</v>
      </c>
      <c r="H299" s="2">
        <v>1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BX299">
        <v>0</v>
      </c>
      <c r="BY299">
        <v>0</v>
      </c>
      <c r="BZ299">
        <v>0</v>
      </c>
      <c r="CA299">
        <v>0</v>
      </c>
      <c r="CB299">
        <v>0</v>
      </c>
      <c r="CC299">
        <v>0</v>
      </c>
      <c r="CD299">
        <v>0</v>
      </c>
      <c r="CE299">
        <v>0</v>
      </c>
      <c r="CF299">
        <v>0</v>
      </c>
      <c r="CG299">
        <v>0</v>
      </c>
      <c r="CH299">
        <v>0</v>
      </c>
      <c r="CI299">
        <v>0</v>
      </c>
      <c r="CJ299">
        <v>0</v>
      </c>
      <c r="CK299">
        <v>0</v>
      </c>
      <c r="CL299">
        <v>0</v>
      </c>
      <c r="CM299">
        <v>0</v>
      </c>
      <c r="CN299">
        <v>0</v>
      </c>
      <c r="CO299">
        <v>0</v>
      </c>
      <c r="CP299">
        <v>0</v>
      </c>
      <c r="CQ299">
        <v>0</v>
      </c>
      <c r="CR299">
        <v>0</v>
      </c>
      <c r="CS299">
        <v>0</v>
      </c>
      <c r="CT299">
        <v>0</v>
      </c>
      <c r="CU299">
        <v>0</v>
      </c>
      <c r="CV299">
        <v>0</v>
      </c>
      <c r="CW299">
        <v>0</v>
      </c>
      <c r="CX299">
        <v>0</v>
      </c>
      <c r="CY299">
        <v>0</v>
      </c>
      <c r="CZ299">
        <v>0</v>
      </c>
      <c r="DA299">
        <v>0</v>
      </c>
      <c r="DB299">
        <v>0</v>
      </c>
      <c r="DC299">
        <v>0</v>
      </c>
      <c r="DD299">
        <v>0</v>
      </c>
      <c r="DE299">
        <v>0</v>
      </c>
      <c r="DF299">
        <v>0</v>
      </c>
      <c r="DG299">
        <v>0</v>
      </c>
      <c r="DH299">
        <v>88</v>
      </c>
      <c r="DI299" t="str">
        <f>VLOOKUP($A299,taxonomy!$B$2:$N$1025,6,0)</f>
        <v>Bacteria</v>
      </c>
      <c r="DJ299" t="str">
        <f>VLOOKUP($A299,taxonomy!$B$2:$N$1025,7,0)</f>
        <v xml:space="preserve"> Firmicutes</v>
      </c>
      <c r="DK299" t="str">
        <f>VLOOKUP($A299,taxonomy!$B$2:$N$1025,8,0)</f>
        <v xml:space="preserve"> Clostridia</v>
      </c>
      <c r="DL299" t="str">
        <f>VLOOKUP($A299,taxonomy!$B$2:$N$1025,9,0)</f>
        <v xml:space="preserve"> Clostridiales</v>
      </c>
      <c r="DM299" t="str">
        <f>VLOOKUP($A299,taxonomy!$B$2:$N$1025,10,0)</f>
        <v xml:space="preserve"> Lachnospiraceae.</v>
      </c>
      <c r="DN299">
        <f>VLOOKUP($A299,taxonomy!$B$2:$N$1025,11,0)</f>
        <v>0</v>
      </c>
      <c r="DO299">
        <f>VLOOKUP($A299,taxonomy!$B$2:$N$1025,12,0)</f>
        <v>0</v>
      </c>
    </row>
    <row r="300" spans="1:119">
      <c r="A300" t="s">
        <v>956</v>
      </c>
      <c r="C300">
        <f t="shared" si="4"/>
        <v>2</v>
      </c>
      <c r="D300">
        <v>0</v>
      </c>
      <c r="E300" s="1">
        <v>1</v>
      </c>
      <c r="F300">
        <v>0</v>
      </c>
      <c r="G300">
        <v>0</v>
      </c>
      <c r="H300" s="2">
        <v>1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0</v>
      </c>
      <c r="BZ300">
        <v>0</v>
      </c>
      <c r="CA300">
        <v>0</v>
      </c>
      <c r="CB300">
        <v>0</v>
      </c>
      <c r="CC300">
        <v>0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0</v>
      </c>
      <c r="CM300">
        <v>0</v>
      </c>
      <c r="CN300">
        <v>0</v>
      </c>
      <c r="CO300">
        <v>0</v>
      </c>
      <c r="CP300">
        <v>0</v>
      </c>
      <c r="CQ300">
        <v>0</v>
      </c>
      <c r="CR300">
        <v>0</v>
      </c>
      <c r="CS300">
        <v>0</v>
      </c>
      <c r="CT300">
        <v>0</v>
      </c>
      <c r="CU300">
        <v>0</v>
      </c>
      <c r="CV300">
        <v>0</v>
      </c>
      <c r="CW300">
        <v>0</v>
      </c>
      <c r="CX300">
        <v>0</v>
      </c>
      <c r="CY300">
        <v>0</v>
      </c>
      <c r="CZ300">
        <v>0</v>
      </c>
      <c r="DA300">
        <v>0</v>
      </c>
      <c r="DB300">
        <v>0</v>
      </c>
      <c r="DC300">
        <v>0</v>
      </c>
      <c r="DD300">
        <v>0</v>
      </c>
      <c r="DE300">
        <v>0</v>
      </c>
      <c r="DF300">
        <v>0</v>
      </c>
      <c r="DG300">
        <v>0</v>
      </c>
      <c r="DH300">
        <v>117</v>
      </c>
      <c r="DI300" t="e">
        <f>VLOOKUP($A300,taxonomy!$B$2:$N$1025,6,0)</f>
        <v>#N/A</v>
      </c>
      <c r="DJ300" t="e">
        <f>VLOOKUP($A300,taxonomy!$B$2:$N$1025,7,0)</f>
        <v>#N/A</v>
      </c>
      <c r="DK300" t="e">
        <f>VLOOKUP($A300,taxonomy!$B$2:$N$1025,8,0)</f>
        <v>#N/A</v>
      </c>
      <c r="DL300" t="e">
        <f>VLOOKUP($A300,taxonomy!$B$2:$N$1025,9,0)</f>
        <v>#N/A</v>
      </c>
      <c r="DM300" t="e">
        <f>VLOOKUP($A300,taxonomy!$B$2:$N$1025,10,0)</f>
        <v>#N/A</v>
      </c>
      <c r="DN300" t="e">
        <f>VLOOKUP($A300,taxonomy!$B$2:$N$1025,11,0)</f>
        <v>#N/A</v>
      </c>
      <c r="DO300" t="e">
        <f>VLOOKUP($A300,taxonomy!$B$2:$N$1025,12,0)</f>
        <v>#N/A</v>
      </c>
    </row>
    <row r="301" spans="1:119">
      <c r="A301" t="s">
        <v>967</v>
      </c>
      <c r="C301">
        <f t="shared" si="4"/>
        <v>2</v>
      </c>
      <c r="D301">
        <v>0</v>
      </c>
      <c r="E301" s="1">
        <v>1</v>
      </c>
      <c r="F301">
        <v>0</v>
      </c>
      <c r="G301">
        <v>0</v>
      </c>
      <c r="H301" s="2">
        <v>1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BX301">
        <v>0</v>
      </c>
      <c r="BY301">
        <v>0</v>
      </c>
      <c r="BZ301">
        <v>0</v>
      </c>
      <c r="CA301">
        <v>0</v>
      </c>
      <c r="CB301">
        <v>0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0</v>
      </c>
      <c r="CN301">
        <v>0</v>
      </c>
      <c r="CO301">
        <v>0</v>
      </c>
      <c r="CP301">
        <v>0</v>
      </c>
      <c r="CQ301">
        <v>0</v>
      </c>
      <c r="CR301">
        <v>0</v>
      </c>
      <c r="CS301">
        <v>0</v>
      </c>
      <c r="CT301">
        <v>0</v>
      </c>
      <c r="CU301">
        <v>0</v>
      </c>
      <c r="CV301">
        <v>0</v>
      </c>
      <c r="CW301">
        <v>0</v>
      </c>
      <c r="CX301">
        <v>0</v>
      </c>
      <c r="CY301">
        <v>0</v>
      </c>
      <c r="CZ301">
        <v>0</v>
      </c>
      <c r="DA301">
        <v>0</v>
      </c>
      <c r="DB301">
        <v>0</v>
      </c>
      <c r="DC301">
        <v>0</v>
      </c>
      <c r="DD301">
        <v>0</v>
      </c>
      <c r="DE301">
        <v>0</v>
      </c>
      <c r="DF301">
        <v>0</v>
      </c>
      <c r="DG301">
        <v>0</v>
      </c>
      <c r="DH301">
        <v>115</v>
      </c>
      <c r="DI301" t="str">
        <f>VLOOKUP($A301,taxonomy!$B$2:$N$1025,6,0)</f>
        <v>Bacteria</v>
      </c>
      <c r="DJ301" t="str">
        <f>VLOOKUP($A301,taxonomy!$B$2:$N$1025,7,0)</f>
        <v xml:space="preserve"> Firmicutes</v>
      </c>
      <c r="DK301" t="str">
        <f>VLOOKUP($A301,taxonomy!$B$2:$N$1025,8,0)</f>
        <v xml:space="preserve"> Bacilli</v>
      </c>
      <c r="DL301" t="str">
        <f>VLOOKUP($A301,taxonomy!$B$2:$N$1025,9,0)</f>
        <v xml:space="preserve"> Lactobacillales</v>
      </c>
      <c r="DM301" t="str">
        <f>VLOOKUP($A301,taxonomy!$B$2:$N$1025,10,0)</f>
        <v xml:space="preserve"> Lactobacillaceae</v>
      </c>
      <c r="DN301" t="str">
        <f>VLOOKUP($A301,taxonomy!$B$2:$N$1025,11,0)</f>
        <v>Lactobacillus.</v>
      </c>
      <c r="DO301">
        <f>VLOOKUP($A301,taxonomy!$B$2:$N$1025,12,0)</f>
        <v>0</v>
      </c>
    </row>
    <row r="302" spans="1:119">
      <c r="A302" t="s">
        <v>975</v>
      </c>
      <c r="C302">
        <f t="shared" si="4"/>
        <v>2</v>
      </c>
      <c r="D302">
        <v>0</v>
      </c>
      <c r="E302" s="1">
        <v>1</v>
      </c>
      <c r="F302">
        <v>0</v>
      </c>
      <c r="G302">
        <v>0</v>
      </c>
      <c r="H302" s="2">
        <v>1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0</v>
      </c>
      <c r="BZ302">
        <v>0</v>
      </c>
      <c r="CA302">
        <v>0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  <c r="CJ302">
        <v>0</v>
      </c>
      <c r="CK302">
        <v>0</v>
      </c>
      <c r="CL302">
        <v>0</v>
      </c>
      <c r="CM302">
        <v>0</v>
      </c>
      <c r="CN302">
        <v>0</v>
      </c>
      <c r="CO302">
        <v>0</v>
      </c>
      <c r="CP302">
        <v>0</v>
      </c>
      <c r="CQ302">
        <v>0</v>
      </c>
      <c r="CR302">
        <v>0</v>
      </c>
      <c r="CS302">
        <v>0</v>
      </c>
      <c r="CT302">
        <v>0</v>
      </c>
      <c r="CU302">
        <v>0</v>
      </c>
      <c r="CV302">
        <v>0</v>
      </c>
      <c r="CW302">
        <v>0</v>
      </c>
      <c r="CX302">
        <v>0</v>
      </c>
      <c r="CY302">
        <v>0</v>
      </c>
      <c r="CZ302">
        <v>0</v>
      </c>
      <c r="DA302">
        <v>0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0</v>
      </c>
      <c r="DH302">
        <v>123</v>
      </c>
      <c r="DI302" t="str">
        <f>VLOOKUP($A302,taxonomy!$B$2:$N$1025,6,0)</f>
        <v>Bacteria</v>
      </c>
      <c r="DJ302" t="str">
        <f>VLOOKUP($A302,taxonomy!$B$2:$N$1025,7,0)</f>
        <v xml:space="preserve"> Actinobacteria</v>
      </c>
      <c r="DK302" t="str">
        <f>VLOOKUP($A302,taxonomy!$B$2:$N$1025,8,0)</f>
        <v xml:space="preserve"> Actinobacteridae</v>
      </c>
      <c r="DL302" t="str">
        <f>VLOOKUP($A302,taxonomy!$B$2:$N$1025,9,0)</f>
        <v xml:space="preserve"> Actinomycetales</v>
      </c>
      <c r="DM302" t="str">
        <f>VLOOKUP($A302,taxonomy!$B$2:$N$1025,10,0)</f>
        <v>Actinomycineae</v>
      </c>
      <c r="DN302" t="str">
        <f>VLOOKUP($A302,taxonomy!$B$2:$N$1025,11,0)</f>
        <v xml:space="preserve"> Actinomycetaceae</v>
      </c>
      <c r="DO302" t="str">
        <f>VLOOKUP($A302,taxonomy!$B$2:$N$1025,12,0)</f>
        <v xml:space="preserve"> Actinomyces.</v>
      </c>
    </row>
    <row r="303" spans="1:119">
      <c r="A303" t="s">
        <v>1003</v>
      </c>
      <c r="C303">
        <f t="shared" si="4"/>
        <v>2</v>
      </c>
      <c r="D303">
        <v>0</v>
      </c>
      <c r="E303" s="1">
        <v>1</v>
      </c>
      <c r="F303">
        <v>0</v>
      </c>
      <c r="G303">
        <v>0</v>
      </c>
      <c r="H303" s="2">
        <v>1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0</v>
      </c>
      <c r="BZ303">
        <v>0</v>
      </c>
      <c r="CA303">
        <v>0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0</v>
      </c>
      <c r="CK303">
        <v>0</v>
      </c>
      <c r="CL303">
        <v>0</v>
      </c>
      <c r="CM303">
        <v>0</v>
      </c>
      <c r="CN303">
        <v>0</v>
      </c>
      <c r="CO303">
        <v>0</v>
      </c>
      <c r="CP303">
        <v>0</v>
      </c>
      <c r="CQ303">
        <v>0</v>
      </c>
      <c r="CR303">
        <v>0</v>
      </c>
      <c r="CS303">
        <v>0</v>
      </c>
      <c r="CT303">
        <v>0</v>
      </c>
      <c r="CU303">
        <v>0</v>
      </c>
      <c r="CV303">
        <v>0</v>
      </c>
      <c r="CW303">
        <v>0</v>
      </c>
      <c r="CX303">
        <v>0</v>
      </c>
      <c r="CY303">
        <v>0</v>
      </c>
      <c r="CZ303">
        <v>0</v>
      </c>
      <c r="DA303">
        <v>0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0</v>
      </c>
      <c r="DH303">
        <v>117</v>
      </c>
      <c r="DI303" t="e">
        <f>VLOOKUP($A303,taxonomy!$B$2:$N$1025,6,0)</f>
        <v>#N/A</v>
      </c>
      <c r="DJ303" t="e">
        <f>VLOOKUP($A303,taxonomy!$B$2:$N$1025,7,0)</f>
        <v>#N/A</v>
      </c>
      <c r="DK303" t="e">
        <f>VLOOKUP($A303,taxonomy!$B$2:$N$1025,8,0)</f>
        <v>#N/A</v>
      </c>
      <c r="DL303" t="e">
        <f>VLOOKUP($A303,taxonomy!$B$2:$N$1025,9,0)</f>
        <v>#N/A</v>
      </c>
      <c r="DM303" t="e">
        <f>VLOOKUP($A303,taxonomy!$B$2:$N$1025,10,0)</f>
        <v>#N/A</v>
      </c>
      <c r="DN303" t="e">
        <f>VLOOKUP($A303,taxonomy!$B$2:$N$1025,11,0)</f>
        <v>#N/A</v>
      </c>
      <c r="DO303" t="e">
        <f>VLOOKUP($A303,taxonomy!$B$2:$N$1025,12,0)</f>
        <v>#N/A</v>
      </c>
    </row>
    <row r="304" spans="1:119">
      <c r="A304" t="s">
        <v>1004</v>
      </c>
      <c r="C304">
        <f t="shared" si="4"/>
        <v>2</v>
      </c>
      <c r="D304">
        <v>0</v>
      </c>
      <c r="E304" s="1">
        <v>1</v>
      </c>
      <c r="F304">
        <v>0</v>
      </c>
      <c r="G304">
        <v>0</v>
      </c>
      <c r="H304" s="2">
        <v>1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>
        <v>0</v>
      </c>
      <c r="CA304">
        <v>0</v>
      </c>
      <c r="CB304">
        <v>0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0</v>
      </c>
      <c r="CM304">
        <v>0</v>
      </c>
      <c r="CN304">
        <v>0</v>
      </c>
      <c r="CO304">
        <v>0</v>
      </c>
      <c r="CP304">
        <v>0</v>
      </c>
      <c r="CQ304">
        <v>0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>
        <v>0</v>
      </c>
      <c r="DA304">
        <v>0</v>
      </c>
      <c r="DB304">
        <v>0</v>
      </c>
      <c r="DC304">
        <v>0</v>
      </c>
      <c r="DD304">
        <v>0</v>
      </c>
      <c r="DE304">
        <v>0</v>
      </c>
      <c r="DF304">
        <v>0</v>
      </c>
      <c r="DG304">
        <v>0</v>
      </c>
      <c r="DH304">
        <v>117</v>
      </c>
      <c r="DI304" t="e">
        <f>VLOOKUP($A304,taxonomy!$B$2:$N$1025,6,0)</f>
        <v>#N/A</v>
      </c>
      <c r="DJ304" t="e">
        <f>VLOOKUP($A304,taxonomy!$B$2:$N$1025,7,0)</f>
        <v>#N/A</v>
      </c>
      <c r="DK304" t="e">
        <f>VLOOKUP($A304,taxonomy!$B$2:$N$1025,8,0)</f>
        <v>#N/A</v>
      </c>
      <c r="DL304" t="e">
        <f>VLOOKUP($A304,taxonomy!$B$2:$N$1025,9,0)</f>
        <v>#N/A</v>
      </c>
      <c r="DM304" t="e">
        <f>VLOOKUP($A304,taxonomy!$B$2:$N$1025,10,0)</f>
        <v>#N/A</v>
      </c>
      <c r="DN304" t="e">
        <f>VLOOKUP($A304,taxonomy!$B$2:$N$1025,11,0)</f>
        <v>#N/A</v>
      </c>
      <c r="DO304" t="e">
        <f>VLOOKUP($A304,taxonomy!$B$2:$N$1025,12,0)</f>
        <v>#N/A</v>
      </c>
    </row>
    <row r="305" spans="1:119">
      <c r="A305" t="s">
        <v>1012</v>
      </c>
      <c r="C305">
        <f t="shared" si="4"/>
        <v>2</v>
      </c>
      <c r="D305">
        <v>0</v>
      </c>
      <c r="E305" s="1">
        <v>1</v>
      </c>
      <c r="F305">
        <v>0</v>
      </c>
      <c r="G305">
        <v>0</v>
      </c>
      <c r="H305" s="2">
        <v>1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0</v>
      </c>
      <c r="BZ305">
        <v>0</v>
      </c>
      <c r="CA305">
        <v>0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0</v>
      </c>
      <c r="CI305">
        <v>0</v>
      </c>
      <c r="CJ305">
        <v>0</v>
      </c>
      <c r="CK305">
        <v>0</v>
      </c>
      <c r="CL305">
        <v>0</v>
      </c>
      <c r="CM305">
        <v>0</v>
      </c>
      <c r="CN305">
        <v>0</v>
      </c>
      <c r="CO305">
        <v>0</v>
      </c>
      <c r="CP305">
        <v>0</v>
      </c>
      <c r="CQ305">
        <v>0</v>
      </c>
      <c r="CR305">
        <v>0</v>
      </c>
      <c r="CS305">
        <v>0</v>
      </c>
      <c r="CT305">
        <v>0</v>
      </c>
      <c r="CU305">
        <v>0</v>
      </c>
      <c r="CV305">
        <v>0</v>
      </c>
      <c r="CW305">
        <v>0</v>
      </c>
      <c r="CX305">
        <v>0</v>
      </c>
      <c r="CY305">
        <v>0</v>
      </c>
      <c r="CZ305">
        <v>0</v>
      </c>
      <c r="DA305">
        <v>0</v>
      </c>
      <c r="DB305">
        <v>0</v>
      </c>
      <c r="DC305">
        <v>0</v>
      </c>
      <c r="DD305">
        <v>0</v>
      </c>
      <c r="DE305">
        <v>0</v>
      </c>
      <c r="DF305">
        <v>0</v>
      </c>
      <c r="DG305">
        <v>0</v>
      </c>
      <c r="DH305">
        <v>117</v>
      </c>
      <c r="DI305" t="str">
        <f>VLOOKUP($A305,taxonomy!$B$2:$N$1025,6,0)</f>
        <v>Bacteria</v>
      </c>
      <c r="DJ305" t="str">
        <f>VLOOKUP($A305,taxonomy!$B$2:$N$1025,7,0)</f>
        <v xml:space="preserve"> Firmicutes</v>
      </c>
      <c r="DK305" t="str">
        <f>VLOOKUP($A305,taxonomy!$B$2:$N$1025,8,0)</f>
        <v xml:space="preserve"> Bacilli</v>
      </c>
      <c r="DL305" t="str">
        <f>VLOOKUP($A305,taxonomy!$B$2:$N$1025,9,0)</f>
        <v xml:space="preserve"> Lactobacillales</v>
      </c>
      <c r="DM305" t="str">
        <f>VLOOKUP($A305,taxonomy!$B$2:$N$1025,10,0)</f>
        <v xml:space="preserve"> Lactobacillaceae</v>
      </c>
      <c r="DN305" t="str">
        <f>VLOOKUP($A305,taxonomy!$B$2:$N$1025,11,0)</f>
        <v>Lactobacillus.</v>
      </c>
      <c r="DO305">
        <f>VLOOKUP($A305,taxonomy!$B$2:$N$1025,12,0)</f>
        <v>0</v>
      </c>
    </row>
    <row r="306" spans="1:119">
      <c r="A306" t="s">
        <v>1013</v>
      </c>
      <c r="C306">
        <f t="shared" si="4"/>
        <v>2</v>
      </c>
      <c r="D306">
        <v>0</v>
      </c>
      <c r="E306" s="1">
        <v>1</v>
      </c>
      <c r="F306">
        <v>0</v>
      </c>
      <c r="G306">
        <v>0</v>
      </c>
      <c r="H306" s="2">
        <v>1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0</v>
      </c>
      <c r="BZ306">
        <v>0</v>
      </c>
      <c r="CA306">
        <v>0</v>
      </c>
      <c r="CB306">
        <v>0</v>
      </c>
      <c r="CC306">
        <v>0</v>
      </c>
      <c r="CD306">
        <v>0</v>
      </c>
      <c r="CE306">
        <v>0</v>
      </c>
      <c r="CF306">
        <v>0</v>
      </c>
      <c r="CG306">
        <v>0</v>
      </c>
      <c r="CH306">
        <v>0</v>
      </c>
      <c r="CI306">
        <v>0</v>
      </c>
      <c r="CJ306">
        <v>0</v>
      </c>
      <c r="CK306">
        <v>0</v>
      </c>
      <c r="CL306">
        <v>0</v>
      </c>
      <c r="CM306">
        <v>0</v>
      </c>
      <c r="CN306">
        <v>0</v>
      </c>
      <c r="CO306">
        <v>0</v>
      </c>
      <c r="CP306">
        <v>0</v>
      </c>
      <c r="CQ306">
        <v>0</v>
      </c>
      <c r="CR306">
        <v>0</v>
      </c>
      <c r="CS306">
        <v>0</v>
      </c>
      <c r="CT306">
        <v>0</v>
      </c>
      <c r="CU306">
        <v>0</v>
      </c>
      <c r="CV306">
        <v>0</v>
      </c>
      <c r="CW306">
        <v>0</v>
      </c>
      <c r="CX306">
        <v>0</v>
      </c>
      <c r="CY306">
        <v>0</v>
      </c>
      <c r="CZ306">
        <v>0</v>
      </c>
      <c r="DA306">
        <v>0</v>
      </c>
      <c r="DB306">
        <v>0</v>
      </c>
      <c r="DC306">
        <v>0</v>
      </c>
      <c r="DD306">
        <v>0</v>
      </c>
      <c r="DE306">
        <v>0</v>
      </c>
      <c r="DF306">
        <v>0</v>
      </c>
      <c r="DG306">
        <v>0</v>
      </c>
      <c r="DH306">
        <v>117</v>
      </c>
      <c r="DI306" t="str">
        <f>VLOOKUP($A306,taxonomy!$B$2:$N$1025,6,0)</f>
        <v>Bacteria</v>
      </c>
      <c r="DJ306" t="str">
        <f>VLOOKUP($A306,taxonomy!$B$2:$N$1025,7,0)</f>
        <v xml:space="preserve"> Firmicutes</v>
      </c>
      <c r="DK306" t="str">
        <f>VLOOKUP($A306,taxonomy!$B$2:$N$1025,8,0)</f>
        <v xml:space="preserve"> Bacilli</v>
      </c>
      <c r="DL306" t="str">
        <f>VLOOKUP($A306,taxonomy!$B$2:$N$1025,9,0)</f>
        <v xml:space="preserve"> Lactobacillales</v>
      </c>
      <c r="DM306" t="str">
        <f>VLOOKUP($A306,taxonomy!$B$2:$N$1025,10,0)</f>
        <v xml:space="preserve"> Lactobacillaceae</v>
      </c>
      <c r="DN306" t="str">
        <f>VLOOKUP($A306,taxonomy!$B$2:$N$1025,11,0)</f>
        <v>Lactobacillus.</v>
      </c>
      <c r="DO306">
        <f>VLOOKUP($A306,taxonomy!$B$2:$N$1025,12,0)</f>
        <v>0</v>
      </c>
    </row>
    <row r="307" spans="1:119">
      <c r="A307" t="s">
        <v>1017</v>
      </c>
      <c r="C307">
        <f t="shared" si="4"/>
        <v>2</v>
      </c>
      <c r="D307">
        <v>0</v>
      </c>
      <c r="E307" s="1">
        <v>1</v>
      </c>
      <c r="F307">
        <v>0</v>
      </c>
      <c r="G307">
        <v>0</v>
      </c>
      <c r="H307" s="2">
        <v>1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0</v>
      </c>
      <c r="BZ307">
        <v>0</v>
      </c>
      <c r="CA307">
        <v>0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0</v>
      </c>
      <c r="CK307">
        <v>0</v>
      </c>
      <c r="CL307">
        <v>0</v>
      </c>
      <c r="CM307">
        <v>0</v>
      </c>
      <c r="CN307">
        <v>0</v>
      </c>
      <c r="CO307">
        <v>0</v>
      </c>
      <c r="CP307">
        <v>0</v>
      </c>
      <c r="CQ307">
        <v>0</v>
      </c>
      <c r="CR307">
        <v>0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0</v>
      </c>
      <c r="CZ307">
        <v>0</v>
      </c>
      <c r="DA307">
        <v>0</v>
      </c>
      <c r="DB307">
        <v>0</v>
      </c>
      <c r="DC307">
        <v>0</v>
      </c>
      <c r="DD307">
        <v>0</v>
      </c>
      <c r="DE307">
        <v>0</v>
      </c>
      <c r="DF307">
        <v>0</v>
      </c>
      <c r="DG307">
        <v>0</v>
      </c>
      <c r="DH307">
        <v>122</v>
      </c>
      <c r="DI307" t="str">
        <f>VLOOKUP($A307,taxonomy!$B$2:$N$1025,6,0)</f>
        <v>Bacteria</v>
      </c>
      <c r="DJ307" t="str">
        <f>VLOOKUP($A307,taxonomy!$B$2:$N$1025,7,0)</f>
        <v xml:space="preserve"> Firmicutes</v>
      </c>
      <c r="DK307" t="str">
        <f>VLOOKUP($A307,taxonomy!$B$2:$N$1025,8,0)</f>
        <v xml:space="preserve"> Bacilli</v>
      </c>
      <c r="DL307" t="str">
        <f>VLOOKUP($A307,taxonomy!$B$2:$N$1025,9,0)</f>
        <v xml:space="preserve"> Lactobacillales</v>
      </c>
      <c r="DM307" t="str">
        <f>VLOOKUP($A307,taxonomy!$B$2:$N$1025,10,0)</f>
        <v xml:space="preserve"> Lactobacillaceae</v>
      </c>
      <c r="DN307" t="str">
        <f>VLOOKUP($A307,taxonomy!$B$2:$N$1025,11,0)</f>
        <v>Lactobacillus.</v>
      </c>
      <c r="DO307">
        <f>VLOOKUP($A307,taxonomy!$B$2:$N$1025,12,0)</f>
        <v>0</v>
      </c>
    </row>
    <row r="308" spans="1:119">
      <c r="A308" t="s">
        <v>1020</v>
      </c>
      <c r="C308">
        <f t="shared" si="4"/>
        <v>2</v>
      </c>
      <c r="D308">
        <v>0</v>
      </c>
      <c r="E308" s="1">
        <v>1</v>
      </c>
      <c r="F308">
        <v>0</v>
      </c>
      <c r="G308">
        <v>0</v>
      </c>
      <c r="H308" s="2">
        <v>1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BX308">
        <v>0</v>
      </c>
      <c r="BY308">
        <v>0</v>
      </c>
      <c r="BZ308">
        <v>0</v>
      </c>
      <c r="CA308">
        <v>0</v>
      </c>
      <c r="CB308">
        <v>0</v>
      </c>
      <c r="CC308">
        <v>0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0</v>
      </c>
      <c r="CJ308">
        <v>0</v>
      </c>
      <c r="CK308">
        <v>0</v>
      </c>
      <c r="CL308">
        <v>0</v>
      </c>
      <c r="CM308">
        <v>0</v>
      </c>
      <c r="CN308">
        <v>0</v>
      </c>
      <c r="CO308">
        <v>0</v>
      </c>
      <c r="CP308">
        <v>0</v>
      </c>
      <c r="CQ308">
        <v>0</v>
      </c>
      <c r="CR308">
        <v>0</v>
      </c>
      <c r="CS308">
        <v>0</v>
      </c>
      <c r="CT308">
        <v>0</v>
      </c>
      <c r="CU308">
        <v>0</v>
      </c>
      <c r="CV308">
        <v>0</v>
      </c>
      <c r="CW308">
        <v>0</v>
      </c>
      <c r="CX308">
        <v>0</v>
      </c>
      <c r="CY308">
        <v>0</v>
      </c>
      <c r="CZ308">
        <v>0</v>
      </c>
      <c r="DA308">
        <v>0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0</v>
      </c>
      <c r="DH308">
        <v>117</v>
      </c>
      <c r="DI308" t="str">
        <f>VLOOKUP($A308,taxonomy!$B$2:$N$1025,6,0)</f>
        <v>Bacteria</v>
      </c>
      <c r="DJ308" t="str">
        <f>VLOOKUP($A308,taxonomy!$B$2:$N$1025,7,0)</f>
        <v xml:space="preserve"> Firmicutes</v>
      </c>
      <c r="DK308" t="str">
        <f>VLOOKUP($A308,taxonomy!$B$2:$N$1025,8,0)</f>
        <v xml:space="preserve"> Bacilli</v>
      </c>
      <c r="DL308" t="str">
        <f>VLOOKUP($A308,taxonomy!$B$2:$N$1025,9,0)</f>
        <v xml:space="preserve"> Bacillales</v>
      </c>
      <c r="DM308" t="str">
        <f>VLOOKUP($A308,taxonomy!$B$2:$N$1025,10,0)</f>
        <v xml:space="preserve"> Bacillaceae</v>
      </c>
      <c r="DN308" t="str">
        <f>VLOOKUP($A308,taxonomy!$B$2:$N$1025,11,0)</f>
        <v xml:space="preserve"> Bacillus</v>
      </c>
      <c r="DO308" t="str">
        <f>VLOOKUP($A308,taxonomy!$B$2:$N$1025,12,0)</f>
        <v>Bacillus cereus group.</v>
      </c>
    </row>
    <row r="309" spans="1:119">
      <c r="A309" t="s">
        <v>1027</v>
      </c>
      <c r="C309">
        <f t="shared" si="4"/>
        <v>2</v>
      </c>
      <c r="D309">
        <v>0</v>
      </c>
      <c r="E309" s="1">
        <v>1</v>
      </c>
      <c r="F309">
        <v>0</v>
      </c>
      <c r="G309">
        <v>0</v>
      </c>
      <c r="H309" s="2">
        <v>1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BX309">
        <v>0</v>
      </c>
      <c r="BY309">
        <v>0</v>
      </c>
      <c r="BZ309">
        <v>0</v>
      </c>
      <c r="CA309">
        <v>0</v>
      </c>
      <c r="CB309">
        <v>0</v>
      </c>
      <c r="CC309">
        <v>0</v>
      </c>
      <c r="CD309">
        <v>0</v>
      </c>
      <c r="CE309">
        <v>0</v>
      </c>
      <c r="CF309">
        <v>0</v>
      </c>
      <c r="CG309">
        <v>0</v>
      </c>
      <c r="CH309">
        <v>0</v>
      </c>
      <c r="CI309">
        <v>0</v>
      </c>
      <c r="CJ309">
        <v>0</v>
      </c>
      <c r="CK309">
        <v>0</v>
      </c>
      <c r="CL309">
        <v>0</v>
      </c>
      <c r="CM309">
        <v>0</v>
      </c>
      <c r="CN309">
        <v>0</v>
      </c>
      <c r="CO309">
        <v>0</v>
      </c>
      <c r="CP309">
        <v>0</v>
      </c>
      <c r="CQ309">
        <v>0</v>
      </c>
      <c r="CR309">
        <v>0</v>
      </c>
      <c r="CS309">
        <v>0</v>
      </c>
      <c r="CT309">
        <v>0</v>
      </c>
      <c r="CU309">
        <v>0</v>
      </c>
      <c r="CV309">
        <v>0</v>
      </c>
      <c r="CW309">
        <v>0</v>
      </c>
      <c r="CX309">
        <v>0</v>
      </c>
      <c r="CY309">
        <v>0</v>
      </c>
      <c r="CZ309">
        <v>0</v>
      </c>
      <c r="DA309">
        <v>0</v>
      </c>
      <c r="DB309">
        <v>0</v>
      </c>
      <c r="DC309">
        <v>0</v>
      </c>
      <c r="DD309">
        <v>0</v>
      </c>
      <c r="DE309">
        <v>0</v>
      </c>
      <c r="DF309">
        <v>0</v>
      </c>
      <c r="DG309">
        <v>0</v>
      </c>
      <c r="DH309">
        <v>114</v>
      </c>
      <c r="DI309" t="str">
        <f>VLOOKUP($A309,taxonomy!$B$2:$N$1025,6,0)</f>
        <v>Bacteria</v>
      </c>
      <c r="DJ309" t="str">
        <f>VLOOKUP($A309,taxonomy!$B$2:$N$1025,7,0)</f>
        <v xml:space="preserve"> Actinobacteria</v>
      </c>
      <c r="DK309" t="str">
        <f>VLOOKUP($A309,taxonomy!$B$2:$N$1025,8,0)</f>
        <v xml:space="preserve"> Coriobacteridae</v>
      </c>
      <c r="DL309" t="str">
        <f>VLOOKUP($A309,taxonomy!$B$2:$N$1025,9,0)</f>
        <v xml:space="preserve"> Coriobacteriales</v>
      </c>
      <c r="DM309" t="str">
        <f>VLOOKUP($A309,taxonomy!$B$2:$N$1025,10,0)</f>
        <v>Coriobacterineae</v>
      </c>
      <c r="DN309" t="str">
        <f>VLOOKUP($A309,taxonomy!$B$2:$N$1025,11,0)</f>
        <v xml:space="preserve"> Coriobacteriaceae</v>
      </c>
      <c r="DO309" t="str">
        <f>VLOOKUP($A309,taxonomy!$B$2:$N$1025,12,0)</f>
        <v xml:space="preserve"> Atopobium.</v>
      </c>
    </row>
    <row r="310" spans="1:119">
      <c r="A310" t="s">
        <v>1032</v>
      </c>
      <c r="C310">
        <f t="shared" si="4"/>
        <v>2</v>
      </c>
      <c r="D310">
        <v>0</v>
      </c>
      <c r="E310" s="1">
        <v>1</v>
      </c>
      <c r="F310">
        <v>0</v>
      </c>
      <c r="G310">
        <v>0</v>
      </c>
      <c r="H310" s="2">
        <v>1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BX310">
        <v>0</v>
      </c>
      <c r="BY310">
        <v>0</v>
      </c>
      <c r="BZ310">
        <v>0</v>
      </c>
      <c r="CA310">
        <v>0</v>
      </c>
      <c r="CB310">
        <v>0</v>
      </c>
      <c r="CC310">
        <v>0</v>
      </c>
      <c r="CD310">
        <v>0</v>
      </c>
      <c r="CE310">
        <v>0</v>
      </c>
      <c r="CF310">
        <v>0</v>
      </c>
      <c r="CG310">
        <v>0</v>
      </c>
      <c r="CH310">
        <v>0</v>
      </c>
      <c r="CI310">
        <v>0</v>
      </c>
      <c r="CJ310">
        <v>0</v>
      </c>
      <c r="CK310">
        <v>0</v>
      </c>
      <c r="CL310">
        <v>0</v>
      </c>
      <c r="CM310">
        <v>0</v>
      </c>
      <c r="CN310">
        <v>0</v>
      </c>
      <c r="CO310">
        <v>0</v>
      </c>
      <c r="CP310">
        <v>0</v>
      </c>
      <c r="CQ310">
        <v>0</v>
      </c>
      <c r="CR310">
        <v>0</v>
      </c>
      <c r="CS310">
        <v>0</v>
      </c>
      <c r="CT310">
        <v>0</v>
      </c>
      <c r="CU310">
        <v>0</v>
      </c>
      <c r="CV310">
        <v>0</v>
      </c>
      <c r="CW310">
        <v>0</v>
      </c>
      <c r="CX310">
        <v>0</v>
      </c>
      <c r="CY310">
        <v>0</v>
      </c>
      <c r="CZ310">
        <v>0</v>
      </c>
      <c r="DA310">
        <v>0</v>
      </c>
      <c r="DB310">
        <v>0</v>
      </c>
      <c r="DC310">
        <v>0</v>
      </c>
      <c r="DD310">
        <v>0</v>
      </c>
      <c r="DE310">
        <v>0</v>
      </c>
      <c r="DF310">
        <v>0</v>
      </c>
      <c r="DG310">
        <v>0</v>
      </c>
      <c r="DH310">
        <v>117</v>
      </c>
      <c r="DI310" t="str">
        <f>VLOOKUP($A310,taxonomy!$B$2:$N$1025,6,0)</f>
        <v>Bacteria</v>
      </c>
      <c r="DJ310" t="str">
        <f>VLOOKUP($A310,taxonomy!$B$2:$N$1025,7,0)</f>
        <v xml:space="preserve"> Firmicutes</v>
      </c>
      <c r="DK310" t="str">
        <f>VLOOKUP($A310,taxonomy!$B$2:$N$1025,8,0)</f>
        <v xml:space="preserve"> Bacilli</v>
      </c>
      <c r="DL310" t="str">
        <f>VLOOKUP($A310,taxonomy!$B$2:$N$1025,9,0)</f>
        <v xml:space="preserve"> Bacillales</v>
      </c>
      <c r="DM310" t="str">
        <f>VLOOKUP($A310,taxonomy!$B$2:$N$1025,10,0)</f>
        <v xml:space="preserve"> Bacillaceae</v>
      </c>
      <c r="DN310" t="str">
        <f>VLOOKUP($A310,taxonomy!$B$2:$N$1025,11,0)</f>
        <v xml:space="preserve"> Bacillus</v>
      </c>
      <c r="DO310" t="str">
        <f>VLOOKUP($A310,taxonomy!$B$2:$N$1025,12,0)</f>
        <v>Bacillus cereus group.</v>
      </c>
    </row>
    <row r="311" spans="1:119">
      <c r="A311" t="s">
        <v>1040</v>
      </c>
      <c r="C311">
        <f t="shared" si="4"/>
        <v>2</v>
      </c>
      <c r="D311">
        <v>0</v>
      </c>
      <c r="E311" s="1">
        <v>1</v>
      </c>
      <c r="F311">
        <v>0</v>
      </c>
      <c r="G311">
        <v>0</v>
      </c>
      <c r="H311" s="2">
        <v>1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BX311">
        <v>0</v>
      </c>
      <c r="BY311">
        <v>0</v>
      </c>
      <c r="BZ311">
        <v>0</v>
      </c>
      <c r="CA311">
        <v>0</v>
      </c>
      <c r="CB311">
        <v>0</v>
      </c>
      <c r="CC311">
        <v>0</v>
      </c>
      <c r="CD311">
        <v>0</v>
      </c>
      <c r="CE311">
        <v>0</v>
      </c>
      <c r="CF311">
        <v>0</v>
      </c>
      <c r="CG311">
        <v>0</v>
      </c>
      <c r="CH311">
        <v>0</v>
      </c>
      <c r="CI311">
        <v>0</v>
      </c>
      <c r="CJ311">
        <v>0</v>
      </c>
      <c r="CK311">
        <v>0</v>
      </c>
      <c r="CL311">
        <v>0</v>
      </c>
      <c r="CM311">
        <v>0</v>
      </c>
      <c r="CN311">
        <v>0</v>
      </c>
      <c r="CO311">
        <v>0</v>
      </c>
      <c r="CP311">
        <v>0</v>
      </c>
      <c r="CQ311">
        <v>0</v>
      </c>
      <c r="CR311">
        <v>0</v>
      </c>
      <c r="CS311">
        <v>0</v>
      </c>
      <c r="CT311">
        <v>0</v>
      </c>
      <c r="CU311">
        <v>0</v>
      </c>
      <c r="CV311">
        <v>0</v>
      </c>
      <c r="CW311">
        <v>0</v>
      </c>
      <c r="CX311">
        <v>0</v>
      </c>
      <c r="CY311">
        <v>0</v>
      </c>
      <c r="CZ311">
        <v>0</v>
      </c>
      <c r="DA311">
        <v>0</v>
      </c>
      <c r="DB311">
        <v>0</v>
      </c>
      <c r="DC311">
        <v>0</v>
      </c>
      <c r="DD311">
        <v>0</v>
      </c>
      <c r="DE311">
        <v>0</v>
      </c>
      <c r="DF311">
        <v>0</v>
      </c>
      <c r="DG311">
        <v>0</v>
      </c>
      <c r="DH311">
        <v>118</v>
      </c>
      <c r="DI311" t="str">
        <f>VLOOKUP($A311,taxonomy!$B$2:$N$1025,6,0)</f>
        <v>Bacteria</v>
      </c>
      <c r="DJ311" t="str">
        <f>VLOOKUP($A311,taxonomy!$B$2:$N$1025,7,0)</f>
        <v xml:space="preserve"> Actinobacteria</v>
      </c>
      <c r="DK311" t="str">
        <f>VLOOKUP($A311,taxonomy!$B$2:$N$1025,8,0)</f>
        <v xml:space="preserve"> Coriobacteridae</v>
      </c>
      <c r="DL311" t="str">
        <f>VLOOKUP($A311,taxonomy!$B$2:$N$1025,9,0)</f>
        <v xml:space="preserve"> Coriobacteriales</v>
      </c>
      <c r="DM311" t="str">
        <f>VLOOKUP($A311,taxonomy!$B$2:$N$1025,10,0)</f>
        <v>Coriobacterineae</v>
      </c>
      <c r="DN311" t="str">
        <f>VLOOKUP($A311,taxonomy!$B$2:$N$1025,11,0)</f>
        <v xml:space="preserve"> Coriobacteriaceae</v>
      </c>
      <c r="DO311" t="str">
        <f>VLOOKUP($A311,taxonomy!$B$2:$N$1025,12,0)</f>
        <v xml:space="preserve"> Coriobacterium.</v>
      </c>
    </row>
    <row r="312" spans="1:119">
      <c r="A312" t="s">
        <v>1042</v>
      </c>
      <c r="C312">
        <f t="shared" si="4"/>
        <v>2</v>
      </c>
      <c r="D312">
        <v>0</v>
      </c>
      <c r="E312" s="1">
        <v>1</v>
      </c>
      <c r="F312">
        <v>0</v>
      </c>
      <c r="G312">
        <v>0</v>
      </c>
      <c r="H312" s="2">
        <v>1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BX312">
        <v>0</v>
      </c>
      <c r="BY312">
        <v>0</v>
      </c>
      <c r="BZ312">
        <v>0</v>
      </c>
      <c r="CA312">
        <v>0</v>
      </c>
      <c r="CB312">
        <v>0</v>
      </c>
      <c r="CC312">
        <v>0</v>
      </c>
      <c r="CD312">
        <v>0</v>
      </c>
      <c r="CE312">
        <v>0</v>
      </c>
      <c r="CF312">
        <v>0</v>
      </c>
      <c r="CG312">
        <v>0</v>
      </c>
      <c r="CH312">
        <v>0</v>
      </c>
      <c r="CI312">
        <v>0</v>
      </c>
      <c r="CJ312">
        <v>0</v>
      </c>
      <c r="CK312">
        <v>0</v>
      </c>
      <c r="CL312">
        <v>0</v>
      </c>
      <c r="CM312">
        <v>0</v>
      </c>
      <c r="CN312">
        <v>0</v>
      </c>
      <c r="CO312">
        <v>0</v>
      </c>
      <c r="CP312">
        <v>0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0</v>
      </c>
      <c r="CY312">
        <v>0</v>
      </c>
      <c r="CZ312">
        <v>0</v>
      </c>
      <c r="DA312">
        <v>0</v>
      </c>
      <c r="DB312">
        <v>0</v>
      </c>
      <c r="DC312">
        <v>0</v>
      </c>
      <c r="DD312">
        <v>0</v>
      </c>
      <c r="DE312">
        <v>0</v>
      </c>
      <c r="DF312">
        <v>0</v>
      </c>
      <c r="DG312">
        <v>0</v>
      </c>
      <c r="DH312">
        <v>122</v>
      </c>
      <c r="DI312" t="str">
        <f>VLOOKUP($A312,taxonomy!$B$2:$N$1025,6,0)</f>
        <v>Bacteria</v>
      </c>
      <c r="DJ312" t="str">
        <f>VLOOKUP($A312,taxonomy!$B$2:$N$1025,7,0)</f>
        <v xml:space="preserve"> Actinobacteria</v>
      </c>
      <c r="DK312" t="str">
        <f>VLOOKUP($A312,taxonomy!$B$2:$N$1025,8,0)</f>
        <v xml:space="preserve"> Actinobacteridae</v>
      </c>
      <c r="DL312" t="str">
        <f>VLOOKUP($A312,taxonomy!$B$2:$N$1025,9,0)</f>
        <v xml:space="preserve"> Actinomycetales</v>
      </c>
      <c r="DM312" t="str">
        <f>VLOOKUP($A312,taxonomy!$B$2:$N$1025,10,0)</f>
        <v>Actinomycineae</v>
      </c>
      <c r="DN312" t="str">
        <f>VLOOKUP($A312,taxonomy!$B$2:$N$1025,11,0)</f>
        <v xml:space="preserve"> Actinomycetaceae</v>
      </c>
      <c r="DO312" t="str">
        <f>VLOOKUP($A312,taxonomy!$B$2:$N$1025,12,0)</f>
        <v xml:space="preserve"> Actinomyces.</v>
      </c>
    </row>
    <row r="313" spans="1:119">
      <c r="A313" t="s">
        <v>1053</v>
      </c>
      <c r="C313">
        <f t="shared" si="4"/>
        <v>2</v>
      </c>
      <c r="D313">
        <v>0</v>
      </c>
      <c r="E313" s="1">
        <v>1</v>
      </c>
      <c r="F313">
        <v>0</v>
      </c>
      <c r="G313">
        <v>0</v>
      </c>
      <c r="H313" s="2">
        <v>1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BX313">
        <v>0</v>
      </c>
      <c r="BY313">
        <v>0</v>
      </c>
      <c r="BZ313">
        <v>0</v>
      </c>
      <c r="CA313">
        <v>0</v>
      </c>
      <c r="CB313">
        <v>0</v>
      </c>
      <c r="CC313">
        <v>0</v>
      </c>
      <c r="CD313">
        <v>0</v>
      </c>
      <c r="CE313">
        <v>0</v>
      </c>
      <c r="CF313">
        <v>0</v>
      </c>
      <c r="CG313">
        <v>0</v>
      </c>
      <c r="CH313">
        <v>0</v>
      </c>
      <c r="CI313">
        <v>0</v>
      </c>
      <c r="CJ313">
        <v>0</v>
      </c>
      <c r="CK313">
        <v>0</v>
      </c>
      <c r="CL313">
        <v>0</v>
      </c>
      <c r="CM313">
        <v>0</v>
      </c>
      <c r="CN313">
        <v>0</v>
      </c>
      <c r="CO313">
        <v>0</v>
      </c>
      <c r="CP313">
        <v>0</v>
      </c>
      <c r="CQ313">
        <v>0</v>
      </c>
      <c r="CR313">
        <v>0</v>
      </c>
      <c r="CS313">
        <v>0</v>
      </c>
      <c r="CT313">
        <v>0</v>
      </c>
      <c r="CU313">
        <v>0</v>
      </c>
      <c r="CV313">
        <v>0</v>
      </c>
      <c r="CW313">
        <v>0</v>
      </c>
      <c r="CX313">
        <v>0</v>
      </c>
      <c r="CY313">
        <v>0</v>
      </c>
      <c r="CZ313">
        <v>0</v>
      </c>
      <c r="DA313">
        <v>0</v>
      </c>
      <c r="DB313">
        <v>0</v>
      </c>
      <c r="DC313">
        <v>0</v>
      </c>
      <c r="DD313">
        <v>0</v>
      </c>
      <c r="DE313">
        <v>0</v>
      </c>
      <c r="DF313">
        <v>0</v>
      </c>
      <c r="DG313">
        <v>0</v>
      </c>
      <c r="DH313">
        <v>117</v>
      </c>
      <c r="DI313" t="e">
        <f>VLOOKUP($A313,taxonomy!$B$2:$N$1025,6,0)</f>
        <v>#N/A</v>
      </c>
      <c r="DJ313" t="e">
        <f>VLOOKUP($A313,taxonomy!$B$2:$N$1025,7,0)</f>
        <v>#N/A</v>
      </c>
      <c r="DK313" t="e">
        <f>VLOOKUP($A313,taxonomy!$B$2:$N$1025,8,0)</f>
        <v>#N/A</v>
      </c>
      <c r="DL313" t="e">
        <f>VLOOKUP($A313,taxonomy!$B$2:$N$1025,9,0)</f>
        <v>#N/A</v>
      </c>
      <c r="DM313" t="e">
        <f>VLOOKUP($A313,taxonomy!$B$2:$N$1025,10,0)</f>
        <v>#N/A</v>
      </c>
      <c r="DN313" t="e">
        <f>VLOOKUP($A313,taxonomy!$B$2:$N$1025,11,0)</f>
        <v>#N/A</v>
      </c>
      <c r="DO313" t="e">
        <f>VLOOKUP($A313,taxonomy!$B$2:$N$1025,12,0)</f>
        <v>#N/A</v>
      </c>
    </row>
    <row r="314" spans="1:119">
      <c r="A314" t="s">
        <v>1060</v>
      </c>
      <c r="C314">
        <f t="shared" si="4"/>
        <v>2</v>
      </c>
      <c r="D314">
        <v>0</v>
      </c>
      <c r="E314" s="1">
        <v>1</v>
      </c>
      <c r="F314">
        <v>0</v>
      </c>
      <c r="G314">
        <v>0</v>
      </c>
      <c r="H314" s="2">
        <v>1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BX314">
        <v>0</v>
      </c>
      <c r="BY314">
        <v>0</v>
      </c>
      <c r="BZ314">
        <v>0</v>
      </c>
      <c r="CA314">
        <v>0</v>
      </c>
      <c r="CB314">
        <v>0</v>
      </c>
      <c r="CC314">
        <v>0</v>
      </c>
      <c r="CD314">
        <v>0</v>
      </c>
      <c r="CE314">
        <v>0</v>
      </c>
      <c r="CF314">
        <v>0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0</v>
      </c>
      <c r="CM314">
        <v>0</v>
      </c>
      <c r="CN314">
        <v>0</v>
      </c>
      <c r="CO314">
        <v>0</v>
      </c>
      <c r="CP314">
        <v>0</v>
      </c>
      <c r="CQ314">
        <v>0</v>
      </c>
      <c r="CR314">
        <v>0</v>
      </c>
      <c r="CS314">
        <v>0</v>
      </c>
      <c r="CT314">
        <v>0</v>
      </c>
      <c r="CU314">
        <v>0</v>
      </c>
      <c r="CV314">
        <v>0</v>
      </c>
      <c r="CW314">
        <v>0</v>
      </c>
      <c r="CX314">
        <v>0</v>
      </c>
      <c r="CY314">
        <v>0</v>
      </c>
      <c r="CZ314">
        <v>0</v>
      </c>
      <c r="DA314">
        <v>0</v>
      </c>
      <c r="DB314">
        <v>0</v>
      </c>
      <c r="DC314">
        <v>0</v>
      </c>
      <c r="DD314">
        <v>0</v>
      </c>
      <c r="DE314">
        <v>0</v>
      </c>
      <c r="DF314">
        <v>0</v>
      </c>
      <c r="DG314">
        <v>0</v>
      </c>
      <c r="DH314">
        <v>117</v>
      </c>
      <c r="DI314" t="str">
        <f>VLOOKUP($A314,taxonomy!$B$2:$N$1025,6,0)</f>
        <v>Bacteria</v>
      </c>
      <c r="DJ314" t="str">
        <f>VLOOKUP($A314,taxonomy!$B$2:$N$1025,7,0)</f>
        <v xml:space="preserve"> Firmicutes</v>
      </c>
      <c r="DK314" t="str">
        <f>VLOOKUP($A314,taxonomy!$B$2:$N$1025,8,0)</f>
        <v xml:space="preserve"> Bacilli</v>
      </c>
      <c r="DL314" t="str">
        <f>VLOOKUP($A314,taxonomy!$B$2:$N$1025,9,0)</f>
        <v xml:space="preserve"> Lactobacillales</v>
      </c>
      <c r="DM314" t="str">
        <f>VLOOKUP($A314,taxonomy!$B$2:$N$1025,10,0)</f>
        <v xml:space="preserve"> Lactobacillaceae</v>
      </c>
      <c r="DN314" t="str">
        <f>VLOOKUP($A314,taxonomy!$B$2:$N$1025,11,0)</f>
        <v>Lactobacillus.</v>
      </c>
      <c r="DO314">
        <f>VLOOKUP($A314,taxonomy!$B$2:$N$1025,12,0)</f>
        <v>0</v>
      </c>
    </row>
    <row r="315" spans="1:119">
      <c r="A315" t="s">
        <v>1064</v>
      </c>
      <c r="C315">
        <f t="shared" si="4"/>
        <v>2</v>
      </c>
      <c r="D315">
        <v>0</v>
      </c>
      <c r="E315" s="1">
        <v>1</v>
      </c>
      <c r="F315">
        <v>0</v>
      </c>
      <c r="G315">
        <v>0</v>
      </c>
      <c r="H315" s="2">
        <v>1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0</v>
      </c>
      <c r="BZ315">
        <v>0</v>
      </c>
      <c r="CA315">
        <v>0</v>
      </c>
      <c r="CB315">
        <v>0</v>
      </c>
      <c r="CC315">
        <v>0</v>
      </c>
      <c r="CD315">
        <v>0</v>
      </c>
      <c r="CE315">
        <v>0</v>
      </c>
      <c r="CF315">
        <v>0</v>
      </c>
      <c r="CG315">
        <v>0</v>
      </c>
      <c r="CH315">
        <v>0</v>
      </c>
      <c r="CI315">
        <v>0</v>
      </c>
      <c r="CJ315">
        <v>0</v>
      </c>
      <c r="CK315">
        <v>0</v>
      </c>
      <c r="CL315">
        <v>0</v>
      </c>
      <c r="CM315">
        <v>0</v>
      </c>
      <c r="CN315">
        <v>0</v>
      </c>
      <c r="CO315">
        <v>0</v>
      </c>
      <c r="CP315">
        <v>0</v>
      </c>
      <c r="CQ315">
        <v>0</v>
      </c>
      <c r="CR315">
        <v>0</v>
      </c>
      <c r="CS315">
        <v>0</v>
      </c>
      <c r="CT315">
        <v>0</v>
      </c>
      <c r="CU315">
        <v>0</v>
      </c>
      <c r="CV315">
        <v>0</v>
      </c>
      <c r="CW315">
        <v>0</v>
      </c>
      <c r="CX315">
        <v>0</v>
      </c>
      <c r="CY315">
        <v>0</v>
      </c>
      <c r="CZ315">
        <v>0</v>
      </c>
      <c r="DA315">
        <v>0</v>
      </c>
      <c r="DB315">
        <v>0</v>
      </c>
      <c r="DC315">
        <v>0</v>
      </c>
      <c r="DD315">
        <v>0</v>
      </c>
      <c r="DE315">
        <v>0</v>
      </c>
      <c r="DF315">
        <v>0</v>
      </c>
      <c r="DG315">
        <v>0</v>
      </c>
      <c r="DH315">
        <v>117</v>
      </c>
      <c r="DI315" t="str">
        <f>VLOOKUP($A315,taxonomy!$B$2:$N$1025,6,0)</f>
        <v>Bacteria</v>
      </c>
      <c r="DJ315" t="str">
        <f>VLOOKUP($A315,taxonomy!$B$2:$N$1025,7,0)</f>
        <v xml:space="preserve"> Firmicutes</v>
      </c>
      <c r="DK315" t="str">
        <f>VLOOKUP($A315,taxonomy!$B$2:$N$1025,8,0)</f>
        <v xml:space="preserve"> Bacilli</v>
      </c>
      <c r="DL315" t="str">
        <f>VLOOKUP($A315,taxonomy!$B$2:$N$1025,9,0)</f>
        <v xml:space="preserve"> Lactobacillales</v>
      </c>
      <c r="DM315" t="str">
        <f>VLOOKUP($A315,taxonomy!$B$2:$N$1025,10,0)</f>
        <v xml:space="preserve"> Lactobacillaceae</v>
      </c>
      <c r="DN315" t="str">
        <f>VLOOKUP($A315,taxonomy!$B$2:$N$1025,11,0)</f>
        <v>Lactobacillus.</v>
      </c>
      <c r="DO315">
        <f>VLOOKUP($A315,taxonomy!$B$2:$N$1025,12,0)</f>
        <v>0</v>
      </c>
    </row>
    <row r="316" spans="1:119">
      <c r="A316" t="s">
        <v>1077</v>
      </c>
      <c r="C316">
        <f t="shared" si="4"/>
        <v>2</v>
      </c>
      <c r="D316">
        <v>0</v>
      </c>
      <c r="E316" s="1">
        <v>1</v>
      </c>
      <c r="F316">
        <v>0</v>
      </c>
      <c r="G316">
        <v>0</v>
      </c>
      <c r="H316" s="2">
        <v>1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BX316">
        <v>0</v>
      </c>
      <c r="BY316">
        <v>0</v>
      </c>
      <c r="BZ316">
        <v>0</v>
      </c>
      <c r="CA316">
        <v>0</v>
      </c>
      <c r="CB316">
        <v>0</v>
      </c>
      <c r="CC316">
        <v>0</v>
      </c>
      <c r="CD316">
        <v>0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0</v>
      </c>
      <c r="CK316">
        <v>0</v>
      </c>
      <c r="CL316">
        <v>0</v>
      </c>
      <c r="CM316">
        <v>0</v>
      </c>
      <c r="CN316">
        <v>0</v>
      </c>
      <c r="CO316">
        <v>0</v>
      </c>
      <c r="CP316">
        <v>0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0</v>
      </c>
      <c r="CY316">
        <v>0</v>
      </c>
      <c r="CZ316">
        <v>0</v>
      </c>
      <c r="DA316">
        <v>0</v>
      </c>
      <c r="DB316">
        <v>0</v>
      </c>
      <c r="DC316">
        <v>0</v>
      </c>
      <c r="DD316">
        <v>0</v>
      </c>
      <c r="DE316">
        <v>0</v>
      </c>
      <c r="DF316">
        <v>0</v>
      </c>
      <c r="DG316">
        <v>0</v>
      </c>
      <c r="DH316">
        <v>110</v>
      </c>
      <c r="DI316" t="str">
        <f>VLOOKUP($A316,taxonomy!$B$2:$N$1025,6,0)</f>
        <v>Bacteria</v>
      </c>
      <c r="DJ316" t="str">
        <f>VLOOKUP($A316,taxonomy!$B$2:$N$1025,7,0)</f>
        <v xml:space="preserve"> Actinobacteria</v>
      </c>
      <c r="DK316" t="str">
        <f>VLOOKUP($A316,taxonomy!$B$2:$N$1025,8,0)</f>
        <v xml:space="preserve"> Actinobacteridae</v>
      </c>
      <c r="DL316" t="str">
        <f>VLOOKUP($A316,taxonomy!$B$2:$N$1025,9,0)</f>
        <v xml:space="preserve"> Bifidobacteriales</v>
      </c>
      <c r="DM316" t="str">
        <f>VLOOKUP($A316,taxonomy!$B$2:$N$1025,10,0)</f>
        <v>Bifidobacteriaceae</v>
      </c>
      <c r="DN316" t="str">
        <f>VLOOKUP($A316,taxonomy!$B$2:$N$1025,11,0)</f>
        <v xml:space="preserve"> Bifidobacterium.</v>
      </c>
      <c r="DO316">
        <f>VLOOKUP($A316,taxonomy!$B$2:$N$1025,12,0)</f>
        <v>0</v>
      </c>
    </row>
    <row r="317" spans="1:119">
      <c r="A317" t="s">
        <v>1098</v>
      </c>
      <c r="C317">
        <f t="shared" si="4"/>
        <v>2</v>
      </c>
      <c r="D317">
        <v>0</v>
      </c>
      <c r="E317" s="1">
        <v>1</v>
      </c>
      <c r="F317">
        <v>0</v>
      </c>
      <c r="G317">
        <v>0</v>
      </c>
      <c r="H317" s="2">
        <v>1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BX317">
        <v>0</v>
      </c>
      <c r="BY317">
        <v>0</v>
      </c>
      <c r="BZ317">
        <v>0</v>
      </c>
      <c r="CA317">
        <v>0</v>
      </c>
      <c r="CB317">
        <v>0</v>
      </c>
      <c r="CC317">
        <v>0</v>
      </c>
      <c r="CD317">
        <v>0</v>
      </c>
      <c r="CE317">
        <v>0</v>
      </c>
      <c r="CF317">
        <v>0</v>
      </c>
      <c r="CG317">
        <v>0</v>
      </c>
      <c r="CH317">
        <v>0</v>
      </c>
      <c r="CI317">
        <v>0</v>
      </c>
      <c r="CJ317">
        <v>0</v>
      </c>
      <c r="CK317">
        <v>0</v>
      </c>
      <c r="CL317">
        <v>0</v>
      </c>
      <c r="CM317">
        <v>0</v>
      </c>
      <c r="CN317">
        <v>0</v>
      </c>
      <c r="CO317">
        <v>0</v>
      </c>
      <c r="CP317">
        <v>0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0</v>
      </c>
      <c r="CW317">
        <v>0</v>
      </c>
      <c r="CX317">
        <v>0</v>
      </c>
      <c r="CY317">
        <v>0</v>
      </c>
      <c r="CZ317">
        <v>0</v>
      </c>
      <c r="DA317">
        <v>0</v>
      </c>
      <c r="DB317">
        <v>0</v>
      </c>
      <c r="DC317">
        <v>0</v>
      </c>
      <c r="DD317">
        <v>0</v>
      </c>
      <c r="DE317">
        <v>0</v>
      </c>
      <c r="DF317">
        <v>0</v>
      </c>
      <c r="DG317">
        <v>0</v>
      </c>
      <c r="DH317">
        <v>117</v>
      </c>
      <c r="DI317" t="str">
        <f>VLOOKUP($A317,taxonomy!$B$2:$N$1025,6,0)</f>
        <v>Bacteria</v>
      </c>
      <c r="DJ317" t="str">
        <f>VLOOKUP($A317,taxonomy!$B$2:$N$1025,7,0)</f>
        <v xml:space="preserve"> Firmicutes</v>
      </c>
      <c r="DK317" t="str">
        <f>VLOOKUP($A317,taxonomy!$B$2:$N$1025,8,0)</f>
        <v xml:space="preserve"> Bacilli</v>
      </c>
      <c r="DL317" t="str">
        <f>VLOOKUP($A317,taxonomy!$B$2:$N$1025,9,0)</f>
        <v xml:space="preserve"> Lactobacillales</v>
      </c>
      <c r="DM317" t="str">
        <f>VLOOKUP($A317,taxonomy!$B$2:$N$1025,10,0)</f>
        <v xml:space="preserve"> Lactobacillaceae</v>
      </c>
      <c r="DN317" t="str">
        <f>VLOOKUP($A317,taxonomy!$B$2:$N$1025,11,0)</f>
        <v>Lactobacillus.</v>
      </c>
      <c r="DO317">
        <f>VLOOKUP($A317,taxonomy!$B$2:$N$1025,12,0)</f>
        <v>0</v>
      </c>
    </row>
    <row r="318" spans="1:119">
      <c r="A318" t="s">
        <v>1105</v>
      </c>
      <c r="C318">
        <f t="shared" si="4"/>
        <v>2</v>
      </c>
      <c r="D318">
        <v>0</v>
      </c>
      <c r="E318" s="1">
        <v>1</v>
      </c>
      <c r="F318">
        <v>0</v>
      </c>
      <c r="G318">
        <v>0</v>
      </c>
      <c r="H318" s="2">
        <v>1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BX318">
        <v>0</v>
      </c>
      <c r="BY318">
        <v>0</v>
      </c>
      <c r="BZ318">
        <v>0</v>
      </c>
      <c r="CA318">
        <v>0</v>
      </c>
      <c r="CB318">
        <v>0</v>
      </c>
      <c r="CC318">
        <v>0</v>
      </c>
      <c r="CD318">
        <v>0</v>
      </c>
      <c r="CE318">
        <v>0</v>
      </c>
      <c r="CF318">
        <v>0</v>
      </c>
      <c r="CG318">
        <v>0</v>
      </c>
      <c r="CH318">
        <v>0</v>
      </c>
      <c r="CI318">
        <v>0</v>
      </c>
      <c r="CJ318">
        <v>0</v>
      </c>
      <c r="CK318">
        <v>0</v>
      </c>
      <c r="CL318">
        <v>0</v>
      </c>
      <c r="CM318">
        <v>0</v>
      </c>
      <c r="CN318">
        <v>0</v>
      </c>
      <c r="CO318">
        <v>0</v>
      </c>
      <c r="CP318">
        <v>0</v>
      </c>
      <c r="CQ318">
        <v>0</v>
      </c>
      <c r="CR318">
        <v>0</v>
      </c>
      <c r="CS318">
        <v>0</v>
      </c>
      <c r="CT318">
        <v>0</v>
      </c>
      <c r="CU318">
        <v>0</v>
      </c>
      <c r="CV318">
        <v>0</v>
      </c>
      <c r="CW318">
        <v>0</v>
      </c>
      <c r="CX318">
        <v>0</v>
      </c>
      <c r="CY318">
        <v>0</v>
      </c>
      <c r="CZ318">
        <v>0</v>
      </c>
      <c r="DA318">
        <v>0</v>
      </c>
      <c r="DB318">
        <v>0</v>
      </c>
      <c r="DC318">
        <v>0</v>
      </c>
      <c r="DD318">
        <v>0</v>
      </c>
      <c r="DE318">
        <v>0</v>
      </c>
      <c r="DF318">
        <v>0</v>
      </c>
      <c r="DG318">
        <v>0</v>
      </c>
      <c r="DH318">
        <v>115</v>
      </c>
      <c r="DI318" t="str">
        <f>VLOOKUP($A318,taxonomy!$B$2:$N$1025,6,0)</f>
        <v>Bacteria</v>
      </c>
      <c r="DJ318" t="str">
        <f>VLOOKUP($A318,taxonomy!$B$2:$N$1025,7,0)</f>
        <v xml:space="preserve"> Firmicutes</v>
      </c>
      <c r="DK318" t="str">
        <f>VLOOKUP($A318,taxonomy!$B$2:$N$1025,8,0)</f>
        <v xml:space="preserve"> Bacilli</v>
      </c>
      <c r="DL318" t="str">
        <f>VLOOKUP($A318,taxonomy!$B$2:$N$1025,9,0)</f>
        <v xml:space="preserve"> Bacillales</v>
      </c>
      <c r="DM318" t="str">
        <f>VLOOKUP($A318,taxonomy!$B$2:$N$1025,10,0)</f>
        <v xml:space="preserve"> Bacillaceae</v>
      </c>
      <c r="DN318" t="str">
        <f>VLOOKUP($A318,taxonomy!$B$2:$N$1025,11,0)</f>
        <v xml:space="preserve"> Bacillus.</v>
      </c>
      <c r="DO318">
        <f>VLOOKUP($A318,taxonomy!$B$2:$N$1025,12,0)</f>
        <v>0</v>
      </c>
    </row>
    <row r="319" spans="1:119">
      <c r="A319" t="s">
        <v>1122</v>
      </c>
      <c r="C319">
        <f t="shared" si="4"/>
        <v>2</v>
      </c>
      <c r="D319">
        <v>0</v>
      </c>
      <c r="E319" s="1">
        <v>1</v>
      </c>
      <c r="F319">
        <v>0</v>
      </c>
      <c r="G319">
        <v>0</v>
      </c>
      <c r="H319" s="2">
        <v>1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BX319">
        <v>0</v>
      </c>
      <c r="BY319">
        <v>0</v>
      </c>
      <c r="BZ319">
        <v>0</v>
      </c>
      <c r="CA319">
        <v>0</v>
      </c>
      <c r="CB319">
        <v>0</v>
      </c>
      <c r="CC319">
        <v>0</v>
      </c>
      <c r="CD319">
        <v>0</v>
      </c>
      <c r="CE319">
        <v>0</v>
      </c>
      <c r="CF319">
        <v>0</v>
      </c>
      <c r="CG319">
        <v>0</v>
      </c>
      <c r="CH319">
        <v>0</v>
      </c>
      <c r="CI319">
        <v>0</v>
      </c>
      <c r="CJ319">
        <v>0</v>
      </c>
      <c r="CK319">
        <v>0</v>
      </c>
      <c r="CL319">
        <v>0</v>
      </c>
      <c r="CM319">
        <v>0</v>
      </c>
      <c r="CN319">
        <v>0</v>
      </c>
      <c r="CO319">
        <v>0</v>
      </c>
      <c r="CP319">
        <v>0</v>
      </c>
      <c r="CQ319">
        <v>0</v>
      </c>
      <c r="CR319">
        <v>0</v>
      </c>
      <c r="CS319">
        <v>0</v>
      </c>
      <c r="CT319">
        <v>0</v>
      </c>
      <c r="CU319">
        <v>0</v>
      </c>
      <c r="CV319">
        <v>0</v>
      </c>
      <c r="CW319">
        <v>0</v>
      </c>
      <c r="CX319">
        <v>0</v>
      </c>
      <c r="CY319">
        <v>0</v>
      </c>
      <c r="CZ319">
        <v>0</v>
      </c>
      <c r="DA319">
        <v>0</v>
      </c>
      <c r="DB319">
        <v>0</v>
      </c>
      <c r="DC319">
        <v>0</v>
      </c>
      <c r="DD319">
        <v>0</v>
      </c>
      <c r="DE319">
        <v>0</v>
      </c>
      <c r="DF319">
        <v>0</v>
      </c>
      <c r="DG319">
        <v>0</v>
      </c>
      <c r="DH319">
        <v>123</v>
      </c>
      <c r="DI319" t="str">
        <f>VLOOKUP($A319,taxonomy!$B$2:$N$1025,6,0)</f>
        <v>Bacteria</v>
      </c>
      <c r="DJ319" t="str">
        <f>VLOOKUP($A319,taxonomy!$B$2:$N$1025,7,0)</f>
        <v xml:space="preserve"> Actinobacteria</v>
      </c>
      <c r="DK319" t="str">
        <f>VLOOKUP($A319,taxonomy!$B$2:$N$1025,8,0)</f>
        <v xml:space="preserve"> Actinobacteridae</v>
      </c>
      <c r="DL319" t="str">
        <f>VLOOKUP($A319,taxonomy!$B$2:$N$1025,9,0)</f>
        <v xml:space="preserve"> Actinomycetales</v>
      </c>
      <c r="DM319" t="str">
        <f>VLOOKUP($A319,taxonomy!$B$2:$N$1025,10,0)</f>
        <v>Actinomycineae</v>
      </c>
      <c r="DN319" t="str">
        <f>VLOOKUP($A319,taxonomy!$B$2:$N$1025,11,0)</f>
        <v xml:space="preserve"> Actinomycetaceae</v>
      </c>
      <c r="DO319" t="str">
        <f>VLOOKUP($A319,taxonomy!$B$2:$N$1025,12,0)</f>
        <v xml:space="preserve"> Actinomyces.</v>
      </c>
    </row>
    <row r="320" spans="1:119">
      <c r="A320" t="s">
        <v>1127</v>
      </c>
      <c r="C320">
        <f t="shared" si="4"/>
        <v>2</v>
      </c>
      <c r="D320">
        <v>0</v>
      </c>
      <c r="E320" s="1">
        <v>1</v>
      </c>
      <c r="F320">
        <v>0</v>
      </c>
      <c r="G320">
        <v>0</v>
      </c>
      <c r="H320" s="2">
        <v>1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  <c r="BX320">
        <v>0</v>
      </c>
      <c r="BY320">
        <v>0</v>
      </c>
      <c r="BZ320">
        <v>0</v>
      </c>
      <c r="CA320">
        <v>0</v>
      </c>
      <c r="CB320">
        <v>0</v>
      </c>
      <c r="CC320">
        <v>0</v>
      </c>
      <c r="CD320">
        <v>0</v>
      </c>
      <c r="CE320">
        <v>0</v>
      </c>
      <c r="CF320">
        <v>0</v>
      </c>
      <c r="CG320">
        <v>0</v>
      </c>
      <c r="CH320">
        <v>0</v>
      </c>
      <c r="CI320">
        <v>0</v>
      </c>
      <c r="CJ320">
        <v>0</v>
      </c>
      <c r="CK320">
        <v>0</v>
      </c>
      <c r="CL320">
        <v>0</v>
      </c>
      <c r="CM320">
        <v>0</v>
      </c>
      <c r="CN320">
        <v>0</v>
      </c>
      <c r="CO320">
        <v>0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0</v>
      </c>
      <c r="CW320">
        <v>0</v>
      </c>
      <c r="CX320">
        <v>0</v>
      </c>
      <c r="CY320">
        <v>0</v>
      </c>
      <c r="CZ320">
        <v>0</v>
      </c>
      <c r="DA320">
        <v>0</v>
      </c>
      <c r="DB320">
        <v>0</v>
      </c>
      <c r="DC320">
        <v>0</v>
      </c>
      <c r="DD320">
        <v>0</v>
      </c>
      <c r="DE320">
        <v>0</v>
      </c>
      <c r="DF320">
        <v>0</v>
      </c>
      <c r="DG320">
        <v>0</v>
      </c>
      <c r="DH320">
        <v>110</v>
      </c>
      <c r="DI320" t="str">
        <f>VLOOKUP($A320,taxonomy!$B$2:$N$1025,6,0)</f>
        <v>Bacteria</v>
      </c>
      <c r="DJ320" t="str">
        <f>VLOOKUP($A320,taxonomy!$B$2:$N$1025,7,0)</f>
        <v xml:space="preserve"> Actinobacteria</v>
      </c>
      <c r="DK320" t="str">
        <f>VLOOKUP($A320,taxonomy!$B$2:$N$1025,8,0)</f>
        <v xml:space="preserve"> Actinobacteridae</v>
      </c>
      <c r="DL320" t="str">
        <f>VLOOKUP($A320,taxonomy!$B$2:$N$1025,9,0)</f>
        <v xml:space="preserve"> Bifidobacteriales</v>
      </c>
      <c r="DM320" t="str">
        <f>VLOOKUP($A320,taxonomy!$B$2:$N$1025,10,0)</f>
        <v>Bifidobacteriaceae</v>
      </c>
      <c r="DN320" t="str">
        <f>VLOOKUP($A320,taxonomy!$B$2:$N$1025,11,0)</f>
        <v xml:space="preserve"> Bifidobacterium.</v>
      </c>
      <c r="DO320">
        <f>VLOOKUP($A320,taxonomy!$B$2:$N$1025,12,0)</f>
        <v>0</v>
      </c>
    </row>
    <row r="321" spans="1:119">
      <c r="A321" t="s">
        <v>1132</v>
      </c>
      <c r="C321">
        <f t="shared" si="4"/>
        <v>2</v>
      </c>
      <c r="D321">
        <v>0</v>
      </c>
      <c r="E321" s="1">
        <v>1</v>
      </c>
      <c r="F321">
        <v>0</v>
      </c>
      <c r="G321">
        <v>0</v>
      </c>
      <c r="H321" s="2">
        <v>1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0</v>
      </c>
      <c r="BZ321">
        <v>0</v>
      </c>
      <c r="CA321">
        <v>0</v>
      </c>
      <c r="CB321">
        <v>0</v>
      </c>
      <c r="CC321">
        <v>0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0</v>
      </c>
      <c r="CJ321">
        <v>0</v>
      </c>
      <c r="CK321">
        <v>0</v>
      </c>
      <c r="CL321">
        <v>0</v>
      </c>
      <c r="CM321">
        <v>0</v>
      </c>
      <c r="CN321">
        <v>0</v>
      </c>
      <c r="CO321">
        <v>0</v>
      </c>
      <c r="CP321">
        <v>0</v>
      </c>
      <c r="CQ321">
        <v>0</v>
      </c>
      <c r="CR321">
        <v>0</v>
      </c>
      <c r="CS321">
        <v>0</v>
      </c>
      <c r="CT321">
        <v>0</v>
      </c>
      <c r="CU321">
        <v>0</v>
      </c>
      <c r="CV321">
        <v>0</v>
      </c>
      <c r="CW321">
        <v>0</v>
      </c>
      <c r="CX321">
        <v>0</v>
      </c>
      <c r="CY321">
        <v>0</v>
      </c>
      <c r="CZ321">
        <v>0</v>
      </c>
      <c r="DA321">
        <v>0</v>
      </c>
      <c r="DB321">
        <v>0</v>
      </c>
      <c r="DC321">
        <v>0</v>
      </c>
      <c r="DD321">
        <v>0</v>
      </c>
      <c r="DE321">
        <v>0</v>
      </c>
      <c r="DF321">
        <v>0</v>
      </c>
      <c r="DG321">
        <v>0</v>
      </c>
      <c r="DH321">
        <v>115</v>
      </c>
      <c r="DI321" t="e">
        <f>VLOOKUP($A321,taxonomy!$B$2:$N$1025,6,0)</f>
        <v>#N/A</v>
      </c>
      <c r="DJ321" t="e">
        <f>VLOOKUP($A321,taxonomy!$B$2:$N$1025,7,0)</f>
        <v>#N/A</v>
      </c>
      <c r="DK321" t="e">
        <f>VLOOKUP($A321,taxonomy!$B$2:$N$1025,8,0)</f>
        <v>#N/A</v>
      </c>
      <c r="DL321" t="e">
        <f>VLOOKUP($A321,taxonomy!$B$2:$N$1025,9,0)</f>
        <v>#N/A</v>
      </c>
      <c r="DM321" t="e">
        <f>VLOOKUP($A321,taxonomy!$B$2:$N$1025,10,0)</f>
        <v>#N/A</v>
      </c>
      <c r="DN321" t="e">
        <f>VLOOKUP($A321,taxonomy!$B$2:$N$1025,11,0)</f>
        <v>#N/A</v>
      </c>
      <c r="DO321" t="e">
        <f>VLOOKUP($A321,taxonomy!$B$2:$N$1025,12,0)</f>
        <v>#N/A</v>
      </c>
    </row>
    <row r="322" spans="1:119">
      <c r="A322" t="s">
        <v>1138</v>
      </c>
      <c r="C322">
        <f t="shared" ref="C322:C385" si="5">SUM(D322:DG322)</f>
        <v>2</v>
      </c>
      <c r="D322">
        <v>0</v>
      </c>
      <c r="E322" s="1">
        <v>1</v>
      </c>
      <c r="F322">
        <v>0</v>
      </c>
      <c r="G322">
        <v>0</v>
      </c>
      <c r="H322" s="2">
        <v>1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0</v>
      </c>
      <c r="BZ322">
        <v>0</v>
      </c>
      <c r="CA322">
        <v>0</v>
      </c>
      <c r="CB322">
        <v>0</v>
      </c>
      <c r="CC322">
        <v>0</v>
      </c>
      <c r="CD322">
        <v>0</v>
      </c>
      <c r="CE322">
        <v>0</v>
      </c>
      <c r="CF322">
        <v>0</v>
      </c>
      <c r="CG322">
        <v>0</v>
      </c>
      <c r="CH322">
        <v>0</v>
      </c>
      <c r="CI322">
        <v>0</v>
      </c>
      <c r="CJ322">
        <v>0</v>
      </c>
      <c r="CK322">
        <v>0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0</v>
      </c>
      <c r="CR322">
        <v>0</v>
      </c>
      <c r="CS322">
        <v>0</v>
      </c>
      <c r="CT322">
        <v>0</v>
      </c>
      <c r="CU322">
        <v>0</v>
      </c>
      <c r="CV322">
        <v>0</v>
      </c>
      <c r="CW322">
        <v>0</v>
      </c>
      <c r="CX322">
        <v>0</v>
      </c>
      <c r="CY322">
        <v>0</v>
      </c>
      <c r="CZ322">
        <v>0</v>
      </c>
      <c r="DA322">
        <v>0</v>
      </c>
      <c r="DB322">
        <v>0</v>
      </c>
      <c r="DC322">
        <v>0</v>
      </c>
      <c r="DD322">
        <v>0</v>
      </c>
      <c r="DE322">
        <v>0</v>
      </c>
      <c r="DF322">
        <v>0</v>
      </c>
      <c r="DG322">
        <v>0</v>
      </c>
      <c r="DH322">
        <v>109</v>
      </c>
      <c r="DI322" t="str">
        <f>VLOOKUP($A322,taxonomy!$B$2:$N$1025,6,0)</f>
        <v>Bacteria</v>
      </c>
      <c r="DJ322" t="str">
        <f>VLOOKUP($A322,taxonomy!$B$2:$N$1025,7,0)</f>
        <v xml:space="preserve"> Firmicutes</v>
      </c>
      <c r="DK322" t="str">
        <f>VLOOKUP($A322,taxonomy!$B$2:$N$1025,8,0)</f>
        <v xml:space="preserve"> Negativicutes</v>
      </c>
      <c r="DL322" t="str">
        <f>VLOOKUP($A322,taxonomy!$B$2:$N$1025,9,0)</f>
        <v xml:space="preserve"> Selenomonadales</v>
      </c>
      <c r="DM322" t="str">
        <f>VLOOKUP($A322,taxonomy!$B$2:$N$1025,10,0)</f>
        <v xml:space="preserve"> Veillonellaceae</v>
      </c>
      <c r="DN322" t="str">
        <f>VLOOKUP($A322,taxonomy!$B$2:$N$1025,11,0)</f>
        <v>Megasphaera.</v>
      </c>
      <c r="DO322">
        <f>VLOOKUP($A322,taxonomy!$B$2:$N$1025,12,0)</f>
        <v>0</v>
      </c>
    </row>
    <row r="323" spans="1:119">
      <c r="A323" t="s">
        <v>1152</v>
      </c>
      <c r="B323" t="s">
        <v>4826</v>
      </c>
      <c r="C323">
        <f t="shared" si="5"/>
        <v>2</v>
      </c>
      <c r="D323">
        <v>0</v>
      </c>
      <c r="E323" s="1">
        <v>1</v>
      </c>
      <c r="F323">
        <v>0</v>
      </c>
      <c r="G323">
        <v>0</v>
      </c>
      <c r="H323" s="2">
        <v>1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0</v>
      </c>
      <c r="CA323">
        <v>0</v>
      </c>
      <c r="CB323">
        <v>0</v>
      </c>
      <c r="CC323">
        <v>0</v>
      </c>
      <c r="CD323">
        <v>0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0</v>
      </c>
      <c r="CM323">
        <v>0</v>
      </c>
      <c r="CN323">
        <v>0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0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0</v>
      </c>
      <c r="DG323">
        <v>0</v>
      </c>
      <c r="DH323">
        <v>115</v>
      </c>
      <c r="DI323" t="str">
        <f>VLOOKUP($A323,taxonomy!$B$2:$N$1025,6,0)</f>
        <v>Bacteria</v>
      </c>
      <c r="DJ323" t="str">
        <f>VLOOKUP($A323,taxonomy!$B$2:$N$1025,7,0)</f>
        <v xml:space="preserve"> Firmicutes</v>
      </c>
      <c r="DK323" t="str">
        <f>VLOOKUP($A323,taxonomy!$B$2:$N$1025,8,0)</f>
        <v xml:space="preserve"> Bacilli</v>
      </c>
      <c r="DL323" t="str">
        <f>VLOOKUP($A323,taxonomy!$B$2:$N$1025,9,0)</f>
        <v xml:space="preserve"> Lactobacillales</v>
      </c>
      <c r="DM323" t="str">
        <f>VLOOKUP($A323,taxonomy!$B$2:$N$1025,10,0)</f>
        <v xml:space="preserve"> Lactobacillaceae</v>
      </c>
      <c r="DN323" t="str">
        <f>VLOOKUP($A323,taxonomy!$B$2:$N$1025,11,0)</f>
        <v>Lactobacillus.</v>
      </c>
      <c r="DO323">
        <f>VLOOKUP($A323,taxonomy!$B$2:$N$1025,12,0)</f>
        <v>0</v>
      </c>
    </row>
    <row r="324" spans="1:119">
      <c r="A324" t="s">
        <v>1153</v>
      </c>
      <c r="C324">
        <f t="shared" si="5"/>
        <v>2</v>
      </c>
      <c r="D324">
        <v>0</v>
      </c>
      <c r="E324" s="1">
        <v>1</v>
      </c>
      <c r="F324">
        <v>0</v>
      </c>
      <c r="G324">
        <v>0</v>
      </c>
      <c r="H324" s="2">
        <v>1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BX324">
        <v>0</v>
      </c>
      <c r="BY324">
        <v>0</v>
      </c>
      <c r="BZ324">
        <v>0</v>
      </c>
      <c r="CA324">
        <v>0</v>
      </c>
      <c r="CB324">
        <v>0</v>
      </c>
      <c r="CC324">
        <v>0</v>
      </c>
      <c r="CD324">
        <v>0</v>
      </c>
      <c r="CE324">
        <v>0</v>
      </c>
      <c r="CF324">
        <v>0</v>
      </c>
      <c r="CG324">
        <v>0</v>
      </c>
      <c r="CH324">
        <v>0</v>
      </c>
      <c r="CI324">
        <v>0</v>
      </c>
      <c r="CJ324">
        <v>0</v>
      </c>
      <c r="CK324">
        <v>0</v>
      </c>
      <c r="CL324">
        <v>0</v>
      </c>
      <c r="CM324">
        <v>0</v>
      </c>
      <c r="CN324">
        <v>0</v>
      </c>
      <c r="CO324">
        <v>0</v>
      </c>
      <c r="CP324">
        <v>0</v>
      </c>
      <c r="CQ324">
        <v>0</v>
      </c>
      <c r="CR324">
        <v>0</v>
      </c>
      <c r="CS324">
        <v>0</v>
      </c>
      <c r="CT324">
        <v>0</v>
      </c>
      <c r="CU324">
        <v>0</v>
      </c>
      <c r="CV324">
        <v>0</v>
      </c>
      <c r="CW324">
        <v>0</v>
      </c>
      <c r="CX324">
        <v>0</v>
      </c>
      <c r="CY324">
        <v>0</v>
      </c>
      <c r="CZ324">
        <v>0</v>
      </c>
      <c r="DA324">
        <v>0</v>
      </c>
      <c r="DB324">
        <v>0</v>
      </c>
      <c r="DC324">
        <v>0</v>
      </c>
      <c r="DD324">
        <v>0</v>
      </c>
      <c r="DE324">
        <v>0</v>
      </c>
      <c r="DF324">
        <v>0</v>
      </c>
      <c r="DG324">
        <v>0</v>
      </c>
      <c r="DH324">
        <v>115</v>
      </c>
      <c r="DI324" t="e">
        <f>VLOOKUP($A324,taxonomy!$B$2:$N$1025,6,0)</f>
        <v>#N/A</v>
      </c>
      <c r="DJ324" t="e">
        <f>VLOOKUP($A324,taxonomy!$B$2:$N$1025,7,0)</f>
        <v>#N/A</v>
      </c>
      <c r="DK324" t="e">
        <f>VLOOKUP($A324,taxonomy!$B$2:$N$1025,8,0)</f>
        <v>#N/A</v>
      </c>
      <c r="DL324" t="e">
        <f>VLOOKUP($A324,taxonomy!$B$2:$N$1025,9,0)</f>
        <v>#N/A</v>
      </c>
      <c r="DM324" t="e">
        <f>VLOOKUP($A324,taxonomy!$B$2:$N$1025,10,0)</f>
        <v>#N/A</v>
      </c>
      <c r="DN324" t="e">
        <f>VLOOKUP($A324,taxonomy!$B$2:$N$1025,11,0)</f>
        <v>#N/A</v>
      </c>
      <c r="DO324" t="e">
        <f>VLOOKUP($A324,taxonomy!$B$2:$N$1025,12,0)</f>
        <v>#N/A</v>
      </c>
    </row>
    <row r="325" spans="1:119">
      <c r="A325" t="s">
        <v>1156</v>
      </c>
      <c r="C325">
        <f t="shared" si="5"/>
        <v>2</v>
      </c>
      <c r="D325">
        <v>0</v>
      </c>
      <c r="E325" s="1">
        <v>1</v>
      </c>
      <c r="F325">
        <v>0</v>
      </c>
      <c r="G325">
        <v>0</v>
      </c>
      <c r="H325" s="2">
        <v>1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BX325">
        <v>0</v>
      </c>
      <c r="BY325">
        <v>0</v>
      </c>
      <c r="BZ325">
        <v>0</v>
      </c>
      <c r="CA325">
        <v>0</v>
      </c>
      <c r="CB325">
        <v>0</v>
      </c>
      <c r="CC325">
        <v>0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0</v>
      </c>
      <c r="CM325">
        <v>0</v>
      </c>
      <c r="CN325">
        <v>0</v>
      </c>
      <c r="CO325">
        <v>0</v>
      </c>
      <c r="CP325">
        <v>0</v>
      </c>
      <c r="CQ325">
        <v>0</v>
      </c>
      <c r="CR325">
        <v>0</v>
      </c>
      <c r="CS325">
        <v>0</v>
      </c>
      <c r="CT325">
        <v>0</v>
      </c>
      <c r="CU325">
        <v>0</v>
      </c>
      <c r="CV325">
        <v>0</v>
      </c>
      <c r="CW325">
        <v>0</v>
      </c>
      <c r="CX325">
        <v>0</v>
      </c>
      <c r="CY325">
        <v>0</v>
      </c>
      <c r="CZ325">
        <v>0</v>
      </c>
      <c r="DA325">
        <v>0</v>
      </c>
      <c r="DB325">
        <v>0</v>
      </c>
      <c r="DC325">
        <v>0</v>
      </c>
      <c r="DD325">
        <v>0</v>
      </c>
      <c r="DE325">
        <v>0</v>
      </c>
      <c r="DF325">
        <v>0</v>
      </c>
      <c r="DG325">
        <v>0</v>
      </c>
      <c r="DH325">
        <v>116</v>
      </c>
      <c r="DI325" t="str">
        <f>VLOOKUP($A325,taxonomy!$B$2:$N$1025,6,0)</f>
        <v>Bacteria</v>
      </c>
      <c r="DJ325" t="str">
        <f>VLOOKUP($A325,taxonomy!$B$2:$N$1025,7,0)</f>
        <v xml:space="preserve"> Firmicutes</v>
      </c>
      <c r="DK325" t="str">
        <f>VLOOKUP($A325,taxonomy!$B$2:$N$1025,8,0)</f>
        <v xml:space="preserve"> Bacilli</v>
      </c>
      <c r="DL325" t="str">
        <f>VLOOKUP($A325,taxonomy!$B$2:$N$1025,9,0)</f>
        <v xml:space="preserve"> Bacillales</v>
      </c>
      <c r="DM325" t="str">
        <f>VLOOKUP($A325,taxonomy!$B$2:$N$1025,10,0)</f>
        <v xml:space="preserve"> Bacillaceae</v>
      </c>
      <c r="DN325" t="str">
        <f>VLOOKUP($A325,taxonomy!$B$2:$N$1025,11,0)</f>
        <v xml:space="preserve"> Bacillus.</v>
      </c>
      <c r="DO325">
        <f>VLOOKUP($A325,taxonomy!$B$2:$N$1025,12,0)</f>
        <v>0</v>
      </c>
    </row>
    <row r="326" spans="1:119">
      <c r="A326" t="s">
        <v>1157</v>
      </c>
      <c r="C326">
        <f t="shared" si="5"/>
        <v>2</v>
      </c>
      <c r="D326">
        <v>0</v>
      </c>
      <c r="E326" s="1">
        <v>1</v>
      </c>
      <c r="F326">
        <v>0</v>
      </c>
      <c r="G326">
        <v>0</v>
      </c>
      <c r="H326" s="2">
        <v>1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BX326">
        <v>0</v>
      </c>
      <c r="BY326">
        <v>0</v>
      </c>
      <c r="BZ326">
        <v>0</v>
      </c>
      <c r="CA326">
        <v>0</v>
      </c>
      <c r="CB326">
        <v>0</v>
      </c>
      <c r="CC326">
        <v>0</v>
      </c>
      <c r="CD326">
        <v>0</v>
      </c>
      <c r="CE326">
        <v>0</v>
      </c>
      <c r="CF326">
        <v>0</v>
      </c>
      <c r="CG326">
        <v>0</v>
      </c>
      <c r="CH326">
        <v>0</v>
      </c>
      <c r="CI326">
        <v>0</v>
      </c>
      <c r="CJ326">
        <v>0</v>
      </c>
      <c r="CK326">
        <v>0</v>
      </c>
      <c r="CL326">
        <v>0</v>
      </c>
      <c r="CM326">
        <v>0</v>
      </c>
      <c r="CN326">
        <v>0</v>
      </c>
      <c r="CO326">
        <v>0</v>
      </c>
      <c r="CP326">
        <v>0</v>
      </c>
      <c r="CQ326">
        <v>0</v>
      </c>
      <c r="CR326">
        <v>0</v>
      </c>
      <c r="CS326">
        <v>0</v>
      </c>
      <c r="CT326">
        <v>0</v>
      </c>
      <c r="CU326">
        <v>0</v>
      </c>
      <c r="CV326">
        <v>0</v>
      </c>
      <c r="CW326">
        <v>0</v>
      </c>
      <c r="CX326">
        <v>0</v>
      </c>
      <c r="CY326">
        <v>0</v>
      </c>
      <c r="CZ326">
        <v>0</v>
      </c>
      <c r="DA326">
        <v>0</v>
      </c>
      <c r="DB326">
        <v>0</v>
      </c>
      <c r="DC326">
        <v>0</v>
      </c>
      <c r="DD326">
        <v>0</v>
      </c>
      <c r="DE326">
        <v>0</v>
      </c>
      <c r="DF326">
        <v>0</v>
      </c>
      <c r="DG326">
        <v>0</v>
      </c>
      <c r="DH326">
        <v>117</v>
      </c>
      <c r="DI326" t="str">
        <f>VLOOKUP($A326,taxonomy!$B$2:$N$1025,6,0)</f>
        <v>Bacteria</v>
      </c>
      <c r="DJ326" t="str">
        <f>VLOOKUP($A326,taxonomy!$B$2:$N$1025,7,0)</f>
        <v xml:space="preserve"> Firmicutes</v>
      </c>
      <c r="DK326" t="str">
        <f>VLOOKUP($A326,taxonomy!$B$2:$N$1025,8,0)</f>
        <v xml:space="preserve"> Bacilli</v>
      </c>
      <c r="DL326" t="str">
        <f>VLOOKUP($A326,taxonomy!$B$2:$N$1025,9,0)</f>
        <v xml:space="preserve"> Lactobacillales</v>
      </c>
      <c r="DM326" t="str">
        <f>VLOOKUP($A326,taxonomy!$B$2:$N$1025,10,0)</f>
        <v xml:space="preserve"> Lactobacillaceae</v>
      </c>
      <c r="DN326" t="str">
        <f>VLOOKUP($A326,taxonomy!$B$2:$N$1025,11,0)</f>
        <v>Lactobacillus.</v>
      </c>
      <c r="DO326">
        <f>VLOOKUP($A326,taxonomy!$B$2:$N$1025,12,0)</f>
        <v>0</v>
      </c>
    </row>
    <row r="327" spans="1:119">
      <c r="A327" t="s">
        <v>1161</v>
      </c>
      <c r="B327" t="s">
        <v>4826</v>
      </c>
      <c r="C327">
        <f t="shared" si="5"/>
        <v>2</v>
      </c>
      <c r="D327">
        <v>0</v>
      </c>
      <c r="E327" s="1">
        <v>1</v>
      </c>
      <c r="F327">
        <v>0</v>
      </c>
      <c r="G327">
        <v>0</v>
      </c>
      <c r="H327" s="2">
        <v>1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BX327">
        <v>0</v>
      </c>
      <c r="BY327">
        <v>0</v>
      </c>
      <c r="BZ327">
        <v>0</v>
      </c>
      <c r="CA327">
        <v>0</v>
      </c>
      <c r="CB327">
        <v>0</v>
      </c>
      <c r="CC327">
        <v>0</v>
      </c>
      <c r="CD327">
        <v>0</v>
      </c>
      <c r="CE327">
        <v>0</v>
      </c>
      <c r="CF327">
        <v>0</v>
      </c>
      <c r="CG327">
        <v>0</v>
      </c>
      <c r="CH327">
        <v>0</v>
      </c>
      <c r="CI327">
        <v>0</v>
      </c>
      <c r="CJ327">
        <v>0</v>
      </c>
      <c r="CK327">
        <v>0</v>
      </c>
      <c r="CL327">
        <v>0</v>
      </c>
      <c r="CM327">
        <v>0</v>
      </c>
      <c r="CN327">
        <v>0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0</v>
      </c>
      <c r="CY327">
        <v>0</v>
      </c>
      <c r="CZ327">
        <v>0</v>
      </c>
      <c r="DA327">
        <v>0</v>
      </c>
      <c r="DB327">
        <v>0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112</v>
      </c>
      <c r="DI327" t="str">
        <f>VLOOKUP($A327,taxonomy!$B$2:$N$1025,6,0)</f>
        <v>Bacteria</v>
      </c>
      <c r="DJ327" t="str">
        <f>VLOOKUP($A327,taxonomy!$B$2:$N$1025,7,0)</f>
        <v xml:space="preserve"> Firmicutes</v>
      </c>
      <c r="DK327" t="str">
        <f>VLOOKUP($A327,taxonomy!$B$2:$N$1025,8,0)</f>
        <v xml:space="preserve"> Clostridia</v>
      </c>
      <c r="DL327" t="str">
        <f>VLOOKUP($A327,taxonomy!$B$2:$N$1025,9,0)</f>
        <v xml:space="preserve"> Clostridiales</v>
      </c>
      <c r="DM327" t="str">
        <f>VLOOKUP($A327,taxonomy!$B$2:$N$1025,10,0)</f>
        <v xml:space="preserve"> Peptoniphilaceae</v>
      </c>
      <c r="DN327" t="str">
        <f>VLOOKUP($A327,taxonomy!$B$2:$N$1025,11,0)</f>
        <v>Peptoniphilus.</v>
      </c>
      <c r="DO327">
        <f>VLOOKUP($A327,taxonomy!$B$2:$N$1025,12,0)</f>
        <v>0</v>
      </c>
    </row>
    <row r="328" spans="1:119">
      <c r="A328" t="s">
        <v>1172</v>
      </c>
      <c r="B328" t="s">
        <v>4826</v>
      </c>
      <c r="C328">
        <f t="shared" si="5"/>
        <v>2</v>
      </c>
      <c r="D328">
        <v>0</v>
      </c>
      <c r="E328" s="1">
        <v>1</v>
      </c>
      <c r="F328">
        <v>0</v>
      </c>
      <c r="G328">
        <v>0</v>
      </c>
      <c r="H328" s="2">
        <v>1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BX328">
        <v>0</v>
      </c>
      <c r="BY328">
        <v>0</v>
      </c>
      <c r="BZ328">
        <v>0</v>
      </c>
      <c r="CA328">
        <v>0</v>
      </c>
      <c r="CB328">
        <v>0</v>
      </c>
      <c r="CC328">
        <v>0</v>
      </c>
      <c r="CD328">
        <v>0</v>
      </c>
      <c r="CE328">
        <v>0</v>
      </c>
      <c r="CF328">
        <v>0</v>
      </c>
      <c r="CG328">
        <v>0</v>
      </c>
      <c r="CH328">
        <v>0</v>
      </c>
      <c r="CI328">
        <v>0</v>
      </c>
      <c r="CJ328">
        <v>0</v>
      </c>
      <c r="CK328">
        <v>0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0</v>
      </c>
      <c r="CZ328">
        <v>0</v>
      </c>
      <c r="DA328">
        <v>0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0</v>
      </c>
      <c r="DH328">
        <v>116</v>
      </c>
      <c r="DI328" t="str">
        <f>VLOOKUP($A328,taxonomy!$B$2:$N$1025,6,0)</f>
        <v>Bacteria</v>
      </c>
      <c r="DJ328" t="str">
        <f>VLOOKUP($A328,taxonomy!$B$2:$N$1025,7,0)</f>
        <v xml:space="preserve"> Actinobacteria</v>
      </c>
      <c r="DK328" t="str">
        <f>VLOOKUP($A328,taxonomy!$B$2:$N$1025,8,0)</f>
        <v xml:space="preserve"> Coriobacteridae</v>
      </c>
      <c r="DL328" t="str">
        <f>VLOOKUP($A328,taxonomy!$B$2:$N$1025,9,0)</f>
        <v xml:space="preserve"> Coriobacteriales</v>
      </c>
      <c r="DM328" t="str">
        <f>VLOOKUP($A328,taxonomy!$B$2:$N$1025,10,0)</f>
        <v>Coriobacterineae</v>
      </c>
      <c r="DN328" t="str">
        <f>VLOOKUP($A328,taxonomy!$B$2:$N$1025,11,0)</f>
        <v xml:space="preserve"> Coriobacteriaceae</v>
      </c>
      <c r="DO328" t="str">
        <f>VLOOKUP($A328,taxonomy!$B$2:$N$1025,12,0)</f>
        <v xml:space="preserve"> Olsenella.</v>
      </c>
    </row>
    <row r="329" spans="1:119">
      <c r="A329" t="s">
        <v>1184</v>
      </c>
      <c r="B329" t="s">
        <v>4826</v>
      </c>
      <c r="C329">
        <f t="shared" si="5"/>
        <v>2</v>
      </c>
      <c r="D329">
        <v>0</v>
      </c>
      <c r="E329" s="1">
        <v>1</v>
      </c>
      <c r="F329">
        <v>0</v>
      </c>
      <c r="G329">
        <v>0</v>
      </c>
      <c r="H329" s="2">
        <v>1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BX329">
        <v>0</v>
      </c>
      <c r="BY329">
        <v>0</v>
      </c>
      <c r="BZ329">
        <v>0</v>
      </c>
      <c r="CA329">
        <v>0</v>
      </c>
      <c r="CB329">
        <v>0</v>
      </c>
      <c r="CC329">
        <v>0</v>
      </c>
      <c r="CD329">
        <v>0</v>
      </c>
      <c r="CE329">
        <v>0</v>
      </c>
      <c r="CF329">
        <v>0</v>
      </c>
      <c r="CG329">
        <v>0</v>
      </c>
      <c r="CH329">
        <v>0</v>
      </c>
      <c r="CI329">
        <v>0</v>
      </c>
      <c r="CJ329">
        <v>0</v>
      </c>
      <c r="CK329">
        <v>0</v>
      </c>
      <c r="CL329">
        <v>0</v>
      </c>
      <c r="CM329">
        <v>0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0</v>
      </c>
      <c r="CU329">
        <v>0</v>
      </c>
      <c r="CV329">
        <v>0</v>
      </c>
      <c r="CW329">
        <v>0</v>
      </c>
      <c r="CX329">
        <v>0</v>
      </c>
      <c r="CY329">
        <v>0</v>
      </c>
      <c r="CZ329">
        <v>0</v>
      </c>
      <c r="DA329">
        <v>0</v>
      </c>
      <c r="DB329">
        <v>0</v>
      </c>
      <c r="DC329">
        <v>0</v>
      </c>
      <c r="DD329">
        <v>0</v>
      </c>
      <c r="DE329">
        <v>0</v>
      </c>
      <c r="DF329">
        <v>0</v>
      </c>
      <c r="DG329">
        <v>0</v>
      </c>
      <c r="DH329">
        <v>115</v>
      </c>
      <c r="DI329" t="str">
        <f>VLOOKUP($A329,taxonomy!$B$2:$N$1025,6,0)</f>
        <v>Bacteria</v>
      </c>
      <c r="DJ329" t="str">
        <f>VLOOKUP($A329,taxonomy!$B$2:$N$1025,7,0)</f>
        <v xml:space="preserve"> Firmicutes</v>
      </c>
      <c r="DK329" t="str">
        <f>VLOOKUP($A329,taxonomy!$B$2:$N$1025,8,0)</f>
        <v xml:space="preserve"> Clostridia</v>
      </c>
      <c r="DL329" t="str">
        <f>VLOOKUP($A329,taxonomy!$B$2:$N$1025,9,0)</f>
        <v xml:space="preserve"> Clostridiales</v>
      </c>
      <c r="DM329" t="str">
        <f>VLOOKUP($A329,taxonomy!$B$2:$N$1025,10,0)</f>
        <v xml:space="preserve"> Lachnospiraceae.</v>
      </c>
      <c r="DN329">
        <f>VLOOKUP($A329,taxonomy!$B$2:$N$1025,11,0)</f>
        <v>0</v>
      </c>
      <c r="DO329">
        <f>VLOOKUP($A329,taxonomy!$B$2:$N$1025,12,0)</f>
        <v>0</v>
      </c>
    </row>
    <row r="330" spans="1:119">
      <c r="A330" t="s">
        <v>1192</v>
      </c>
      <c r="C330">
        <f t="shared" si="5"/>
        <v>2</v>
      </c>
      <c r="D330">
        <v>0</v>
      </c>
      <c r="E330" s="1">
        <v>1</v>
      </c>
      <c r="F330">
        <v>0</v>
      </c>
      <c r="G330">
        <v>0</v>
      </c>
      <c r="H330" s="2">
        <v>1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BX330">
        <v>0</v>
      </c>
      <c r="BY330">
        <v>0</v>
      </c>
      <c r="BZ330">
        <v>0</v>
      </c>
      <c r="CA330">
        <v>0</v>
      </c>
      <c r="CB330">
        <v>0</v>
      </c>
      <c r="CC330">
        <v>0</v>
      </c>
      <c r="CD330">
        <v>0</v>
      </c>
      <c r="CE330">
        <v>0</v>
      </c>
      <c r="CF330">
        <v>0</v>
      </c>
      <c r="CG330">
        <v>0</v>
      </c>
      <c r="CH330">
        <v>0</v>
      </c>
      <c r="CI330">
        <v>0</v>
      </c>
      <c r="CJ330">
        <v>0</v>
      </c>
      <c r="CK330">
        <v>0</v>
      </c>
      <c r="CL330">
        <v>0</v>
      </c>
      <c r="CM330">
        <v>0</v>
      </c>
      <c r="CN330">
        <v>0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>
        <v>0</v>
      </c>
      <c r="CZ330">
        <v>0</v>
      </c>
      <c r="DA330">
        <v>0</v>
      </c>
      <c r="DB330">
        <v>0</v>
      </c>
      <c r="DC330">
        <v>0</v>
      </c>
      <c r="DD330">
        <v>0</v>
      </c>
      <c r="DE330">
        <v>0</v>
      </c>
      <c r="DF330">
        <v>0</v>
      </c>
      <c r="DG330">
        <v>0</v>
      </c>
      <c r="DH330">
        <v>96</v>
      </c>
      <c r="DI330" t="str">
        <f>VLOOKUP($A330,taxonomy!$B$2:$N$1025,6,0)</f>
        <v>Bacteria</v>
      </c>
      <c r="DJ330" t="str">
        <f>VLOOKUP($A330,taxonomy!$B$2:$N$1025,7,0)</f>
        <v xml:space="preserve"> Firmicutes</v>
      </c>
      <c r="DK330" t="str">
        <f>VLOOKUP($A330,taxonomy!$B$2:$N$1025,8,0)</f>
        <v xml:space="preserve"> Clostridia</v>
      </c>
      <c r="DL330" t="str">
        <f>VLOOKUP($A330,taxonomy!$B$2:$N$1025,9,0)</f>
        <v xml:space="preserve"> Clostridiales</v>
      </c>
      <c r="DM330" t="str">
        <f>VLOOKUP($A330,taxonomy!$B$2:$N$1025,10,0)</f>
        <v xml:space="preserve"> Lachnospiraceae.</v>
      </c>
      <c r="DN330">
        <f>VLOOKUP($A330,taxonomy!$B$2:$N$1025,11,0)</f>
        <v>0</v>
      </c>
      <c r="DO330">
        <f>VLOOKUP($A330,taxonomy!$B$2:$N$1025,12,0)</f>
        <v>0</v>
      </c>
    </row>
    <row r="331" spans="1:119">
      <c r="A331" t="s">
        <v>1208</v>
      </c>
      <c r="B331" t="s">
        <v>4826</v>
      </c>
      <c r="C331">
        <f t="shared" si="5"/>
        <v>2</v>
      </c>
      <c r="D331">
        <v>0</v>
      </c>
      <c r="E331" s="1">
        <v>1</v>
      </c>
      <c r="F331">
        <v>0</v>
      </c>
      <c r="G331">
        <v>0</v>
      </c>
      <c r="H331" s="2">
        <v>1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BX331">
        <v>0</v>
      </c>
      <c r="BY331">
        <v>0</v>
      </c>
      <c r="BZ331">
        <v>0</v>
      </c>
      <c r="CA331">
        <v>0</v>
      </c>
      <c r="CB331">
        <v>0</v>
      </c>
      <c r="CC331">
        <v>0</v>
      </c>
      <c r="CD331">
        <v>0</v>
      </c>
      <c r="CE331">
        <v>0</v>
      </c>
      <c r="CF331">
        <v>0</v>
      </c>
      <c r="CG331">
        <v>0</v>
      </c>
      <c r="CH331">
        <v>0</v>
      </c>
      <c r="CI331">
        <v>0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>
        <v>0</v>
      </c>
      <c r="DA331">
        <v>0</v>
      </c>
      <c r="DB331">
        <v>0</v>
      </c>
      <c r="DC331">
        <v>0</v>
      </c>
      <c r="DD331">
        <v>0</v>
      </c>
      <c r="DE331">
        <v>0</v>
      </c>
      <c r="DF331">
        <v>0</v>
      </c>
      <c r="DG331">
        <v>0</v>
      </c>
      <c r="DH331">
        <v>117</v>
      </c>
      <c r="DI331" t="str">
        <f>VLOOKUP($A331,taxonomy!$B$2:$N$1025,6,0)</f>
        <v>Bacteria</v>
      </c>
      <c r="DJ331" t="str">
        <f>VLOOKUP($A331,taxonomy!$B$2:$N$1025,7,0)</f>
        <v xml:space="preserve"> Firmicutes</v>
      </c>
      <c r="DK331" t="str">
        <f>VLOOKUP($A331,taxonomy!$B$2:$N$1025,8,0)</f>
        <v xml:space="preserve"> Bacilli</v>
      </c>
      <c r="DL331" t="str">
        <f>VLOOKUP($A331,taxonomy!$B$2:$N$1025,9,0)</f>
        <v xml:space="preserve"> Lactobacillales</v>
      </c>
      <c r="DM331" t="str">
        <f>VLOOKUP($A331,taxonomy!$B$2:$N$1025,10,0)</f>
        <v xml:space="preserve"> Lactobacillaceae</v>
      </c>
      <c r="DN331" t="str">
        <f>VLOOKUP($A331,taxonomy!$B$2:$N$1025,11,0)</f>
        <v>Lactobacillus.</v>
      </c>
      <c r="DO331">
        <f>VLOOKUP($A331,taxonomy!$B$2:$N$1025,12,0)</f>
        <v>0</v>
      </c>
    </row>
    <row r="332" spans="1:119">
      <c r="A332" t="s">
        <v>1209</v>
      </c>
      <c r="B332" t="s">
        <v>4826</v>
      </c>
      <c r="C332">
        <f t="shared" si="5"/>
        <v>2</v>
      </c>
      <c r="D332">
        <v>0</v>
      </c>
      <c r="E332" s="1">
        <v>1</v>
      </c>
      <c r="F332">
        <v>0</v>
      </c>
      <c r="G332">
        <v>0</v>
      </c>
      <c r="H332" s="2">
        <v>1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BX332">
        <v>0</v>
      </c>
      <c r="BY332">
        <v>0</v>
      </c>
      <c r="BZ332">
        <v>0</v>
      </c>
      <c r="CA332">
        <v>0</v>
      </c>
      <c r="CB332">
        <v>0</v>
      </c>
      <c r="CC332">
        <v>0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0</v>
      </c>
      <c r="CL332">
        <v>0</v>
      </c>
      <c r="CM332">
        <v>0</v>
      </c>
      <c r="CN332">
        <v>0</v>
      </c>
      <c r="CO332">
        <v>0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0</v>
      </c>
      <c r="CY332">
        <v>0</v>
      </c>
      <c r="CZ332">
        <v>0</v>
      </c>
      <c r="DA332">
        <v>0</v>
      </c>
      <c r="DB332">
        <v>0</v>
      </c>
      <c r="DC332">
        <v>0</v>
      </c>
      <c r="DD332">
        <v>0</v>
      </c>
      <c r="DE332">
        <v>0</v>
      </c>
      <c r="DF332">
        <v>0</v>
      </c>
      <c r="DG332">
        <v>0</v>
      </c>
      <c r="DH332">
        <v>117</v>
      </c>
      <c r="DI332" t="str">
        <f>VLOOKUP($A332,taxonomy!$B$2:$N$1025,6,0)</f>
        <v>Bacteria</v>
      </c>
      <c r="DJ332" t="str">
        <f>VLOOKUP($A332,taxonomy!$B$2:$N$1025,7,0)</f>
        <v xml:space="preserve"> Firmicutes</v>
      </c>
      <c r="DK332" t="str">
        <f>VLOOKUP($A332,taxonomy!$B$2:$N$1025,8,0)</f>
        <v xml:space="preserve"> Bacilli</v>
      </c>
      <c r="DL332" t="str">
        <f>VLOOKUP($A332,taxonomy!$B$2:$N$1025,9,0)</f>
        <v xml:space="preserve"> Lactobacillales</v>
      </c>
      <c r="DM332" t="str">
        <f>VLOOKUP($A332,taxonomy!$B$2:$N$1025,10,0)</f>
        <v xml:space="preserve"> Lactobacillaceae</v>
      </c>
      <c r="DN332" t="str">
        <f>VLOOKUP($A332,taxonomy!$B$2:$N$1025,11,0)</f>
        <v>Lactobacillus.</v>
      </c>
      <c r="DO332">
        <f>VLOOKUP($A332,taxonomy!$B$2:$N$1025,12,0)</f>
        <v>0</v>
      </c>
    </row>
    <row r="333" spans="1:119">
      <c r="A333" t="s">
        <v>1218</v>
      </c>
      <c r="C333">
        <f t="shared" si="5"/>
        <v>2</v>
      </c>
      <c r="D333">
        <v>0</v>
      </c>
      <c r="E333" s="1">
        <v>1</v>
      </c>
      <c r="F333">
        <v>0</v>
      </c>
      <c r="G333">
        <v>0</v>
      </c>
      <c r="H333" s="2">
        <v>1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0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BX333">
        <v>0</v>
      </c>
      <c r="BY333">
        <v>0</v>
      </c>
      <c r="BZ333">
        <v>0</v>
      </c>
      <c r="CA333">
        <v>0</v>
      </c>
      <c r="CB333">
        <v>0</v>
      </c>
      <c r="CC333">
        <v>0</v>
      </c>
      <c r="CD333">
        <v>0</v>
      </c>
      <c r="CE333">
        <v>0</v>
      </c>
      <c r="CF333">
        <v>0</v>
      </c>
      <c r="CG333">
        <v>0</v>
      </c>
      <c r="CH333">
        <v>0</v>
      </c>
      <c r="CI333">
        <v>0</v>
      </c>
      <c r="CJ333">
        <v>0</v>
      </c>
      <c r="CK333">
        <v>0</v>
      </c>
      <c r="CL333">
        <v>0</v>
      </c>
      <c r="CM333">
        <v>0</v>
      </c>
      <c r="CN333">
        <v>0</v>
      </c>
      <c r="CO333">
        <v>0</v>
      </c>
      <c r="CP333">
        <v>0</v>
      </c>
      <c r="CQ333">
        <v>0</v>
      </c>
      <c r="CR333">
        <v>0</v>
      </c>
      <c r="CS333">
        <v>0</v>
      </c>
      <c r="CT333">
        <v>0</v>
      </c>
      <c r="CU333">
        <v>0</v>
      </c>
      <c r="CV333">
        <v>0</v>
      </c>
      <c r="CW333">
        <v>0</v>
      </c>
      <c r="CX333">
        <v>0</v>
      </c>
      <c r="CY333">
        <v>0</v>
      </c>
      <c r="CZ333">
        <v>0</v>
      </c>
      <c r="DA333">
        <v>0</v>
      </c>
      <c r="DB333">
        <v>0</v>
      </c>
      <c r="DC333">
        <v>0</v>
      </c>
      <c r="DD333">
        <v>0</v>
      </c>
      <c r="DE333">
        <v>0</v>
      </c>
      <c r="DF333">
        <v>0</v>
      </c>
      <c r="DG333">
        <v>0</v>
      </c>
      <c r="DH333">
        <v>120</v>
      </c>
      <c r="DI333" t="e">
        <f>VLOOKUP($A333,taxonomy!$B$2:$N$1025,6,0)</f>
        <v>#N/A</v>
      </c>
      <c r="DJ333" t="e">
        <f>VLOOKUP($A333,taxonomy!$B$2:$N$1025,7,0)</f>
        <v>#N/A</v>
      </c>
      <c r="DK333" t="e">
        <f>VLOOKUP($A333,taxonomy!$B$2:$N$1025,8,0)</f>
        <v>#N/A</v>
      </c>
      <c r="DL333" t="e">
        <f>VLOOKUP($A333,taxonomy!$B$2:$N$1025,9,0)</f>
        <v>#N/A</v>
      </c>
      <c r="DM333" t="e">
        <f>VLOOKUP($A333,taxonomy!$B$2:$N$1025,10,0)</f>
        <v>#N/A</v>
      </c>
      <c r="DN333" t="e">
        <f>VLOOKUP($A333,taxonomy!$B$2:$N$1025,11,0)</f>
        <v>#N/A</v>
      </c>
      <c r="DO333" t="e">
        <f>VLOOKUP($A333,taxonomy!$B$2:$N$1025,12,0)</f>
        <v>#N/A</v>
      </c>
    </row>
    <row r="334" spans="1:119">
      <c r="A334" t="s">
        <v>1238</v>
      </c>
      <c r="C334">
        <f t="shared" si="5"/>
        <v>2</v>
      </c>
      <c r="D334">
        <v>0</v>
      </c>
      <c r="E334" s="1">
        <v>1</v>
      </c>
      <c r="F334">
        <v>0</v>
      </c>
      <c r="G334">
        <v>0</v>
      </c>
      <c r="H334" s="2">
        <v>1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0</v>
      </c>
      <c r="BZ334">
        <v>0</v>
      </c>
      <c r="CA334">
        <v>0</v>
      </c>
      <c r="CB334">
        <v>0</v>
      </c>
      <c r="CC334">
        <v>0</v>
      </c>
      <c r="CD334">
        <v>0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0</v>
      </c>
      <c r="CK334">
        <v>0</v>
      </c>
      <c r="CL334">
        <v>0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Y334">
        <v>0</v>
      </c>
      <c r="CZ334">
        <v>0</v>
      </c>
      <c r="DA334">
        <v>0</v>
      </c>
      <c r="DB334">
        <v>0</v>
      </c>
      <c r="DC334">
        <v>0</v>
      </c>
      <c r="DD334">
        <v>0</v>
      </c>
      <c r="DE334">
        <v>0</v>
      </c>
      <c r="DF334">
        <v>0</v>
      </c>
      <c r="DG334">
        <v>0</v>
      </c>
      <c r="DH334">
        <v>117</v>
      </c>
      <c r="DI334" t="e">
        <f>VLOOKUP($A334,taxonomy!$B$2:$N$1025,6,0)</f>
        <v>#N/A</v>
      </c>
      <c r="DJ334" t="e">
        <f>VLOOKUP($A334,taxonomy!$B$2:$N$1025,7,0)</f>
        <v>#N/A</v>
      </c>
      <c r="DK334" t="e">
        <f>VLOOKUP($A334,taxonomy!$B$2:$N$1025,8,0)</f>
        <v>#N/A</v>
      </c>
      <c r="DL334" t="e">
        <f>VLOOKUP($A334,taxonomy!$B$2:$N$1025,9,0)</f>
        <v>#N/A</v>
      </c>
      <c r="DM334" t="e">
        <f>VLOOKUP($A334,taxonomy!$B$2:$N$1025,10,0)</f>
        <v>#N/A</v>
      </c>
      <c r="DN334" t="e">
        <f>VLOOKUP($A334,taxonomy!$B$2:$N$1025,11,0)</f>
        <v>#N/A</v>
      </c>
      <c r="DO334" t="e">
        <f>VLOOKUP($A334,taxonomy!$B$2:$N$1025,12,0)</f>
        <v>#N/A</v>
      </c>
    </row>
    <row r="335" spans="1:119">
      <c r="A335" t="s">
        <v>1245</v>
      </c>
      <c r="B335" t="s">
        <v>4826</v>
      </c>
      <c r="C335">
        <f t="shared" si="5"/>
        <v>2</v>
      </c>
      <c r="D335">
        <v>0</v>
      </c>
      <c r="E335" s="1">
        <v>1</v>
      </c>
      <c r="F335">
        <v>0</v>
      </c>
      <c r="G335">
        <v>0</v>
      </c>
      <c r="H335" s="2">
        <v>1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BX335">
        <v>0</v>
      </c>
      <c r="BY335">
        <v>0</v>
      </c>
      <c r="BZ335">
        <v>0</v>
      </c>
      <c r="CA335">
        <v>0</v>
      </c>
      <c r="CB335">
        <v>0</v>
      </c>
      <c r="CC335">
        <v>0</v>
      </c>
      <c r="CD335">
        <v>0</v>
      </c>
      <c r="CE335">
        <v>0</v>
      </c>
      <c r="CF335">
        <v>0</v>
      </c>
      <c r="CG335">
        <v>0</v>
      </c>
      <c r="CH335">
        <v>0</v>
      </c>
      <c r="CI335">
        <v>0</v>
      </c>
      <c r="CJ335">
        <v>0</v>
      </c>
      <c r="CK335">
        <v>0</v>
      </c>
      <c r="CL335">
        <v>0</v>
      </c>
      <c r="CM335">
        <v>0</v>
      </c>
      <c r="CN335">
        <v>0</v>
      </c>
      <c r="CO335">
        <v>0</v>
      </c>
      <c r="CP335">
        <v>0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0</v>
      </c>
      <c r="CY335">
        <v>0</v>
      </c>
      <c r="CZ335">
        <v>0</v>
      </c>
      <c r="DA335">
        <v>0</v>
      </c>
      <c r="DB335">
        <v>0</v>
      </c>
      <c r="DC335">
        <v>0</v>
      </c>
      <c r="DD335">
        <v>0</v>
      </c>
      <c r="DE335">
        <v>0</v>
      </c>
      <c r="DF335">
        <v>0</v>
      </c>
      <c r="DG335">
        <v>0</v>
      </c>
      <c r="DH335">
        <v>123</v>
      </c>
      <c r="DI335" t="str">
        <f>VLOOKUP($A335,taxonomy!$B$2:$N$1025,6,0)</f>
        <v>Bacteria</v>
      </c>
      <c r="DJ335" t="str">
        <f>VLOOKUP($A335,taxonomy!$B$2:$N$1025,7,0)</f>
        <v xml:space="preserve"> Actinobacteria</v>
      </c>
      <c r="DK335" t="str">
        <f>VLOOKUP($A335,taxonomy!$B$2:$N$1025,8,0)</f>
        <v xml:space="preserve"> Actinobacteridae</v>
      </c>
      <c r="DL335" t="str">
        <f>VLOOKUP($A335,taxonomy!$B$2:$N$1025,9,0)</f>
        <v xml:space="preserve"> Actinomycetales</v>
      </c>
      <c r="DM335" t="str">
        <f>VLOOKUP($A335,taxonomy!$B$2:$N$1025,10,0)</f>
        <v>Actinomycineae</v>
      </c>
      <c r="DN335" t="str">
        <f>VLOOKUP($A335,taxonomy!$B$2:$N$1025,11,0)</f>
        <v xml:space="preserve"> Actinomycetaceae</v>
      </c>
      <c r="DO335" t="str">
        <f>VLOOKUP($A335,taxonomy!$B$2:$N$1025,12,0)</f>
        <v xml:space="preserve"> Actinomyces.</v>
      </c>
    </row>
    <row r="336" spans="1:119">
      <c r="A336" t="s">
        <v>1247</v>
      </c>
      <c r="B336" t="s">
        <v>4826</v>
      </c>
      <c r="C336">
        <f t="shared" si="5"/>
        <v>2</v>
      </c>
      <c r="D336">
        <v>0</v>
      </c>
      <c r="E336" s="1">
        <v>1</v>
      </c>
      <c r="F336">
        <v>0</v>
      </c>
      <c r="G336">
        <v>0</v>
      </c>
      <c r="H336" s="2">
        <v>1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BX336">
        <v>0</v>
      </c>
      <c r="BY336">
        <v>0</v>
      </c>
      <c r="BZ336">
        <v>0</v>
      </c>
      <c r="CA336">
        <v>0</v>
      </c>
      <c r="CB336">
        <v>0</v>
      </c>
      <c r="CC336">
        <v>0</v>
      </c>
      <c r="CD336">
        <v>0</v>
      </c>
      <c r="CE336">
        <v>0</v>
      </c>
      <c r="CF336">
        <v>0</v>
      </c>
      <c r="CG336">
        <v>0</v>
      </c>
      <c r="CH336">
        <v>0</v>
      </c>
      <c r="CI336">
        <v>0</v>
      </c>
      <c r="CJ336">
        <v>0</v>
      </c>
      <c r="CK336">
        <v>0</v>
      </c>
      <c r="CL336">
        <v>0</v>
      </c>
      <c r="CM336">
        <v>0</v>
      </c>
      <c r="CN336">
        <v>0</v>
      </c>
      <c r="CO336">
        <v>0</v>
      </c>
      <c r="CP336">
        <v>0</v>
      </c>
      <c r="CQ336">
        <v>0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0</v>
      </c>
      <c r="CY336">
        <v>0</v>
      </c>
      <c r="CZ336">
        <v>0</v>
      </c>
      <c r="DA336">
        <v>0</v>
      </c>
      <c r="DB336">
        <v>0</v>
      </c>
      <c r="DC336">
        <v>0</v>
      </c>
      <c r="DD336">
        <v>0</v>
      </c>
      <c r="DE336">
        <v>0</v>
      </c>
      <c r="DF336">
        <v>0</v>
      </c>
      <c r="DG336">
        <v>0</v>
      </c>
      <c r="DH336">
        <v>117</v>
      </c>
      <c r="DI336" t="str">
        <f>VLOOKUP($A336,taxonomy!$B$2:$N$1025,6,0)</f>
        <v>Bacteria</v>
      </c>
      <c r="DJ336" t="str">
        <f>VLOOKUP($A336,taxonomy!$B$2:$N$1025,7,0)</f>
        <v xml:space="preserve"> Firmicutes</v>
      </c>
      <c r="DK336" t="str">
        <f>VLOOKUP($A336,taxonomy!$B$2:$N$1025,8,0)</f>
        <v xml:space="preserve"> Bacilli</v>
      </c>
      <c r="DL336" t="str">
        <f>VLOOKUP($A336,taxonomy!$B$2:$N$1025,9,0)</f>
        <v xml:space="preserve"> Bacillales</v>
      </c>
      <c r="DM336" t="str">
        <f>VLOOKUP($A336,taxonomy!$B$2:$N$1025,10,0)</f>
        <v xml:space="preserve"> Bacillaceae</v>
      </c>
      <c r="DN336" t="str">
        <f>VLOOKUP($A336,taxonomy!$B$2:$N$1025,11,0)</f>
        <v xml:space="preserve"> Bacillus</v>
      </c>
      <c r="DO336" t="str">
        <f>VLOOKUP($A336,taxonomy!$B$2:$N$1025,12,0)</f>
        <v>Bacillus cereus group.</v>
      </c>
    </row>
    <row r="337" spans="1:119">
      <c r="A337" t="s">
        <v>1254</v>
      </c>
      <c r="C337">
        <f t="shared" si="5"/>
        <v>2</v>
      </c>
      <c r="D337">
        <v>0</v>
      </c>
      <c r="E337" s="1">
        <v>1</v>
      </c>
      <c r="F337">
        <v>0</v>
      </c>
      <c r="G337">
        <v>0</v>
      </c>
      <c r="H337" s="2">
        <v>1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BX337">
        <v>0</v>
      </c>
      <c r="BY337">
        <v>0</v>
      </c>
      <c r="BZ337">
        <v>0</v>
      </c>
      <c r="CA337">
        <v>0</v>
      </c>
      <c r="CB337">
        <v>0</v>
      </c>
      <c r="CC337">
        <v>0</v>
      </c>
      <c r="CD337">
        <v>0</v>
      </c>
      <c r="CE337">
        <v>0</v>
      </c>
      <c r="CF337">
        <v>0</v>
      </c>
      <c r="CG337">
        <v>0</v>
      </c>
      <c r="CH337">
        <v>0</v>
      </c>
      <c r="CI337">
        <v>0</v>
      </c>
      <c r="CJ337">
        <v>0</v>
      </c>
      <c r="CK337">
        <v>0</v>
      </c>
      <c r="CL337">
        <v>0</v>
      </c>
      <c r="CM337">
        <v>0</v>
      </c>
      <c r="CN337">
        <v>0</v>
      </c>
      <c r="CO337">
        <v>0</v>
      </c>
      <c r="CP337">
        <v>0</v>
      </c>
      <c r="CQ337">
        <v>0</v>
      </c>
      <c r="CR337">
        <v>0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0</v>
      </c>
      <c r="CY337">
        <v>0</v>
      </c>
      <c r="CZ337">
        <v>0</v>
      </c>
      <c r="DA337">
        <v>0</v>
      </c>
      <c r="DB337">
        <v>0</v>
      </c>
      <c r="DC337">
        <v>0</v>
      </c>
      <c r="DD337">
        <v>0</v>
      </c>
      <c r="DE337">
        <v>0</v>
      </c>
      <c r="DF337">
        <v>0</v>
      </c>
      <c r="DG337">
        <v>0</v>
      </c>
      <c r="DH337">
        <v>109</v>
      </c>
      <c r="DI337" t="str">
        <f>VLOOKUP($A337,taxonomy!$B$2:$N$1025,6,0)</f>
        <v>Bacteria</v>
      </c>
      <c r="DJ337" t="str">
        <f>VLOOKUP($A337,taxonomy!$B$2:$N$1025,7,0)</f>
        <v xml:space="preserve"> Firmicutes</v>
      </c>
      <c r="DK337" t="str">
        <f>VLOOKUP($A337,taxonomy!$B$2:$N$1025,8,0)</f>
        <v xml:space="preserve"> Clostridia</v>
      </c>
      <c r="DL337" t="str">
        <f>VLOOKUP($A337,taxonomy!$B$2:$N$1025,9,0)</f>
        <v xml:space="preserve"> Clostridiales</v>
      </c>
      <c r="DM337" t="str">
        <f>VLOOKUP($A337,taxonomy!$B$2:$N$1025,10,0)</f>
        <v xml:space="preserve"> Lachnospiraceae</v>
      </c>
      <c r="DN337" t="str">
        <f>VLOOKUP($A337,taxonomy!$B$2:$N$1025,11,0)</f>
        <v>Oribacterium.</v>
      </c>
      <c r="DO337">
        <f>VLOOKUP($A337,taxonomy!$B$2:$N$1025,12,0)</f>
        <v>0</v>
      </c>
    </row>
    <row r="338" spans="1:119">
      <c r="A338" t="s">
        <v>1266</v>
      </c>
      <c r="B338" t="s">
        <v>4826</v>
      </c>
      <c r="C338">
        <f t="shared" si="5"/>
        <v>2</v>
      </c>
      <c r="D338">
        <v>0</v>
      </c>
      <c r="E338" s="1">
        <v>1</v>
      </c>
      <c r="F338">
        <v>0</v>
      </c>
      <c r="G338">
        <v>0</v>
      </c>
      <c r="H338" s="2">
        <v>1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BX338">
        <v>0</v>
      </c>
      <c r="BY338">
        <v>0</v>
      </c>
      <c r="BZ338">
        <v>0</v>
      </c>
      <c r="CA338">
        <v>0</v>
      </c>
      <c r="CB338">
        <v>0</v>
      </c>
      <c r="CC338">
        <v>0</v>
      </c>
      <c r="CD338">
        <v>0</v>
      </c>
      <c r="CE338">
        <v>0</v>
      </c>
      <c r="CF338">
        <v>0</v>
      </c>
      <c r="CG338">
        <v>0</v>
      </c>
      <c r="CH338">
        <v>0</v>
      </c>
      <c r="CI338">
        <v>0</v>
      </c>
      <c r="CJ338">
        <v>0</v>
      </c>
      <c r="CK338">
        <v>0</v>
      </c>
      <c r="CL338">
        <v>0</v>
      </c>
      <c r="CM338">
        <v>0</v>
      </c>
      <c r="CN338">
        <v>0</v>
      </c>
      <c r="CO338">
        <v>0</v>
      </c>
      <c r="CP338">
        <v>0</v>
      </c>
      <c r="CQ338">
        <v>0</v>
      </c>
      <c r="CR338">
        <v>0</v>
      </c>
      <c r="CS338">
        <v>0</v>
      </c>
      <c r="CT338">
        <v>0</v>
      </c>
      <c r="CU338">
        <v>0</v>
      </c>
      <c r="CV338">
        <v>0</v>
      </c>
      <c r="CW338">
        <v>0</v>
      </c>
      <c r="CX338">
        <v>0</v>
      </c>
      <c r="CY338">
        <v>0</v>
      </c>
      <c r="CZ338">
        <v>0</v>
      </c>
      <c r="DA338">
        <v>0</v>
      </c>
      <c r="DB338">
        <v>0</v>
      </c>
      <c r="DC338">
        <v>0</v>
      </c>
      <c r="DD338">
        <v>0</v>
      </c>
      <c r="DE338">
        <v>0</v>
      </c>
      <c r="DF338">
        <v>0</v>
      </c>
      <c r="DG338">
        <v>0</v>
      </c>
      <c r="DH338">
        <v>117</v>
      </c>
      <c r="DI338" t="str">
        <f>VLOOKUP($A338,taxonomy!$B$2:$N$1025,6,0)</f>
        <v>Bacteria</v>
      </c>
      <c r="DJ338" t="str">
        <f>VLOOKUP($A338,taxonomy!$B$2:$N$1025,7,0)</f>
        <v xml:space="preserve"> Firmicutes</v>
      </c>
      <c r="DK338" t="str">
        <f>VLOOKUP($A338,taxonomy!$B$2:$N$1025,8,0)</f>
        <v xml:space="preserve"> Bacilli</v>
      </c>
      <c r="DL338" t="str">
        <f>VLOOKUP($A338,taxonomy!$B$2:$N$1025,9,0)</f>
        <v xml:space="preserve"> Lactobacillales</v>
      </c>
      <c r="DM338" t="str">
        <f>VLOOKUP($A338,taxonomy!$B$2:$N$1025,10,0)</f>
        <v xml:space="preserve"> Lactobacillaceae</v>
      </c>
      <c r="DN338" t="str">
        <f>VLOOKUP($A338,taxonomy!$B$2:$N$1025,11,0)</f>
        <v>Lactobacillus.</v>
      </c>
      <c r="DO338">
        <f>VLOOKUP($A338,taxonomy!$B$2:$N$1025,12,0)</f>
        <v>0</v>
      </c>
    </row>
    <row r="339" spans="1:119">
      <c r="A339" t="s">
        <v>1268</v>
      </c>
      <c r="B339" t="s">
        <v>4826</v>
      </c>
      <c r="C339">
        <f t="shared" si="5"/>
        <v>2</v>
      </c>
      <c r="D339">
        <v>0</v>
      </c>
      <c r="E339" s="1">
        <v>1</v>
      </c>
      <c r="F339">
        <v>0</v>
      </c>
      <c r="G339">
        <v>0</v>
      </c>
      <c r="H339" s="2">
        <v>1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BX339">
        <v>0</v>
      </c>
      <c r="BY339">
        <v>0</v>
      </c>
      <c r="BZ339">
        <v>0</v>
      </c>
      <c r="CA339">
        <v>0</v>
      </c>
      <c r="CB339">
        <v>0</v>
      </c>
      <c r="CC339">
        <v>0</v>
      </c>
      <c r="CD339">
        <v>0</v>
      </c>
      <c r="CE339">
        <v>0</v>
      </c>
      <c r="CF339">
        <v>0</v>
      </c>
      <c r="CG339">
        <v>0</v>
      </c>
      <c r="CH339">
        <v>0</v>
      </c>
      <c r="CI339">
        <v>0</v>
      </c>
      <c r="CJ339">
        <v>0</v>
      </c>
      <c r="CK339">
        <v>0</v>
      </c>
      <c r="CL339">
        <v>0</v>
      </c>
      <c r="CM339">
        <v>0</v>
      </c>
      <c r="CN339">
        <v>0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0</v>
      </c>
      <c r="CY339">
        <v>0</v>
      </c>
      <c r="CZ339">
        <v>0</v>
      </c>
      <c r="DA339">
        <v>0</v>
      </c>
      <c r="DB339">
        <v>0</v>
      </c>
      <c r="DC339">
        <v>0</v>
      </c>
      <c r="DD339">
        <v>0</v>
      </c>
      <c r="DE339">
        <v>0</v>
      </c>
      <c r="DF339">
        <v>0</v>
      </c>
      <c r="DG339">
        <v>0</v>
      </c>
      <c r="DH339">
        <v>113</v>
      </c>
      <c r="DI339" t="str">
        <f>VLOOKUP($A339,taxonomy!$B$2:$N$1025,6,0)</f>
        <v>Bacteria</v>
      </c>
      <c r="DJ339" t="str">
        <f>VLOOKUP($A339,taxonomy!$B$2:$N$1025,7,0)</f>
        <v xml:space="preserve"> Actinobacteria</v>
      </c>
      <c r="DK339" t="str">
        <f>VLOOKUP($A339,taxonomy!$B$2:$N$1025,8,0)</f>
        <v xml:space="preserve"> Rubrobacteridae</v>
      </c>
      <c r="DL339" t="str">
        <f>VLOOKUP($A339,taxonomy!$B$2:$N$1025,9,0)</f>
        <v xml:space="preserve"> Solirubrobacterales</v>
      </c>
      <c r="DM339" t="str">
        <f>VLOOKUP($A339,taxonomy!$B$2:$N$1025,10,0)</f>
        <v>Patulibacteraceae</v>
      </c>
      <c r="DN339" t="str">
        <f>VLOOKUP($A339,taxonomy!$B$2:$N$1025,11,0)</f>
        <v xml:space="preserve"> Patulibacter.</v>
      </c>
      <c r="DO339">
        <f>VLOOKUP($A339,taxonomy!$B$2:$N$1025,12,0)</f>
        <v>0</v>
      </c>
    </row>
    <row r="340" spans="1:119">
      <c r="A340" t="s">
        <v>1272</v>
      </c>
      <c r="C340">
        <f t="shared" si="5"/>
        <v>2</v>
      </c>
      <c r="D340">
        <v>0</v>
      </c>
      <c r="E340" s="1">
        <v>1</v>
      </c>
      <c r="F340">
        <v>0</v>
      </c>
      <c r="G340">
        <v>0</v>
      </c>
      <c r="H340" s="2">
        <v>1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BX340">
        <v>0</v>
      </c>
      <c r="BY340">
        <v>0</v>
      </c>
      <c r="BZ340">
        <v>0</v>
      </c>
      <c r="CA340">
        <v>0</v>
      </c>
      <c r="CB340">
        <v>0</v>
      </c>
      <c r="CC340">
        <v>0</v>
      </c>
      <c r="CD340">
        <v>0</v>
      </c>
      <c r="CE340">
        <v>0</v>
      </c>
      <c r="CF340">
        <v>0</v>
      </c>
      <c r="CG340">
        <v>0</v>
      </c>
      <c r="CH340">
        <v>0</v>
      </c>
      <c r="CI340">
        <v>0</v>
      </c>
      <c r="CJ340">
        <v>0</v>
      </c>
      <c r="CK340">
        <v>0</v>
      </c>
      <c r="CL340">
        <v>0</v>
      </c>
      <c r="CM340">
        <v>0</v>
      </c>
      <c r="CN340">
        <v>0</v>
      </c>
      <c r="CO340">
        <v>0</v>
      </c>
      <c r="CP340">
        <v>0</v>
      </c>
      <c r="CQ340">
        <v>0</v>
      </c>
      <c r="CR340">
        <v>0</v>
      </c>
      <c r="CS340">
        <v>0</v>
      </c>
      <c r="CT340">
        <v>0</v>
      </c>
      <c r="CU340">
        <v>0</v>
      </c>
      <c r="CV340">
        <v>0</v>
      </c>
      <c r="CW340">
        <v>0</v>
      </c>
      <c r="CX340">
        <v>0</v>
      </c>
      <c r="CY340">
        <v>0</v>
      </c>
      <c r="CZ340">
        <v>0</v>
      </c>
      <c r="DA340">
        <v>0</v>
      </c>
      <c r="DB340">
        <v>0</v>
      </c>
      <c r="DC340">
        <v>0</v>
      </c>
      <c r="DD340">
        <v>0</v>
      </c>
      <c r="DE340">
        <v>0</v>
      </c>
      <c r="DF340">
        <v>0</v>
      </c>
      <c r="DG340">
        <v>0</v>
      </c>
      <c r="DH340">
        <v>115</v>
      </c>
      <c r="DI340" t="e">
        <f>VLOOKUP($A340,taxonomy!$B$2:$N$1025,6,0)</f>
        <v>#N/A</v>
      </c>
      <c r="DJ340" t="e">
        <f>VLOOKUP($A340,taxonomy!$B$2:$N$1025,7,0)</f>
        <v>#N/A</v>
      </c>
      <c r="DK340" t="e">
        <f>VLOOKUP($A340,taxonomy!$B$2:$N$1025,8,0)</f>
        <v>#N/A</v>
      </c>
      <c r="DL340" t="e">
        <f>VLOOKUP($A340,taxonomy!$B$2:$N$1025,9,0)</f>
        <v>#N/A</v>
      </c>
      <c r="DM340" t="e">
        <f>VLOOKUP($A340,taxonomy!$B$2:$N$1025,10,0)</f>
        <v>#N/A</v>
      </c>
      <c r="DN340" t="e">
        <f>VLOOKUP($A340,taxonomy!$B$2:$N$1025,11,0)</f>
        <v>#N/A</v>
      </c>
      <c r="DO340" t="e">
        <f>VLOOKUP($A340,taxonomy!$B$2:$N$1025,12,0)</f>
        <v>#N/A</v>
      </c>
    </row>
    <row r="341" spans="1:119">
      <c r="A341" t="s">
        <v>1274</v>
      </c>
      <c r="C341">
        <f t="shared" si="5"/>
        <v>2</v>
      </c>
      <c r="D341">
        <v>0</v>
      </c>
      <c r="E341" s="1">
        <v>1</v>
      </c>
      <c r="F341">
        <v>0</v>
      </c>
      <c r="G341">
        <v>0</v>
      </c>
      <c r="H341" s="2">
        <v>1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0</v>
      </c>
      <c r="BZ341">
        <v>0</v>
      </c>
      <c r="CA341">
        <v>0</v>
      </c>
      <c r="CB341">
        <v>0</v>
      </c>
      <c r="CC341">
        <v>0</v>
      </c>
      <c r="CD341">
        <v>0</v>
      </c>
      <c r="CE341">
        <v>0</v>
      </c>
      <c r="CF341">
        <v>0</v>
      </c>
      <c r="CG341">
        <v>0</v>
      </c>
      <c r="CH341">
        <v>0</v>
      </c>
      <c r="CI341">
        <v>0</v>
      </c>
      <c r="CJ341">
        <v>0</v>
      </c>
      <c r="CK341">
        <v>0</v>
      </c>
      <c r="CL341">
        <v>0</v>
      </c>
      <c r="CM341">
        <v>0</v>
      </c>
      <c r="CN341">
        <v>0</v>
      </c>
      <c r="CO341">
        <v>0</v>
      </c>
      <c r="CP341">
        <v>0</v>
      </c>
      <c r="CQ341">
        <v>0</v>
      </c>
      <c r="CR341">
        <v>0</v>
      </c>
      <c r="CS341">
        <v>0</v>
      </c>
      <c r="CT341">
        <v>0</v>
      </c>
      <c r="CU341">
        <v>0</v>
      </c>
      <c r="CV341">
        <v>0</v>
      </c>
      <c r="CW341">
        <v>0</v>
      </c>
      <c r="CX341">
        <v>0</v>
      </c>
      <c r="CY341">
        <v>0</v>
      </c>
      <c r="CZ341">
        <v>0</v>
      </c>
      <c r="DA341">
        <v>0</v>
      </c>
      <c r="DB341">
        <v>0</v>
      </c>
      <c r="DC341">
        <v>0</v>
      </c>
      <c r="DD341">
        <v>0</v>
      </c>
      <c r="DE341">
        <v>0</v>
      </c>
      <c r="DF341">
        <v>0</v>
      </c>
      <c r="DG341">
        <v>0</v>
      </c>
      <c r="DH341">
        <v>117</v>
      </c>
      <c r="DI341" t="e">
        <f>VLOOKUP($A341,taxonomy!$B$2:$N$1025,6,0)</f>
        <v>#N/A</v>
      </c>
      <c r="DJ341" t="e">
        <f>VLOOKUP($A341,taxonomy!$B$2:$N$1025,7,0)</f>
        <v>#N/A</v>
      </c>
      <c r="DK341" t="e">
        <f>VLOOKUP($A341,taxonomy!$B$2:$N$1025,8,0)</f>
        <v>#N/A</v>
      </c>
      <c r="DL341" t="e">
        <f>VLOOKUP($A341,taxonomy!$B$2:$N$1025,9,0)</f>
        <v>#N/A</v>
      </c>
      <c r="DM341" t="e">
        <f>VLOOKUP($A341,taxonomy!$B$2:$N$1025,10,0)</f>
        <v>#N/A</v>
      </c>
      <c r="DN341" t="e">
        <f>VLOOKUP($A341,taxonomy!$B$2:$N$1025,11,0)</f>
        <v>#N/A</v>
      </c>
      <c r="DO341" t="e">
        <f>VLOOKUP($A341,taxonomy!$B$2:$N$1025,12,0)</f>
        <v>#N/A</v>
      </c>
    </row>
    <row r="342" spans="1:119">
      <c r="A342" t="s">
        <v>1284</v>
      </c>
      <c r="C342">
        <f t="shared" si="5"/>
        <v>2</v>
      </c>
      <c r="D342">
        <v>0</v>
      </c>
      <c r="E342" s="1">
        <v>1</v>
      </c>
      <c r="F342">
        <v>0</v>
      </c>
      <c r="G342">
        <v>0</v>
      </c>
      <c r="H342" s="2">
        <v>1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BX342">
        <v>0</v>
      </c>
      <c r="BY342">
        <v>0</v>
      </c>
      <c r="BZ342">
        <v>0</v>
      </c>
      <c r="CA342">
        <v>0</v>
      </c>
      <c r="CB342">
        <v>0</v>
      </c>
      <c r="CC342">
        <v>0</v>
      </c>
      <c r="CD342">
        <v>0</v>
      </c>
      <c r="CE342">
        <v>0</v>
      </c>
      <c r="CF342">
        <v>0</v>
      </c>
      <c r="CG342">
        <v>0</v>
      </c>
      <c r="CH342">
        <v>0</v>
      </c>
      <c r="CI342">
        <v>0</v>
      </c>
      <c r="CJ342">
        <v>0</v>
      </c>
      <c r="CK342">
        <v>0</v>
      </c>
      <c r="CL342">
        <v>0</v>
      </c>
      <c r="CM342">
        <v>0</v>
      </c>
      <c r="CN342">
        <v>0</v>
      </c>
      <c r="CO342">
        <v>0</v>
      </c>
      <c r="CP342">
        <v>0</v>
      </c>
      <c r="CQ342">
        <v>0</v>
      </c>
      <c r="CR342">
        <v>0</v>
      </c>
      <c r="CS342">
        <v>0</v>
      </c>
      <c r="CT342">
        <v>0</v>
      </c>
      <c r="CU342">
        <v>0</v>
      </c>
      <c r="CV342">
        <v>0</v>
      </c>
      <c r="CW342">
        <v>0</v>
      </c>
      <c r="CX342">
        <v>0</v>
      </c>
      <c r="CY342">
        <v>0</v>
      </c>
      <c r="CZ342">
        <v>0</v>
      </c>
      <c r="DA342">
        <v>0</v>
      </c>
      <c r="DB342">
        <v>0</v>
      </c>
      <c r="DC342">
        <v>0</v>
      </c>
      <c r="DD342">
        <v>0</v>
      </c>
      <c r="DE342">
        <v>0</v>
      </c>
      <c r="DF342">
        <v>0</v>
      </c>
      <c r="DG342">
        <v>0</v>
      </c>
      <c r="DH342">
        <v>116</v>
      </c>
      <c r="DI342" t="e">
        <f>VLOOKUP($A342,taxonomy!$B$2:$N$1025,6,0)</f>
        <v>#N/A</v>
      </c>
      <c r="DJ342" t="e">
        <f>VLOOKUP($A342,taxonomy!$B$2:$N$1025,7,0)</f>
        <v>#N/A</v>
      </c>
      <c r="DK342" t="e">
        <f>VLOOKUP($A342,taxonomy!$B$2:$N$1025,8,0)</f>
        <v>#N/A</v>
      </c>
      <c r="DL342" t="e">
        <f>VLOOKUP($A342,taxonomy!$B$2:$N$1025,9,0)</f>
        <v>#N/A</v>
      </c>
      <c r="DM342" t="e">
        <f>VLOOKUP($A342,taxonomy!$B$2:$N$1025,10,0)</f>
        <v>#N/A</v>
      </c>
      <c r="DN342" t="e">
        <f>VLOOKUP($A342,taxonomy!$B$2:$N$1025,11,0)</f>
        <v>#N/A</v>
      </c>
      <c r="DO342" t="e">
        <f>VLOOKUP($A342,taxonomy!$B$2:$N$1025,12,0)</f>
        <v>#N/A</v>
      </c>
    </row>
    <row r="343" spans="1:119">
      <c r="A343" t="s">
        <v>1308</v>
      </c>
      <c r="C343">
        <f t="shared" si="5"/>
        <v>2</v>
      </c>
      <c r="D343">
        <v>0</v>
      </c>
      <c r="E343" s="1">
        <v>1</v>
      </c>
      <c r="F343">
        <v>0</v>
      </c>
      <c r="G343">
        <v>0</v>
      </c>
      <c r="H343" s="2">
        <v>1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BX343">
        <v>0</v>
      </c>
      <c r="BY343">
        <v>0</v>
      </c>
      <c r="BZ343">
        <v>0</v>
      </c>
      <c r="CA343">
        <v>0</v>
      </c>
      <c r="CB343">
        <v>0</v>
      </c>
      <c r="CC343">
        <v>0</v>
      </c>
      <c r="CD343">
        <v>0</v>
      </c>
      <c r="CE343">
        <v>0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0</v>
      </c>
      <c r="CQ343">
        <v>0</v>
      </c>
      <c r="CR343">
        <v>0</v>
      </c>
      <c r="CS343">
        <v>0</v>
      </c>
      <c r="CT343">
        <v>0</v>
      </c>
      <c r="CU343">
        <v>0</v>
      </c>
      <c r="CV343">
        <v>0</v>
      </c>
      <c r="CW343">
        <v>0</v>
      </c>
      <c r="CX343">
        <v>0</v>
      </c>
      <c r="CY343">
        <v>0</v>
      </c>
      <c r="CZ343">
        <v>0</v>
      </c>
      <c r="DA343">
        <v>0</v>
      </c>
      <c r="DB343">
        <v>0</v>
      </c>
      <c r="DC343">
        <v>0</v>
      </c>
      <c r="DD343">
        <v>0</v>
      </c>
      <c r="DE343">
        <v>0</v>
      </c>
      <c r="DF343">
        <v>0</v>
      </c>
      <c r="DG343">
        <v>0</v>
      </c>
      <c r="DH343">
        <v>110</v>
      </c>
      <c r="DI343" t="e">
        <f>VLOOKUP($A343,taxonomy!$B$2:$N$1025,6,0)</f>
        <v>#N/A</v>
      </c>
      <c r="DJ343" t="e">
        <f>VLOOKUP($A343,taxonomy!$B$2:$N$1025,7,0)</f>
        <v>#N/A</v>
      </c>
      <c r="DK343" t="e">
        <f>VLOOKUP($A343,taxonomy!$B$2:$N$1025,8,0)</f>
        <v>#N/A</v>
      </c>
      <c r="DL343" t="e">
        <f>VLOOKUP($A343,taxonomy!$B$2:$N$1025,9,0)</f>
        <v>#N/A</v>
      </c>
      <c r="DM343" t="e">
        <f>VLOOKUP($A343,taxonomy!$B$2:$N$1025,10,0)</f>
        <v>#N/A</v>
      </c>
      <c r="DN343" t="e">
        <f>VLOOKUP($A343,taxonomy!$B$2:$N$1025,11,0)</f>
        <v>#N/A</v>
      </c>
      <c r="DO343" t="e">
        <f>VLOOKUP($A343,taxonomy!$B$2:$N$1025,12,0)</f>
        <v>#N/A</v>
      </c>
    </row>
    <row r="344" spans="1:119">
      <c r="A344" t="s">
        <v>1313</v>
      </c>
      <c r="C344">
        <f t="shared" si="5"/>
        <v>2</v>
      </c>
      <c r="D344">
        <v>0</v>
      </c>
      <c r="E344" s="1">
        <v>1</v>
      </c>
      <c r="F344">
        <v>0</v>
      </c>
      <c r="G344">
        <v>0</v>
      </c>
      <c r="H344" s="2">
        <v>1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BX344">
        <v>0</v>
      </c>
      <c r="BY344">
        <v>0</v>
      </c>
      <c r="BZ344">
        <v>0</v>
      </c>
      <c r="CA344">
        <v>0</v>
      </c>
      <c r="CB344">
        <v>0</v>
      </c>
      <c r="CC344">
        <v>0</v>
      </c>
      <c r="CD344">
        <v>0</v>
      </c>
      <c r="CE344">
        <v>0</v>
      </c>
      <c r="CF344">
        <v>0</v>
      </c>
      <c r="CG344">
        <v>0</v>
      </c>
      <c r="CH344">
        <v>0</v>
      </c>
      <c r="CI344">
        <v>0</v>
      </c>
      <c r="CJ344">
        <v>0</v>
      </c>
      <c r="CK344">
        <v>0</v>
      </c>
      <c r="CL344">
        <v>0</v>
      </c>
      <c r="CM344">
        <v>0</v>
      </c>
      <c r="CN344">
        <v>0</v>
      </c>
      <c r="CO344">
        <v>0</v>
      </c>
      <c r="CP344">
        <v>0</v>
      </c>
      <c r="CQ344">
        <v>0</v>
      </c>
      <c r="CR344">
        <v>0</v>
      </c>
      <c r="CS344">
        <v>0</v>
      </c>
      <c r="CT344">
        <v>0</v>
      </c>
      <c r="CU344">
        <v>0</v>
      </c>
      <c r="CV344">
        <v>0</v>
      </c>
      <c r="CW344">
        <v>0</v>
      </c>
      <c r="CX344">
        <v>0</v>
      </c>
      <c r="CY344">
        <v>0</v>
      </c>
      <c r="CZ344">
        <v>0</v>
      </c>
      <c r="DA344">
        <v>0</v>
      </c>
      <c r="DB344">
        <v>0</v>
      </c>
      <c r="DC344">
        <v>0</v>
      </c>
      <c r="DD344">
        <v>0</v>
      </c>
      <c r="DE344">
        <v>0</v>
      </c>
      <c r="DF344">
        <v>0</v>
      </c>
      <c r="DG344">
        <v>0</v>
      </c>
      <c r="DH344">
        <v>117</v>
      </c>
      <c r="DI344" t="str">
        <f>VLOOKUP($A344,taxonomy!$B$2:$N$1025,6,0)</f>
        <v>Bacteria</v>
      </c>
      <c r="DJ344" t="str">
        <f>VLOOKUP($A344,taxonomy!$B$2:$N$1025,7,0)</f>
        <v xml:space="preserve"> Firmicutes</v>
      </c>
      <c r="DK344" t="str">
        <f>VLOOKUP($A344,taxonomy!$B$2:$N$1025,8,0)</f>
        <v xml:space="preserve"> Bacilli</v>
      </c>
      <c r="DL344" t="str">
        <f>VLOOKUP($A344,taxonomy!$B$2:$N$1025,9,0)</f>
        <v xml:space="preserve"> Lactobacillales</v>
      </c>
      <c r="DM344" t="str">
        <f>VLOOKUP($A344,taxonomy!$B$2:$N$1025,10,0)</f>
        <v xml:space="preserve"> Lactobacillaceae</v>
      </c>
      <c r="DN344" t="str">
        <f>VLOOKUP($A344,taxonomy!$B$2:$N$1025,11,0)</f>
        <v>Lactobacillus.</v>
      </c>
      <c r="DO344">
        <f>VLOOKUP($A344,taxonomy!$B$2:$N$1025,12,0)</f>
        <v>0</v>
      </c>
    </row>
    <row r="345" spans="1:119">
      <c r="A345" t="s">
        <v>1349</v>
      </c>
      <c r="C345">
        <f t="shared" si="5"/>
        <v>2</v>
      </c>
      <c r="D345">
        <v>0</v>
      </c>
      <c r="E345" s="1">
        <v>1</v>
      </c>
      <c r="F345">
        <v>0</v>
      </c>
      <c r="G345">
        <v>0</v>
      </c>
      <c r="H345" s="2">
        <v>1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BX345">
        <v>0</v>
      </c>
      <c r="BY345">
        <v>0</v>
      </c>
      <c r="BZ345">
        <v>0</v>
      </c>
      <c r="CA345">
        <v>0</v>
      </c>
      <c r="CB345">
        <v>0</v>
      </c>
      <c r="CC345">
        <v>0</v>
      </c>
      <c r="CD345">
        <v>0</v>
      </c>
      <c r="CE345">
        <v>0</v>
      </c>
      <c r="CF345">
        <v>0</v>
      </c>
      <c r="CG345">
        <v>0</v>
      </c>
      <c r="CH345">
        <v>0</v>
      </c>
      <c r="CI345">
        <v>0</v>
      </c>
      <c r="CJ345">
        <v>0</v>
      </c>
      <c r="CK345">
        <v>0</v>
      </c>
      <c r="CL345">
        <v>0</v>
      </c>
      <c r="CM345">
        <v>0</v>
      </c>
      <c r="CN345">
        <v>0</v>
      </c>
      <c r="CO345">
        <v>0</v>
      </c>
      <c r="CP345">
        <v>0</v>
      </c>
      <c r="CQ345">
        <v>0</v>
      </c>
      <c r="CR345">
        <v>0</v>
      </c>
      <c r="CS345">
        <v>0</v>
      </c>
      <c r="CT345">
        <v>0</v>
      </c>
      <c r="CU345">
        <v>0</v>
      </c>
      <c r="CV345">
        <v>0</v>
      </c>
      <c r="CW345">
        <v>0</v>
      </c>
      <c r="CX345">
        <v>0</v>
      </c>
      <c r="CY345">
        <v>0</v>
      </c>
      <c r="CZ345">
        <v>0</v>
      </c>
      <c r="DA345">
        <v>0</v>
      </c>
      <c r="DB345">
        <v>0</v>
      </c>
      <c r="DC345">
        <v>0</v>
      </c>
      <c r="DD345">
        <v>0</v>
      </c>
      <c r="DE345">
        <v>0</v>
      </c>
      <c r="DF345">
        <v>0</v>
      </c>
      <c r="DG345">
        <v>0</v>
      </c>
      <c r="DH345">
        <v>118</v>
      </c>
      <c r="DI345" t="e">
        <f>VLOOKUP($A345,taxonomy!$B$2:$N$1025,6,0)</f>
        <v>#N/A</v>
      </c>
      <c r="DJ345" t="e">
        <f>VLOOKUP($A345,taxonomy!$B$2:$N$1025,7,0)</f>
        <v>#N/A</v>
      </c>
      <c r="DK345" t="e">
        <f>VLOOKUP($A345,taxonomy!$B$2:$N$1025,8,0)</f>
        <v>#N/A</v>
      </c>
      <c r="DL345" t="e">
        <f>VLOOKUP($A345,taxonomy!$B$2:$N$1025,9,0)</f>
        <v>#N/A</v>
      </c>
      <c r="DM345" t="e">
        <f>VLOOKUP($A345,taxonomy!$B$2:$N$1025,10,0)</f>
        <v>#N/A</v>
      </c>
      <c r="DN345" t="e">
        <f>VLOOKUP($A345,taxonomy!$B$2:$N$1025,11,0)</f>
        <v>#N/A</v>
      </c>
      <c r="DO345" t="e">
        <f>VLOOKUP($A345,taxonomy!$B$2:$N$1025,12,0)</f>
        <v>#N/A</v>
      </c>
    </row>
    <row r="346" spans="1:119">
      <c r="A346" t="s">
        <v>1350</v>
      </c>
      <c r="C346">
        <f t="shared" si="5"/>
        <v>2</v>
      </c>
      <c r="D346">
        <v>0</v>
      </c>
      <c r="E346" s="1">
        <v>1</v>
      </c>
      <c r="F346">
        <v>0</v>
      </c>
      <c r="G346">
        <v>0</v>
      </c>
      <c r="H346" s="2">
        <v>1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BX346">
        <v>0</v>
      </c>
      <c r="BY346">
        <v>0</v>
      </c>
      <c r="BZ346">
        <v>0</v>
      </c>
      <c r="CA346">
        <v>0</v>
      </c>
      <c r="CB346">
        <v>0</v>
      </c>
      <c r="CC346">
        <v>0</v>
      </c>
      <c r="CD346">
        <v>0</v>
      </c>
      <c r="CE346">
        <v>0</v>
      </c>
      <c r="CF346">
        <v>0</v>
      </c>
      <c r="CG346">
        <v>0</v>
      </c>
      <c r="CH346">
        <v>0</v>
      </c>
      <c r="CI346">
        <v>0</v>
      </c>
      <c r="CJ346">
        <v>0</v>
      </c>
      <c r="CK346">
        <v>0</v>
      </c>
      <c r="CL346">
        <v>0</v>
      </c>
      <c r="CM346">
        <v>0</v>
      </c>
      <c r="CN346">
        <v>0</v>
      </c>
      <c r="CO346">
        <v>0</v>
      </c>
      <c r="CP346">
        <v>0</v>
      </c>
      <c r="CQ346">
        <v>0</v>
      </c>
      <c r="CR346">
        <v>0</v>
      </c>
      <c r="CS346">
        <v>0</v>
      </c>
      <c r="CT346">
        <v>0</v>
      </c>
      <c r="CU346">
        <v>0</v>
      </c>
      <c r="CV346">
        <v>0</v>
      </c>
      <c r="CW346">
        <v>0</v>
      </c>
      <c r="CX346">
        <v>0</v>
      </c>
      <c r="CY346">
        <v>0</v>
      </c>
      <c r="CZ346">
        <v>0</v>
      </c>
      <c r="DA346">
        <v>0</v>
      </c>
      <c r="DB346">
        <v>0</v>
      </c>
      <c r="DC346">
        <v>0</v>
      </c>
      <c r="DD346">
        <v>0</v>
      </c>
      <c r="DE346">
        <v>0</v>
      </c>
      <c r="DF346">
        <v>0</v>
      </c>
      <c r="DG346">
        <v>0</v>
      </c>
      <c r="DH346">
        <v>116</v>
      </c>
      <c r="DI346" t="e">
        <f>VLOOKUP($A346,taxonomy!$B$2:$N$1025,6,0)</f>
        <v>#N/A</v>
      </c>
      <c r="DJ346" t="e">
        <f>VLOOKUP($A346,taxonomy!$B$2:$N$1025,7,0)</f>
        <v>#N/A</v>
      </c>
      <c r="DK346" t="e">
        <f>VLOOKUP($A346,taxonomy!$B$2:$N$1025,8,0)</f>
        <v>#N/A</v>
      </c>
      <c r="DL346" t="e">
        <f>VLOOKUP($A346,taxonomy!$B$2:$N$1025,9,0)</f>
        <v>#N/A</v>
      </c>
      <c r="DM346" t="e">
        <f>VLOOKUP($A346,taxonomy!$B$2:$N$1025,10,0)</f>
        <v>#N/A</v>
      </c>
      <c r="DN346" t="e">
        <f>VLOOKUP($A346,taxonomy!$B$2:$N$1025,11,0)</f>
        <v>#N/A</v>
      </c>
      <c r="DO346" t="e">
        <f>VLOOKUP($A346,taxonomy!$B$2:$N$1025,12,0)</f>
        <v>#N/A</v>
      </c>
    </row>
    <row r="347" spans="1:119">
      <c r="A347" t="s">
        <v>1358</v>
      </c>
      <c r="C347">
        <f t="shared" si="5"/>
        <v>2</v>
      </c>
      <c r="D347">
        <v>0</v>
      </c>
      <c r="E347" s="1">
        <v>1</v>
      </c>
      <c r="F347">
        <v>0</v>
      </c>
      <c r="G347">
        <v>0</v>
      </c>
      <c r="H347" s="2">
        <v>1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0</v>
      </c>
      <c r="BZ347">
        <v>0</v>
      </c>
      <c r="CA347">
        <v>0</v>
      </c>
      <c r="CB347">
        <v>0</v>
      </c>
      <c r="CC347">
        <v>0</v>
      </c>
      <c r="CD347">
        <v>0</v>
      </c>
      <c r="CE347">
        <v>0</v>
      </c>
      <c r="CF347">
        <v>0</v>
      </c>
      <c r="CG347">
        <v>0</v>
      </c>
      <c r="CH347">
        <v>0</v>
      </c>
      <c r="CI347">
        <v>0</v>
      </c>
      <c r="CJ347">
        <v>0</v>
      </c>
      <c r="CK347">
        <v>0</v>
      </c>
      <c r="CL347">
        <v>0</v>
      </c>
      <c r="CM347">
        <v>0</v>
      </c>
      <c r="CN347">
        <v>0</v>
      </c>
      <c r="CO347">
        <v>0</v>
      </c>
      <c r="CP347">
        <v>0</v>
      </c>
      <c r="CQ347">
        <v>0</v>
      </c>
      <c r="CR347">
        <v>0</v>
      </c>
      <c r="CS347">
        <v>0</v>
      </c>
      <c r="CT347">
        <v>0</v>
      </c>
      <c r="CU347">
        <v>0</v>
      </c>
      <c r="CV347">
        <v>0</v>
      </c>
      <c r="CW347">
        <v>0</v>
      </c>
      <c r="CX347">
        <v>0</v>
      </c>
      <c r="CY347">
        <v>0</v>
      </c>
      <c r="CZ347">
        <v>0</v>
      </c>
      <c r="DA347">
        <v>0</v>
      </c>
      <c r="DB347">
        <v>0</v>
      </c>
      <c r="DC347">
        <v>0</v>
      </c>
      <c r="DD347">
        <v>0</v>
      </c>
      <c r="DE347">
        <v>0</v>
      </c>
      <c r="DF347">
        <v>0</v>
      </c>
      <c r="DG347">
        <v>0</v>
      </c>
      <c r="DH347">
        <v>117</v>
      </c>
      <c r="DI347" t="e">
        <f>VLOOKUP($A347,taxonomy!$B$2:$N$1025,6,0)</f>
        <v>#N/A</v>
      </c>
      <c r="DJ347" t="e">
        <f>VLOOKUP($A347,taxonomy!$B$2:$N$1025,7,0)</f>
        <v>#N/A</v>
      </c>
      <c r="DK347" t="e">
        <f>VLOOKUP($A347,taxonomy!$B$2:$N$1025,8,0)</f>
        <v>#N/A</v>
      </c>
      <c r="DL347" t="e">
        <f>VLOOKUP($A347,taxonomy!$B$2:$N$1025,9,0)</f>
        <v>#N/A</v>
      </c>
      <c r="DM347" t="e">
        <f>VLOOKUP($A347,taxonomy!$B$2:$N$1025,10,0)</f>
        <v>#N/A</v>
      </c>
      <c r="DN347" t="e">
        <f>VLOOKUP($A347,taxonomy!$B$2:$N$1025,11,0)</f>
        <v>#N/A</v>
      </c>
      <c r="DO347" t="e">
        <f>VLOOKUP($A347,taxonomy!$B$2:$N$1025,12,0)</f>
        <v>#N/A</v>
      </c>
    </row>
    <row r="348" spans="1:119">
      <c r="A348" t="s">
        <v>1376</v>
      </c>
      <c r="C348">
        <f t="shared" si="5"/>
        <v>2</v>
      </c>
      <c r="D348">
        <v>0</v>
      </c>
      <c r="E348" s="1">
        <v>1</v>
      </c>
      <c r="F348">
        <v>0</v>
      </c>
      <c r="G348">
        <v>0</v>
      </c>
      <c r="H348" s="2">
        <v>1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BX348">
        <v>0</v>
      </c>
      <c r="BY348">
        <v>0</v>
      </c>
      <c r="BZ348">
        <v>0</v>
      </c>
      <c r="CA348">
        <v>0</v>
      </c>
      <c r="CB348">
        <v>0</v>
      </c>
      <c r="CC348">
        <v>0</v>
      </c>
      <c r="CD348">
        <v>0</v>
      </c>
      <c r="CE348">
        <v>0</v>
      </c>
      <c r="CF348">
        <v>0</v>
      </c>
      <c r="CG348">
        <v>0</v>
      </c>
      <c r="CH348">
        <v>0</v>
      </c>
      <c r="CI348">
        <v>0</v>
      </c>
      <c r="CJ348">
        <v>0</v>
      </c>
      <c r="CK348">
        <v>0</v>
      </c>
      <c r="CL348">
        <v>0</v>
      </c>
      <c r="CM348">
        <v>0</v>
      </c>
      <c r="CN348">
        <v>0</v>
      </c>
      <c r="CO348">
        <v>0</v>
      </c>
      <c r="CP348">
        <v>0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0</v>
      </c>
      <c r="CW348">
        <v>0</v>
      </c>
      <c r="CX348">
        <v>0</v>
      </c>
      <c r="CY348">
        <v>0</v>
      </c>
      <c r="CZ348">
        <v>0</v>
      </c>
      <c r="DA348">
        <v>0</v>
      </c>
      <c r="DB348">
        <v>0</v>
      </c>
      <c r="DC348">
        <v>0</v>
      </c>
      <c r="DD348">
        <v>0</v>
      </c>
      <c r="DE348">
        <v>0</v>
      </c>
      <c r="DF348">
        <v>0</v>
      </c>
      <c r="DG348">
        <v>0</v>
      </c>
      <c r="DH348">
        <v>118</v>
      </c>
      <c r="DI348" t="str">
        <f>VLOOKUP($A348,taxonomy!$B$2:$N$1025,6,0)</f>
        <v>Bacteria</v>
      </c>
      <c r="DJ348" t="str">
        <f>VLOOKUP($A348,taxonomy!$B$2:$N$1025,7,0)</f>
        <v xml:space="preserve"> Firmicutes</v>
      </c>
      <c r="DK348" t="str">
        <f>VLOOKUP($A348,taxonomy!$B$2:$N$1025,8,0)</f>
        <v xml:space="preserve"> Bacilli</v>
      </c>
      <c r="DL348" t="str">
        <f>VLOOKUP($A348,taxonomy!$B$2:$N$1025,9,0)</f>
        <v xml:space="preserve"> Lactobacillales</v>
      </c>
      <c r="DM348" t="str">
        <f>VLOOKUP($A348,taxonomy!$B$2:$N$1025,10,0)</f>
        <v xml:space="preserve"> Lactobacillaceae</v>
      </c>
      <c r="DN348" t="str">
        <f>VLOOKUP($A348,taxonomy!$B$2:$N$1025,11,0)</f>
        <v>Pediococcus.</v>
      </c>
      <c r="DO348">
        <f>VLOOKUP($A348,taxonomy!$B$2:$N$1025,12,0)</f>
        <v>0</v>
      </c>
    </row>
    <row r="349" spans="1:119">
      <c r="A349" t="s">
        <v>1377</v>
      </c>
      <c r="C349">
        <f t="shared" si="5"/>
        <v>2</v>
      </c>
      <c r="D349">
        <v>0</v>
      </c>
      <c r="E349" s="1">
        <v>1</v>
      </c>
      <c r="F349">
        <v>0</v>
      </c>
      <c r="G349">
        <v>0</v>
      </c>
      <c r="H349" s="2">
        <v>1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BX349">
        <v>0</v>
      </c>
      <c r="BY349">
        <v>0</v>
      </c>
      <c r="BZ349">
        <v>0</v>
      </c>
      <c r="CA349">
        <v>0</v>
      </c>
      <c r="CB349">
        <v>0</v>
      </c>
      <c r="CC349">
        <v>0</v>
      </c>
      <c r="CD349">
        <v>0</v>
      </c>
      <c r="CE349">
        <v>0</v>
      </c>
      <c r="CF349">
        <v>0</v>
      </c>
      <c r="CG349">
        <v>0</v>
      </c>
      <c r="CH349">
        <v>0</v>
      </c>
      <c r="CI349">
        <v>0</v>
      </c>
      <c r="CJ349">
        <v>0</v>
      </c>
      <c r="CK349">
        <v>0</v>
      </c>
      <c r="CL349">
        <v>0</v>
      </c>
      <c r="CM349">
        <v>0</v>
      </c>
      <c r="CN349">
        <v>0</v>
      </c>
      <c r="CO349">
        <v>0</v>
      </c>
      <c r="CP349">
        <v>0</v>
      </c>
      <c r="CQ349">
        <v>0</v>
      </c>
      <c r="CR349">
        <v>0</v>
      </c>
      <c r="CS349">
        <v>0</v>
      </c>
      <c r="CT349">
        <v>0</v>
      </c>
      <c r="CU349">
        <v>0</v>
      </c>
      <c r="CV349">
        <v>0</v>
      </c>
      <c r="CW349">
        <v>0</v>
      </c>
      <c r="CX349">
        <v>0</v>
      </c>
      <c r="CY349">
        <v>0</v>
      </c>
      <c r="CZ349">
        <v>0</v>
      </c>
      <c r="DA349">
        <v>0</v>
      </c>
      <c r="DB349">
        <v>0</v>
      </c>
      <c r="DC349">
        <v>0</v>
      </c>
      <c r="DD349">
        <v>0</v>
      </c>
      <c r="DE349">
        <v>0</v>
      </c>
      <c r="DF349">
        <v>0</v>
      </c>
      <c r="DG349">
        <v>0</v>
      </c>
      <c r="DH349">
        <v>116</v>
      </c>
      <c r="DI349" t="str">
        <f>VLOOKUP($A349,taxonomy!$B$2:$N$1025,6,0)</f>
        <v>Bacteria</v>
      </c>
      <c r="DJ349" t="str">
        <f>VLOOKUP($A349,taxonomy!$B$2:$N$1025,7,0)</f>
        <v xml:space="preserve"> Firmicutes</v>
      </c>
      <c r="DK349" t="str">
        <f>VLOOKUP($A349,taxonomy!$B$2:$N$1025,8,0)</f>
        <v xml:space="preserve"> Bacilli</v>
      </c>
      <c r="DL349" t="str">
        <f>VLOOKUP($A349,taxonomy!$B$2:$N$1025,9,0)</f>
        <v xml:space="preserve"> Lactobacillales</v>
      </c>
      <c r="DM349" t="str">
        <f>VLOOKUP($A349,taxonomy!$B$2:$N$1025,10,0)</f>
        <v xml:space="preserve"> Lactobacillaceae</v>
      </c>
      <c r="DN349" t="str">
        <f>VLOOKUP($A349,taxonomy!$B$2:$N$1025,11,0)</f>
        <v>Pediococcus.</v>
      </c>
      <c r="DO349">
        <f>VLOOKUP($A349,taxonomy!$B$2:$N$1025,12,0)</f>
        <v>0</v>
      </c>
    </row>
    <row r="350" spans="1:119">
      <c r="A350" t="s">
        <v>1379</v>
      </c>
      <c r="C350">
        <f t="shared" si="5"/>
        <v>2</v>
      </c>
      <c r="D350">
        <v>0</v>
      </c>
      <c r="E350" s="1">
        <v>1</v>
      </c>
      <c r="F350">
        <v>0</v>
      </c>
      <c r="G350">
        <v>0</v>
      </c>
      <c r="H350" s="2">
        <v>1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BX350">
        <v>0</v>
      </c>
      <c r="BY350">
        <v>0</v>
      </c>
      <c r="BZ350">
        <v>0</v>
      </c>
      <c r="CA350">
        <v>0</v>
      </c>
      <c r="CB350">
        <v>0</v>
      </c>
      <c r="CC350">
        <v>0</v>
      </c>
      <c r="CD350">
        <v>0</v>
      </c>
      <c r="CE350">
        <v>0</v>
      </c>
      <c r="CF350">
        <v>0</v>
      </c>
      <c r="CG350">
        <v>0</v>
      </c>
      <c r="CH350">
        <v>0</v>
      </c>
      <c r="CI350">
        <v>0</v>
      </c>
      <c r="CJ350">
        <v>0</v>
      </c>
      <c r="CK350">
        <v>0</v>
      </c>
      <c r="CL350">
        <v>0</v>
      </c>
      <c r="CM350">
        <v>0</v>
      </c>
      <c r="CN350">
        <v>0</v>
      </c>
      <c r="CO350">
        <v>0</v>
      </c>
      <c r="CP350">
        <v>0</v>
      </c>
      <c r="CQ350">
        <v>0</v>
      </c>
      <c r="CR350">
        <v>0</v>
      </c>
      <c r="CS350">
        <v>0</v>
      </c>
      <c r="CT350">
        <v>0</v>
      </c>
      <c r="CU350">
        <v>0</v>
      </c>
      <c r="CV350">
        <v>0</v>
      </c>
      <c r="CW350">
        <v>0</v>
      </c>
      <c r="CX350">
        <v>0</v>
      </c>
      <c r="CY350">
        <v>0</v>
      </c>
      <c r="CZ350">
        <v>0</v>
      </c>
      <c r="DA350">
        <v>0</v>
      </c>
      <c r="DB350">
        <v>0</v>
      </c>
      <c r="DC350">
        <v>0</v>
      </c>
      <c r="DD350">
        <v>0</v>
      </c>
      <c r="DE350">
        <v>0</v>
      </c>
      <c r="DF350">
        <v>0</v>
      </c>
      <c r="DG350">
        <v>0</v>
      </c>
      <c r="DH350">
        <v>117</v>
      </c>
      <c r="DI350" t="e">
        <f>VLOOKUP($A350,taxonomy!$B$2:$N$1025,6,0)</f>
        <v>#N/A</v>
      </c>
      <c r="DJ350" t="e">
        <f>VLOOKUP($A350,taxonomy!$B$2:$N$1025,7,0)</f>
        <v>#N/A</v>
      </c>
      <c r="DK350" t="e">
        <f>VLOOKUP($A350,taxonomy!$B$2:$N$1025,8,0)</f>
        <v>#N/A</v>
      </c>
      <c r="DL350" t="e">
        <f>VLOOKUP($A350,taxonomy!$B$2:$N$1025,9,0)</f>
        <v>#N/A</v>
      </c>
      <c r="DM350" t="e">
        <f>VLOOKUP($A350,taxonomy!$B$2:$N$1025,10,0)</f>
        <v>#N/A</v>
      </c>
      <c r="DN350" t="e">
        <f>VLOOKUP($A350,taxonomy!$B$2:$N$1025,11,0)</f>
        <v>#N/A</v>
      </c>
      <c r="DO350" t="e">
        <f>VLOOKUP($A350,taxonomy!$B$2:$N$1025,12,0)</f>
        <v>#N/A</v>
      </c>
    </row>
    <row r="351" spans="1:119">
      <c r="A351" t="s">
        <v>1380</v>
      </c>
      <c r="C351">
        <f t="shared" si="5"/>
        <v>2</v>
      </c>
      <c r="D351">
        <v>0</v>
      </c>
      <c r="E351" s="1">
        <v>1</v>
      </c>
      <c r="F351">
        <v>0</v>
      </c>
      <c r="G351">
        <v>0</v>
      </c>
      <c r="H351" s="2">
        <v>1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BX351">
        <v>0</v>
      </c>
      <c r="BY351">
        <v>0</v>
      </c>
      <c r="BZ351">
        <v>0</v>
      </c>
      <c r="CA351">
        <v>0</v>
      </c>
      <c r="CB351">
        <v>0</v>
      </c>
      <c r="CC351">
        <v>0</v>
      </c>
      <c r="CD351">
        <v>0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0</v>
      </c>
      <c r="CM351">
        <v>0</v>
      </c>
      <c r="CN351">
        <v>0</v>
      </c>
      <c r="CO351">
        <v>0</v>
      </c>
      <c r="CP351">
        <v>0</v>
      </c>
      <c r="CQ351">
        <v>0</v>
      </c>
      <c r="CR351">
        <v>0</v>
      </c>
      <c r="CS351">
        <v>0</v>
      </c>
      <c r="CT351">
        <v>0</v>
      </c>
      <c r="CU351">
        <v>0</v>
      </c>
      <c r="CV351">
        <v>0</v>
      </c>
      <c r="CW351">
        <v>0</v>
      </c>
      <c r="CX351">
        <v>0</v>
      </c>
      <c r="CY351">
        <v>0</v>
      </c>
      <c r="CZ351">
        <v>0</v>
      </c>
      <c r="DA351">
        <v>0</v>
      </c>
      <c r="DB351">
        <v>0</v>
      </c>
      <c r="DC351">
        <v>0</v>
      </c>
      <c r="DD351">
        <v>0</v>
      </c>
      <c r="DE351">
        <v>0</v>
      </c>
      <c r="DF351">
        <v>0</v>
      </c>
      <c r="DG351">
        <v>0</v>
      </c>
      <c r="DH351">
        <v>117</v>
      </c>
      <c r="DI351" t="e">
        <f>VLOOKUP($A351,taxonomy!$B$2:$N$1025,6,0)</f>
        <v>#N/A</v>
      </c>
      <c r="DJ351" t="e">
        <f>VLOOKUP($A351,taxonomy!$B$2:$N$1025,7,0)</f>
        <v>#N/A</v>
      </c>
      <c r="DK351" t="e">
        <f>VLOOKUP($A351,taxonomy!$B$2:$N$1025,8,0)</f>
        <v>#N/A</v>
      </c>
      <c r="DL351" t="e">
        <f>VLOOKUP($A351,taxonomy!$B$2:$N$1025,9,0)</f>
        <v>#N/A</v>
      </c>
      <c r="DM351" t="e">
        <f>VLOOKUP($A351,taxonomy!$B$2:$N$1025,10,0)</f>
        <v>#N/A</v>
      </c>
      <c r="DN351" t="e">
        <f>VLOOKUP($A351,taxonomy!$B$2:$N$1025,11,0)</f>
        <v>#N/A</v>
      </c>
      <c r="DO351" t="e">
        <f>VLOOKUP($A351,taxonomy!$B$2:$N$1025,12,0)</f>
        <v>#N/A</v>
      </c>
    </row>
    <row r="352" spans="1:119">
      <c r="A352" t="s">
        <v>1393</v>
      </c>
      <c r="C352">
        <f t="shared" si="5"/>
        <v>2</v>
      </c>
      <c r="D352">
        <v>0</v>
      </c>
      <c r="E352" s="1">
        <v>1</v>
      </c>
      <c r="F352">
        <v>0</v>
      </c>
      <c r="G352">
        <v>0</v>
      </c>
      <c r="H352" s="2">
        <v>1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BX352">
        <v>0</v>
      </c>
      <c r="BY352">
        <v>0</v>
      </c>
      <c r="BZ352">
        <v>0</v>
      </c>
      <c r="CA352">
        <v>0</v>
      </c>
      <c r="CB352">
        <v>0</v>
      </c>
      <c r="CC352">
        <v>0</v>
      </c>
      <c r="CD352">
        <v>0</v>
      </c>
      <c r="CE352">
        <v>0</v>
      </c>
      <c r="CF352">
        <v>0</v>
      </c>
      <c r="CG352">
        <v>0</v>
      </c>
      <c r="CH352">
        <v>0</v>
      </c>
      <c r="CI352">
        <v>0</v>
      </c>
      <c r="CJ352">
        <v>0</v>
      </c>
      <c r="CK352">
        <v>0</v>
      </c>
      <c r="CL352">
        <v>0</v>
      </c>
      <c r="CM352">
        <v>0</v>
      </c>
      <c r="CN352">
        <v>0</v>
      </c>
      <c r="CO352">
        <v>0</v>
      </c>
      <c r="CP352">
        <v>0</v>
      </c>
      <c r="CQ352">
        <v>0</v>
      </c>
      <c r="CR352">
        <v>0</v>
      </c>
      <c r="CS352">
        <v>0</v>
      </c>
      <c r="CT352">
        <v>0</v>
      </c>
      <c r="CU352">
        <v>0</v>
      </c>
      <c r="CV352">
        <v>0</v>
      </c>
      <c r="CW352">
        <v>0</v>
      </c>
      <c r="CX352">
        <v>0</v>
      </c>
      <c r="CY352">
        <v>0</v>
      </c>
      <c r="CZ352">
        <v>0</v>
      </c>
      <c r="DA352">
        <v>0</v>
      </c>
      <c r="DB352">
        <v>0</v>
      </c>
      <c r="DC352">
        <v>0</v>
      </c>
      <c r="DD352">
        <v>0</v>
      </c>
      <c r="DE352">
        <v>0</v>
      </c>
      <c r="DF352">
        <v>0</v>
      </c>
      <c r="DG352">
        <v>0</v>
      </c>
      <c r="DH352">
        <v>117</v>
      </c>
      <c r="DI352" t="str">
        <f>VLOOKUP($A352,taxonomy!$B$2:$N$1025,6,0)</f>
        <v>Bacteria</v>
      </c>
      <c r="DJ352" t="str">
        <f>VLOOKUP($A352,taxonomy!$B$2:$N$1025,7,0)</f>
        <v xml:space="preserve"> Firmicutes</v>
      </c>
      <c r="DK352" t="str">
        <f>VLOOKUP($A352,taxonomy!$B$2:$N$1025,8,0)</f>
        <v xml:space="preserve"> Bacilli</v>
      </c>
      <c r="DL352" t="str">
        <f>VLOOKUP($A352,taxonomy!$B$2:$N$1025,9,0)</f>
        <v xml:space="preserve"> Lactobacillales</v>
      </c>
      <c r="DM352" t="str">
        <f>VLOOKUP($A352,taxonomy!$B$2:$N$1025,10,0)</f>
        <v xml:space="preserve"> Lactobacillaceae</v>
      </c>
      <c r="DN352" t="str">
        <f>VLOOKUP($A352,taxonomy!$B$2:$N$1025,11,0)</f>
        <v>Lactobacillus.</v>
      </c>
      <c r="DO352">
        <f>VLOOKUP($A352,taxonomy!$B$2:$N$1025,12,0)</f>
        <v>0</v>
      </c>
    </row>
    <row r="353" spans="1:119">
      <c r="A353" t="s">
        <v>1407</v>
      </c>
      <c r="C353">
        <f t="shared" si="5"/>
        <v>2</v>
      </c>
      <c r="D353">
        <v>0</v>
      </c>
      <c r="E353" s="1">
        <v>1</v>
      </c>
      <c r="F353">
        <v>0</v>
      </c>
      <c r="G353">
        <v>0</v>
      </c>
      <c r="H353" s="2">
        <v>1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0</v>
      </c>
      <c r="CA353">
        <v>0</v>
      </c>
      <c r="CB353">
        <v>0</v>
      </c>
      <c r="CC353">
        <v>0</v>
      </c>
      <c r="CD353">
        <v>0</v>
      </c>
      <c r="CE353">
        <v>0</v>
      </c>
      <c r="CF353">
        <v>0</v>
      </c>
      <c r="CG353">
        <v>0</v>
      </c>
      <c r="CH353">
        <v>0</v>
      </c>
      <c r="CI353">
        <v>0</v>
      </c>
      <c r="CJ353">
        <v>0</v>
      </c>
      <c r="CK353">
        <v>0</v>
      </c>
      <c r="CL353">
        <v>0</v>
      </c>
      <c r="CM353">
        <v>0</v>
      </c>
      <c r="CN353">
        <v>0</v>
      </c>
      <c r="CO353">
        <v>0</v>
      </c>
      <c r="CP353">
        <v>0</v>
      </c>
      <c r="CQ353">
        <v>0</v>
      </c>
      <c r="CR353">
        <v>0</v>
      </c>
      <c r="CS353">
        <v>0</v>
      </c>
      <c r="CT353">
        <v>0</v>
      </c>
      <c r="CU353">
        <v>0</v>
      </c>
      <c r="CV353">
        <v>0</v>
      </c>
      <c r="CW353">
        <v>0</v>
      </c>
      <c r="CX353">
        <v>0</v>
      </c>
      <c r="CY353">
        <v>0</v>
      </c>
      <c r="CZ353">
        <v>0</v>
      </c>
      <c r="DA353">
        <v>0</v>
      </c>
      <c r="DB353">
        <v>0</v>
      </c>
      <c r="DC353">
        <v>0</v>
      </c>
      <c r="DD353">
        <v>0</v>
      </c>
      <c r="DE353">
        <v>0</v>
      </c>
      <c r="DF353">
        <v>0</v>
      </c>
      <c r="DG353">
        <v>0</v>
      </c>
      <c r="DH353">
        <v>117</v>
      </c>
      <c r="DI353" t="e">
        <f>VLOOKUP($A353,taxonomy!$B$2:$N$1025,6,0)</f>
        <v>#N/A</v>
      </c>
      <c r="DJ353" t="e">
        <f>VLOOKUP($A353,taxonomy!$B$2:$N$1025,7,0)</f>
        <v>#N/A</v>
      </c>
      <c r="DK353" t="e">
        <f>VLOOKUP($A353,taxonomy!$B$2:$N$1025,8,0)</f>
        <v>#N/A</v>
      </c>
      <c r="DL353" t="e">
        <f>VLOOKUP($A353,taxonomy!$B$2:$N$1025,9,0)</f>
        <v>#N/A</v>
      </c>
      <c r="DM353" t="e">
        <f>VLOOKUP($A353,taxonomy!$B$2:$N$1025,10,0)</f>
        <v>#N/A</v>
      </c>
      <c r="DN353" t="e">
        <f>VLOOKUP($A353,taxonomy!$B$2:$N$1025,11,0)</f>
        <v>#N/A</v>
      </c>
      <c r="DO353" t="e">
        <f>VLOOKUP($A353,taxonomy!$B$2:$N$1025,12,0)</f>
        <v>#N/A</v>
      </c>
    </row>
    <row r="354" spans="1:119">
      <c r="A354" t="s">
        <v>1411</v>
      </c>
      <c r="C354">
        <f t="shared" si="5"/>
        <v>2</v>
      </c>
      <c r="D354">
        <v>0</v>
      </c>
      <c r="E354" s="1">
        <v>1</v>
      </c>
      <c r="F354">
        <v>0</v>
      </c>
      <c r="G354">
        <v>0</v>
      </c>
      <c r="H354" s="2">
        <v>1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BX354">
        <v>0</v>
      </c>
      <c r="BY354">
        <v>0</v>
      </c>
      <c r="BZ354">
        <v>0</v>
      </c>
      <c r="CA354">
        <v>0</v>
      </c>
      <c r="CB354">
        <v>0</v>
      </c>
      <c r="CC354">
        <v>0</v>
      </c>
      <c r="CD354">
        <v>0</v>
      </c>
      <c r="CE354">
        <v>0</v>
      </c>
      <c r="CF354">
        <v>0</v>
      </c>
      <c r="CG354">
        <v>0</v>
      </c>
      <c r="CH354">
        <v>0</v>
      </c>
      <c r="CI354">
        <v>0</v>
      </c>
      <c r="CJ354">
        <v>0</v>
      </c>
      <c r="CK354">
        <v>0</v>
      </c>
      <c r="CL354">
        <v>0</v>
      </c>
      <c r="CM354">
        <v>0</v>
      </c>
      <c r="CN354">
        <v>0</v>
      </c>
      <c r="CO354">
        <v>0</v>
      </c>
      <c r="CP354">
        <v>0</v>
      </c>
      <c r="CQ354">
        <v>0</v>
      </c>
      <c r="CR354">
        <v>0</v>
      </c>
      <c r="CS354">
        <v>0</v>
      </c>
      <c r="CT354">
        <v>0</v>
      </c>
      <c r="CU354">
        <v>0</v>
      </c>
      <c r="CV354">
        <v>0</v>
      </c>
      <c r="CW354">
        <v>0</v>
      </c>
      <c r="CX354">
        <v>0</v>
      </c>
      <c r="CY354">
        <v>0</v>
      </c>
      <c r="CZ354">
        <v>0</v>
      </c>
      <c r="DA354">
        <v>0</v>
      </c>
      <c r="DB354">
        <v>0</v>
      </c>
      <c r="DC354">
        <v>0</v>
      </c>
      <c r="DD354">
        <v>0</v>
      </c>
      <c r="DE354">
        <v>0</v>
      </c>
      <c r="DF354">
        <v>0</v>
      </c>
      <c r="DG354">
        <v>0</v>
      </c>
      <c r="DH354">
        <v>117</v>
      </c>
      <c r="DI354" t="str">
        <f>VLOOKUP($A354,taxonomy!$B$2:$N$1025,6,0)</f>
        <v>Bacteria</v>
      </c>
      <c r="DJ354" t="str">
        <f>VLOOKUP($A354,taxonomy!$B$2:$N$1025,7,0)</f>
        <v xml:space="preserve"> Firmicutes</v>
      </c>
      <c r="DK354" t="str">
        <f>VLOOKUP($A354,taxonomy!$B$2:$N$1025,8,0)</f>
        <v xml:space="preserve"> Bacilli</v>
      </c>
      <c r="DL354" t="str">
        <f>VLOOKUP($A354,taxonomy!$B$2:$N$1025,9,0)</f>
        <v xml:space="preserve"> Bacillales</v>
      </c>
      <c r="DM354" t="str">
        <f>VLOOKUP($A354,taxonomy!$B$2:$N$1025,10,0)</f>
        <v xml:space="preserve"> Bacillaceae</v>
      </c>
      <c r="DN354" t="str">
        <f>VLOOKUP($A354,taxonomy!$B$2:$N$1025,11,0)</f>
        <v xml:space="preserve"> Bacillus</v>
      </c>
      <c r="DO354" t="str">
        <f>VLOOKUP($A354,taxonomy!$B$2:$N$1025,12,0)</f>
        <v>Bacillus cereus group.</v>
      </c>
    </row>
    <row r="355" spans="1:119">
      <c r="A355" t="s">
        <v>1414</v>
      </c>
      <c r="C355">
        <f t="shared" si="5"/>
        <v>2</v>
      </c>
      <c r="D355">
        <v>0</v>
      </c>
      <c r="E355" s="1">
        <v>1</v>
      </c>
      <c r="F355">
        <v>0</v>
      </c>
      <c r="G355">
        <v>0</v>
      </c>
      <c r="H355" s="2">
        <v>1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BX355">
        <v>0</v>
      </c>
      <c r="BY355">
        <v>0</v>
      </c>
      <c r="BZ355">
        <v>0</v>
      </c>
      <c r="CA355">
        <v>0</v>
      </c>
      <c r="CB355">
        <v>0</v>
      </c>
      <c r="CC355">
        <v>0</v>
      </c>
      <c r="CD355">
        <v>0</v>
      </c>
      <c r="CE355">
        <v>0</v>
      </c>
      <c r="CF355">
        <v>0</v>
      </c>
      <c r="CG355">
        <v>0</v>
      </c>
      <c r="CH355">
        <v>0</v>
      </c>
      <c r="CI355">
        <v>0</v>
      </c>
      <c r="CJ355">
        <v>0</v>
      </c>
      <c r="CK355">
        <v>0</v>
      </c>
      <c r="CL355">
        <v>0</v>
      </c>
      <c r="CM355">
        <v>0</v>
      </c>
      <c r="CN355">
        <v>0</v>
      </c>
      <c r="CO355">
        <v>0</v>
      </c>
      <c r="CP355">
        <v>0</v>
      </c>
      <c r="CQ355">
        <v>0</v>
      </c>
      <c r="CR355">
        <v>0</v>
      </c>
      <c r="CS355">
        <v>0</v>
      </c>
      <c r="CT355">
        <v>0</v>
      </c>
      <c r="CU355">
        <v>0</v>
      </c>
      <c r="CV355">
        <v>0</v>
      </c>
      <c r="CW355">
        <v>0</v>
      </c>
      <c r="CX355">
        <v>0</v>
      </c>
      <c r="CY355">
        <v>0</v>
      </c>
      <c r="CZ355">
        <v>0</v>
      </c>
      <c r="DA355">
        <v>0</v>
      </c>
      <c r="DB355">
        <v>0</v>
      </c>
      <c r="DC355">
        <v>0</v>
      </c>
      <c r="DD355">
        <v>0</v>
      </c>
      <c r="DE355">
        <v>0</v>
      </c>
      <c r="DF355">
        <v>0</v>
      </c>
      <c r="DG355">
        <v>0</v>
      </c>
      <c r="DH355">
        <v>117</v>
      </c>
      <c r="DI355" t="str">
        <f>VLOOKUP($A355,taxonomy!$B$2:$N$1025,6,0)</f>
        <v>Bacteria</v>
      </c>
      <c r="DJ355" t="str">
        <f>VLOOKUP($A355,taxonomy!$B$2:$N$1025,7,0)</f>
        <v xml:space="preserve"> Firmicutes</v>
      </c>
      <c r="DK355" t="str">
        <f>VLOOKUP($A355,taxonomy!$B$2:$N$1025,8,0)</f>
        <v xml:space="preserve"> Bacilli</v>
      </c>
      <c r="DL355" t="str">
        <f>VLOOKUP($A355,taxonomy!$B$2:$N$1025,9,0)</f>
        <v xml:space="preserve"> Bacillales</v>
      </c>
      <c r="DM355" t="str">
        <f>VLOOKUP($A355,taxonomy!$B$2:$N$1025,10,0)</f>
        <v xml:space="preserve"> Bacillaceae</v>
      </c>
      <c r="DN355" t="str">
        <f>VLOOKUP($A355,taxonomy!$B$2:$N$1025,11,0)</f>
        <v xml:space="preserve"> Bacillus</v>
      </c>
      <c r="DO355" t="str">
        <f>VLOOKUP($A355,taxonomy!$B$2:$N$1025,12,0)</f>
        <v>Bacillus cereus group.</v>
      </c>
    </row>
    <row r="356" spans="1:119">
      <c r="A356" t="s">
        <v>1416</v>
      </c>
      <c r="C356">
        <f t="shared" si="5"/>
        <v>2</v>
      </c>
      <c r="D356">
        <v>0</v>
      </c>
      <c r="E356" s="1">
        <v>1</v>
      </c>
      <c r="F356">
        <v>0</v>
      </c>
      <c r="G356">
        <v>0</v>
      </c>
      <c r="H356" s="2">
        <v>1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BX356">
        <v>0</v>
      </c>
      <c r="BY356">
        <v>0</v>
      </c>
      <c r="BZ356">
        <v>0</v>
      </c>
      <c r="CA356">
        <v>0</v>
      </c>
      <c r="CB356">
        <v>0</v>
      </c>
      <c r="CC356">
        <v>0</v>
      </c>
      <c r="CD356">
        <v>0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0</v>
      </c>
      <c r="CK356">
        <v>0</v>
      </c>
      <c r="CL356">
        <v>0</v>
      </c>
      <c r="CM356">
        <v>0</v>
      </c>
      <c r="CN356">
        <v>0</v>
      </c>
      <c r="CO356">
        <v>0</v>
      </c>
      <c r="CP356">
        <v>0</v>
      </c>
      <c r="CQ356">
        <v>0</v>
      </c>
      <c r="CR356">
        <v>0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0</v>
      </c>
      <c r="CY356">
        <v>0</v>
      </c>
      <c r="CZ356">
        <v>0</v>
      </c>
      <c r="DA356">
        <v>0</v>
      </c>
      <c r="DB356">
        <v>0</v>
      </c>
      <c r="DC356">
        <v>0</v>
      </c>
      <c r="DD356">
        <v>0</v>
      </c>
      <c r="DE356">
        <v>0</v>
      </c>
      <c r="DF356">
        <v>0</v>
      </c>
      <c r="DG356">
        <v>0</v>
      </c>
      <c r="DH356">
        <v>117</v>
      </c>
      <c r="DI356" t="e">
        <f>VLOOKUP($A356,taxonomy!$B$2:$N$1025,6,0)</f>
        <v>#N/A</v>
      </c>
      <c r="DJ356" t="e">
        <f>VLOOKUP($A356,taxonomy!$B$2:$N$1025,7,0)</f>
        <v>#N/A</v>
      </c>
      <c r="DK356" t="e">
        <f>VLOOKUP($A356,taxonomy!$B$2:$N$1025,8,0)</f>
        <v>#N/A</v>
      </c>
      <c r="DL356" t="e">
        <f>VLOOKUP($A356,taxonomy!$B$2:$N$1025,9,0)</f>
        <v>#N/A</v>
      </c>
      <c r="DM356" t="e">
        <f>VLOOKUP($A356,taxonomy!$B$2:$N$1025,10,0)</f>
        <v>#N/A</v>
      </c>
      <c r="DN356" t="e">
        <f>VLOOKUP($A356,taxonomy!$B$2:$N$1025,11,0)</f>
        <v>#N/A</v>
      </c>
      <c r="DO356" t="e">
        <f>VLOOKUP($A356,taxonomy!$B$2:$N$1025,12,0)</f>
        <v>#N/A</v>
      </c>
    </row>
    <row r="357" spans="1:119">
      <c r="A357" t="s">
        <v>1418</v>
      </c>
      <c r="C357">
        <f t="shared" si="5"/>
        <v>2</v>
      </c>
      <c r="D357">
        <v>0</v>
      </c>
      <c r="E357" s="1">
        <v>1</v>
      </c>
      <c r="F357">
        <v>0</v>
      </c>
      <c r="G357">
        <v>0</v>
      </c>
      <c r="H357" s="2">
        <v>1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BX357">
        <v>0</v>
      </c>
      <c r="BY357">
        <v>0</v>
      </c>
      <c r="BZ357">
        <v>0</v>
      </c>
      <c r="CA357">
        <v>0</v>
      </c>
      <c r="CB357">
        <v>0</v>
      </c>
      <c r="CC357">
        <v>0</v>
      </c>
      <c r="CD357">
        <v>0</v>
      </c>
      <c r="CE357">
        <v>0</v>
      </c>
      <c r="CF357">
        <v>0</v>
      </c>
      <c r="CG357">
        <v>0</v>
      </c>
      <c r="CH357">
        <v>0</v>
      </c>
      <c r="CI357">
        <v>0</v>
      </c>
      <c r="CJ357">
        <v>0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0</v>
      </c>
      <c r="CY357">
        <v>0</v>
      </c>
      <c r="CZ357">
        <v>0</v>
      </c>
      <c r="DA357">
        <v>0</v>
      </c>
      <c r="DB357">
        <v>0</v>
      </c>
      <c r="DC357">
        <v>0</v>
      </c>
      <c r="DD357">
        <v>0</v>
      </c>
      <c r="DE357">
        <v>0</v>
      </c>
      <c r="DF357">
        <v>0</v>
      </c>
      <c r="DG357">
        <v>0</v>
      </c>
      <c r="DH357">
        <v>117</v>
      </c>
      <c r="DI357" t="str">
        <f>VLOOKUP($A357,taxonomy!$B$2:$N$1025,6,0)</f>
        <v>Bacteria</v>
      </c>
      <c r="DJ357" t="str">
        <f>VLOOKUP($A357,taxonomy!$B$2:$N$1025,7,0)</f>
        <v xml:space="preserve"> Firmicutes</v>
      </c>
      <c r="DK357" t="str">
        <f>VLOOKUP($A357,taxonomy!$B$2:$N$1025,8,0)</f>
        <v xml:space="preserve"> Bacilli</v>
      </c>
      <c r="DL357" t="str">
        <f>VLOOKUP($A357,taxonomy!$B$2:$N$1025,9,0)</f>
        <v xml:space="preserve"> Bacillales</v>
      </c>
      <c r="DM357" t="str">
        <f>VLOOKUP($A357,taxonomy!$B$2:$N$1025,10,0)</f>
        <v xml:space="preserve"> Bacillaceae</v>
      </c>
      <c r="DN357" t="str">
        <f>VLOOKUP($A357,taxonomy!$B$2:$N$1025,11,0)</f>
        <v xml:space="preserve"> Bacillus</v>
      </c>
      <c r="DO357" t="str">
        <f>VLOOKUP($A357,taxonomy!$B$2:$N$1025,12,0)</f>
        <v>Bacillus cereus group.</v>
      </c>
    </row>
    <row r="358" spans="1:119">
      <c r="A358" t="s">
        <v>1420</v>
      </c>
      <c r="C358">
        <f t="shared" si="5"/>
        <v>2</v>
      </c>
      <c r="D358">
        <v>0</v>
      </c>
      <c r="E358" s="1">
        <v>1</v>
      </c>
      <c r="F358">
        <v>0</v>
      </c>
      <c r="G358">
        <v>0</v>
      </c>
      <c r="H358" s="2">
        <v>1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BX358">
        <v>0</v>
      </c>
      <c r="BY358">
        <v>0</v>
      </c>
      <c r="BZ358">
        <v>0</v>
      </c>
      <c r="CA358">
        <v>0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0</v>
      </c>
      <c r="CM358">
        <v>0</v>
      </c>
      <c r="CN358">
        <v>0</v>
      </c>
      <c r="CO358">
        <v>0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0</v>
      </c>
      <c r="CY358">
        <v>0</v>
      </c>
      <c r="CZ358">
        <v>0</v>
      </c>
      <c r="DA358">
        <v>0</v>
      </c>
      <c r="DB358">
        <v>0</v>
      </c>
      <c r="DC358">
        <v>0</v>
      </c>
      <c r="DD358">
        <v>0</v>
      </c>
      <c r="DE358">
        <v>0</v>
      </c>
      <c r="DF358">
        <v>0</v>
      </c>
      <c r="DG358">
        <v>0</v>
      </c>
      <c r="DH358">
        <v>117</v>
      </c>
      <c r="DI358" t="str">
        <f>VLOOKUP($A358,taxonomy!$B$2:$N$1025,6,0)</f>
        <v>Bacteria</v>
      </c>
      <c r="DJ358" t="str">
        <f>VLOOKUP($A358,taxonomy!$B$2:$N$1025,7,0)</f>
        <v xml:space="preserve"> Firmicutes</v>
      </c>
      <c r="DK358" t="str">
        <f>VLOOKUP($A358,taxonomy!$B$2:$N$1025,8,0)</f>
        <v xml:space="preserve"> Bacilli</v>
      </c>
      <c r="DL358" t="str">
        <f>VLOOKUP($A358,taxonomy!$B$2:$N$1025,9,0)</f>
        <v xml:space="preserve"> Lactobacillales</v>
      </c>
      <c r="DM358" t="str">
        <f>VLOOKUP($A358,taxonomy!$B$2:$N$1025,10,0)</f>
        <v xml:space="preserve"> Lactobacillaceae</v>
      </c>
      <c r="DN358" t="str">
        <f>VLOOKUP($A358,taxonomy!$B$2:$N$1025,11,0)</f>
        <v>Lactobacillus.</v>
      </c>
      <c r="DO358">
        <f>VLOOKUP($A358,taxonomy!$B$2:$N$1025,12,0)</f>
        <v>0</v>
      </c>
    </row>
    <row r="359" spans="1:119">
      <c r="A359" t="s">
        <v>1421</v>
      </c>
      <c r="C359">
        <f t="shared" si="5"/>
        <v>2</v>
      </c>
      <c r="D359">
        <v>0</v>
      </c>
      <c r="E359" s="1">
        <v>1</v>
      </c>
      <c r="F359">
        <v>0</v>
      </c>
      <c r="G359">
        <v>0</v>
      </c>
      <c r="H359" s="2">
        <v>1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BX359">
        <v>0</v>
      </c>
      <c r="BY359">
        <v>0</v>
      </c>
      <c r="BZ359">
        <v>0</v>
      </c>
      <c r="CA359">
        <v>0</v>
      </c>
      <c r="CB359">
        <v>0</v>
      </c>
      <c r="CC359">
        <v>0</v>
      </c>
      <c r="CD359">
        <v>0</v>
      </c>
      <c r="CE359">
        <v>0</v>
      </c>
      <c r="CF359">
        <v>0</v>
      </c>
      <c r="CG359">
        <v>0</v>
      </c>
      <c r="CH359">
        <v>0</v>
      </c>
      <c r="CI359">
        <v>0</v>
      </c>
      <c r="CJ359">
        <v>0</v>
      </c>
      <c r="CK359">
        <v>0</v>
      </c>
      <c r="CL359">
        <v>0</v>
      </c>
      <c r="CM359">
        <v>0</v>
      </c>
      <c r="CN359">
        <v>0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0</v>
      </c>
      <c r="CY359">
        <v>0</v>
      </c>
      <c r="CZ359">
        <v>0</v>
      </c>
      <c r="DA359">
        <v>0</v>
      </c>
      <c r="DB359">
        <v>0</v>
      </c>
      <c r="DC359">
        <v>0</v>
      </c>
      <c r="DD359">
        <v>0</v>
      </c>
      <c r="DE359">
        <v>0</v>
      </c>
      <c r="DF359">
        <v>0</v>
      </c>
      <c r="DG359">
        <v>0</v>
      </c>
      <c r="DH359">
        <v>117</v>
      </c>
      <c r="DI359" t="str">
        <f>VLOOKUP($A359,taxonomy!$B$2:$N$1025,6,0)</f>
        <v>Bacteria</v>
      </c>
      <c r="DJ359" t="str">
        <f>VLOOKUP($A359,taxonomy!$B$2:$N$1025,7,0)</f>
        <v xml:space="preserve"> Firmicutes</v>
      </c>
      <c r="DK359" t="str">
        <f>VLOOKUP($A359,taxonomy!$B$2:$N$1025,8,0)</f>
        <v xml:space="preserve"> Bacilli</v>
      </c>
      <c r="DL359" t="str">
        <f>VLOOKUP($A359,taxonomy!$B$2:$N$1025,9,0)</f>
        <v xml:space="preserve"> Bacillales</v>
      </c>
      <c r="DM359" t="str">
        <f>VLOOKUP($A359,taxonomy!$B$2:$N$1025,10,0)</f>
        <v xml:space="preserve"> Bacillaceae</v>
      </c>
      <c r="DN359" t="str">
        <f>VLOOKUP($A359,taxonomy!$B$2:$N$1025,11,0)</f>
        <v xml:space="preserve"> Bacillus</v>
      </c>
      <c r="DO359" t="str">
        <f>VLOOKUP($A359,taxonomy!$B$2:$N$1025,12,0)</f>
        <v>Bacillus cereus group.</v>
      </c>
    </row>
    <row r="360" spans="1:119">
      <c r="A360" t="s">
        <v>1423</v>
      </c>
      <c r="C360">
        <f t="shared" si="5"/>
        <v>2</v>
      </c>
      <c r="D360">
        <v>0</v>
      </c>
      <c r="E360" s="1">
        <v>1</v>
      </c>
      <c r="F360">
        <v>0</v>
      </c>
      <c r="G360">
        <v>0</v>
      </c>
      <c r="H360" s="2">
        <v>1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BX360">
        <v>0</v>
      </c>
      <c r="BY360">
        <v>0</v>
      </c>
      <c r="BZ360">
        <v>0</v>
      </c>
      <c r="CA360">
        <v>0</v>
      </c>
      <c r="CB360">
        <v>0</v>
      </c>
      <c r="CC360">
        <v>0</v>
      </c>
      <c r="CD360">
        <v>0</v>
      </c>
      <c r="CE360">
        <v>0</v>
      </c>
      <c r="CF360">
        <v>0</v>
      </c>
      <c r="CG360">
        <v>0</v>
      </c>
      <c r="CH360">
        <v>0</v>
      </c>
      <c r="CI360">
        <v>0</v>
      </c>
      <c r="CJ360">
        <v>0</v>
      </c>
      <c r="CK360">
        <v>0</v>
      </c>
      <c r="CL360">
        <v>0</v>
      </c>
      <c r="CM360">
        <v>0</v>
      </c>
      <c r="CN360">
        <v>0</v>
      </c>
      <c r="CO360">
        <v>0</v>
      </c>
      <c r="CP360">
        <v>0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0</v>
      </c>
      <c r="CY360">
        <v>0</v>
      </c>
      <c r="CZ360">
        <v>0</v>
      </c>
      <c r="DA360">
        <v>0</v>
      </c>
      <c r="DB360">
        <v>0</v>
      </c>
      <c r="DC360">
        <v>0</v>
      </c>
      <c r="DD360">
        <v>0</v>
      </c>
      <c r="DE360">
        <v>0</v>
      </c>
      <c r="DF360">
        <v>0</v>
      </c>
      <c r="DG360">
        <v>0</v>
      </c>
      <c r="DH360">
        <v>117</v>
      </c>
      <c r="DI360" t="str">
        <f>VLOOKUP($A360,taxonomy!$B$2:$N$1025,6,0)</f>
        <v>Bacteria</v>
      </c>
      <c r="DJ360" t="str">
        <f>VLOOKUP($A360,taxonomy!$B$2:$N$1025,7,0)</f>
        <v xml:space="preserve"> Firmicutes</v>
      </c>
      <c r="DK360" t="str">
        <f>VLOOKUP($A360,taxonomy!$B$2:$N$1025,8,0)</f>
        <v xml:space="preserve"> Bacilli</v>
      </c>
      <c r="DL360" t="str">
        <f>VLOOKUP($A360,taxonomy!$B$2:$N$1025,9,0)</f>
        <v xml:space="preserve"> Bacillales</v>
      </c>
      <c r="DM360" t="str">
        <f>VLOOKUP($A360,taxonomy!$B$2:$N$1025,10,0)</f>
        <v xml:space="preserve"> Bacillaceae</v>
      </c>
      <c r="DN360" t="str">
        <f>VLOOKUP($A360,taxonomy!$B$2:$N$1025,11,0)</f>
        <v xml:space="preserve"> Bacillus</v>
      </c>
      <c r="DO360" t="str">
        <f>VLOOKUP($A360,taxonomy!$B$2:$N$1025,12,0)</f>
        <v>Bacillus cereus group.</v>
      </c>
    </row>
    <row r="361" spans="1:119">
      <c r="A361" t="s">
        <v>134</v>
      </c>
      <c r="B361" t="s">
        <v>4826</v>
      </c>
      <c r="C361">
        <f t="shared" si="5"/>
        <v>3</v>
      </c>
      <c r="D361">
        <v>0</v>
      </c>
      <c r="E361" s="1">
        <v>2</v>
      </c>
      <c r="F361">
        <v>0</v>
      </c>
      <c r="G361">
        <v>0</v>
      </c>
      <c r="H361" s="2">
        <v>1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BX361">
        <v>0</v>
      </c>
      <c r="BY361">
        <v>0</v>
      </c>
      <c r="BZ361">
        <v>0</v>
      </c>
      <c r="CA361">
        <v>0</v>
      </c>
      <c r="CB361">
        <v>0</v>
      </c>
      <c r="CC361">
        <v>0</v>
      </c>
      <c r="CD361">
        <v>0</v>
      </c>
      <c r="CE361">
        <v>0</v>
      </c>
      <c r="CF361">
        <v>0</v>
      </c>
      <c r="CG361">
        <v>0</v>
      </c>
      <c r="CH361">
        <v>0</v>
      </c>
      <c r="CI361">
        <v>0</v>
      </c>
      <c r="CJ361">
        <v>0</v>
      </c>
      <c r="CK361">
        <v>0</v>
      </c>
      <c r="CL361">
        <v>0</v>
      </c>
      <c r="CM361">
        <v>0</v>
      </c>
      <c r="CN361">
        <v>0</v>
      </c>
      <c r="CO361">
        <v>0</v>
      </c>
      <c r="CP361">
        <v>0</v>
      </c>
      <c r="CQ361">
        <v>0</v>
      </c>
      <c r="CR361">
        <v>0</v>
      </c>
      <c r="CS361">
        <v>0</v>
      </c>
      <c r="CT361">
        <v>0</v>
      </c>
      <c r="CU361">
        <v>0</v>
      </c>
      <c r="CV361">
        <v>0</v>
      </c>
      <c r="CW361">
        <v>0</v>
      </c>
      <c r="CX361">
        <v>0</v>
      </c>
      <c r="CY361">
        <v>0</v>
      </c>
      <c r="CZ361">
        <v>0</v>
      </c>
      <c r="DA361">
        <v>0</v>
      </c>
      <c r="DB361">
        <v>0</v>
      </c>
      <c r="DC361">
        <v>0</v>
      </c>
      <c r="DD361">
        <v>0</v>
      </c>
      <c r="DE361">
        <v>0</v>
      </c>
      <c r="DF361">
        <v>0</v>
      </c>
      <c r="DG361">
        <v>0</v>
      </c>
      <c r="DH361">
        <v>114.117</v>
      </c>
      <c r="DI361" t="str">
        <f>VLOOKUP($A361,taxonomy!$B$2:$N$1025,6,0)</f>
        <v>Bacteria</v>
      </c>
      <c r="DJ361" t="str">
        <f>VLOOKUP($A361,taxonomy!$B$2:$N$1025,7,0)</f>
        <v xml:space="preserve"> Firmicutes</v>
      </c>
      <c r="DK361" t="str">
        <f>VLOOKUP($A361,taxonomy!$B$2:$N$1025,8,0)</f>
        <v xml:space="preserve"> Clostridia</v>
      </c>
      <c r="DL361" t="str">
        <f>VLOOKUP($A361,taxonomy!$B$2:$N$1025,9,0)</f>
        <v xml:space="preserve"> Clostridiales</v>
      </c>
      <c r="DM361" t="str">
        <f>VLOOKUP($A361,taxonomy!$B$2:$N$1025,10,0)</f>
        <v xml:space="preserve"> Clostridiaceae</v>
      </c>
      <c r="DN361" t="str">
        <f>VLOOKUP($A361,taxonomy!$B$2:$N$1025,11,0)</f>
        <v>Clostridium.</v>
      </c>
      <c r="DO361">
        <f>VLOOKUP($A361,taxonomy!$B$2:$N$1025,12,0)</f>
        <v>0</v>
      </c>
    </row>
    <row r="362" spans="1:119">
      <c r="A362" t="s">
        <v>138</v>
      </c>
      <c r="B362" t="s">
        <v>4826</v>
      </c>
      <c r="C362">
        <f t="shared" si="5"/>
        <v>3</v>
      </c>
      <c r="D362">
        <v>0</v>
      </c>
      <c r="E362" s="1">
        <v>2</v>
      </c>
      <c r="F362">
        <v>0</v>
      </c>
      <c r="G362">
        <v>0</v>
      </c>
      <c r="H362" s="2">
        <v>1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BX362">
        <v>0</v>
      </c>
      <c r="BY362">
        <v>0</v>
      </c>
      <c r="BZ362">
        <v>0</v>
      </c>
      <c r="CA362">
        <v>0</v>
      </c>
      <c r="CB362">
        <v>0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0</v>
      </c>
      <c r="CI362">
        <v>0</v>
      </c>
      <c r="CJ362">
        <v>0</v>
      </c>
      <c r="CK362">
        <v>0</v>
      </c>
      <c r="CL362">
        <v>0</v>
      </c>
      <c r="CM362">
        <v>0</v>
      </c>
      <c r="CN362">
        <v>0</v>
      </c>
      <c r="CO362">
        <v>0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0</v>
      </c>
      <c r="CZ362">
        <v>0</v>
      </c>
      <c r="DA362">
        <v>0</v>
      </c>
      <c r="DB362">
        <v>0</v>
      </c>
      <c r="DC362">
        <v>0</v>
      </c>
      <c r="DD362">
        <v>0</v>
      </c>
      <c r="DE362">
        <v>0</v>
      </c>
      <c r="DF362">
        <v>0</v>
      </c>
      <c r="DG362">
        <v>0</v>
      </c>
      <c r="DH362">
        <v>114.117</v>
      </c>
      <c r="DI362" t="str">
        <f>VLOOKUP($A362,taxonomy!$B$2:$N$1025,6,0)</f>
        <v>Bacteria</v>
      </c>
      <c r="DJ362" t="str">
        <f>VLOOKUP($A362,taxonomy!$B$2:$N$1025,7,0)</f>
        <v xml:space="preserve"> Firmicutes</v>
      </c>
      <c r="DK362" t="str">
        <f>VLOOKUP($A362,taxonomy!$B$2:$N$1025,8,0)</f>
        <v xml:space="preserve"> Clostridia</v>
      </c>
      <c r="DL362" t="str">
        <f>VLOOKUP($A362,taxonomy!$B$2:$N$1025,9,0)</f>
        <v xml:space="preserve"> Clostridiales</v>
      </c>
      <c r="DM362" t="str">
        <f>VLOOKUP($A362,taxonomy!$B$2:$N$1025,10,0)</f>
        <v xml:space="preserve"> Clostridiaceae</v>
      </c>
      <c r="DN362" t="str">
        <f>VLOOKUP($A362,taxonomy!$B$2:$N$1025,11,0)</f>
        <v>Clostridium.</v>
      </c>
      <c r="DO362">
        <f>VLOOKUP($A362,taxonomy!$B$2:$N$1025,12,0)</f>
        <v>0</v>
      </c>
    </row>
    <row r="363" spans="1:119">
      <c r="A363" t="s">
        <v>141</v>
      </c>
      <c r="B363" t="s">
        <v>4826</v>
      </c>
      <c r="C363">
        <f t="shared" si="5"/>
        <v>3</v>
      </c>
      <c r="D363">
        <v>0</v>
      </c>
      <c r="E363" s="1">
        <v>2</v>
      </c>
      <c r="F363">
        <v>0</v>
      </c>
      <c r="G363">
        <v>0</v>
      </c>
      <c r="H363" s="2">
        <v>1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BX363">
        <v>0</v>
      </c>
      <c r="BY363">
        <v>0</v>
      </c>
      <c r="BZ363">
        <v>0</v>
      </c>
      <c r="CA363">
        <v>0</v>
      </c>
      <c r="CB363">
        <v>0</v>
      </c>
      <c r="CC363">
        <v>0</v>
      </c>
      <c r="CD363">
        <v>0</v>
      </c>
      <c r="CE363">
        <v>0</v>
      </c>
      <c r="CF363">
        <v>0</v>
      </c>
      <c r="CG363">
        <v>0</v>
      </c>
      <c r="CH363">
        <v>0</v>
      </c>
      <c r="CI363">
        <v>0</v>
      </c>
      <c r="CJ363">
        <v>0</v>
      </c>
      <c r="CK363">
        <v>0</v>
      </c>
      <c r="CL363">
        <v>0</v>
      </c>
      <c r="CM363">
        <v>0</v>
      </c>
      <c r="CN363">
        <v>0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  <c r="CW363">
        <v>0</v>
      </c>
      <c r="CX363">
        <v>0</v>
      </c>
      <c r="CY363">
        <v>0</v>
      </c>
      <c r="CZ363">
        <v>0</v>
      </c>
      <c r="DA363">
        <v>0</v>
      </c>
      <c r="DB363">
        <v>0</v>
      </c>
      <c r="DC363">
        <v>0</v>
      </c>
      <c r="DD363">
        <v>0</v>
      </c>
      <c r="DE363">
        <v>0</v>
      </c>
      <c r="DF363">
        <v>0</v>
      </c>
      <c r="DG363">
        <v>0</v>
      </c>
      <c r="DH363">
        <v>108.117</v>
      </c>
      <c r="DI363" t="str">
        <f>VLOOKUP($A363,taxonomy!$B$2:$N$1025,6,0)</f>
        <v>Bacteria</v>
      </c>
      <c r="DJ363" t="str">
        <f>VLOOKUP($A363,taxonomy!$B$2:$N$1025,7,0)</f>
        <v xml:space="preserve"> Firmicutes</v>
      </c>
      <c r="DK363" t="str">
        <f>VLOOKUP($A363,taxonomy!$B$2:$N$1025,8,0)</f>
        <v xml:space="preserve"> Bacilli</v>
      </c>
      <c r="DL363" t="str">
        <f>VLOOKUP($A363,taxonomy!$B$2:$N$1025,9,0)</f>
        <v xml:space="preserve"> Lactobacillales</v>
      </c>
      <c r="DM363" t="str">
        <f>VLOOKUP($A363,taxonomy!$B$2:$N$1025,10,0)</f>
        <v xml:space="preserve"> Lactobacillaceae</v>
      </c>
      <c r="DN363" t="str">
        <f>VLOOKUP($A363,taxonomy!$B$2:$N$1025,11,0)</f>
        <v>Lactobacillus.</v>
      </c>
      <c r="DO363">
        <f>VLOOKUP($A363,taxonomy!$B$2:$N$1025,12,0)</f>
        <v>0</v>
      </c>
    </row>
    <row r="364" spans="1:119">
      <c r="A364" t="s">
        <v>143</v>
      </c>
      <c r="B364" t="s">
        <v>4826</v>
      </c>
      <c r="C364">
        <f t="shared" si="5"/>
        <v>3</v>
      </c>
      <c r="D364">
        <v>0</v>
      </c>
      <c r="E364" s="1">
        <v>2</v>
      </c>
      <c r="F364">
        <v>0</v>
      </c>
      <c r="G364">
        <v>0</v>
      </c>
      <c r="H364" s="2">
        <v>1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0</v>
      </c>
      <c r="BX364">
        <v>0</v>
      </c>
      <c r="BY364">
        <v>0</v>
      </c>
      <c r="BZ364">
        <v>0</v>
      </c>
      <c r="CA364">
        <v>0</v>
      </c>
      <c r="CB364">
        <v>0</v>
      </c>
      <c r="CC364">
        <v>0</v>
      </c>
      <c r="CD364">
        <v>0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0</v>
      </c>
      <c r="CK364">
        <v>0</v>
      </c>
      <c r="CL364">
        <v>0</v>
      </c>
      <c r="CM364">
        <v>0</v>
      </c>
      <c r="CN364">
        <v>0</v>
      </c>
      <c r="CO364">
        <v>0</v>
      </c>
      <c r="CP364">
        <v>0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0</v>
      </c>
      <c r="CW364">
        <v>0</v>
      </c>
      <c r="CX364">
        <v>0</v>
      </c>
      <c r="CY364">
        <v>0</v>
      </c>
      <c r="CZ364">
        <v>0</v>
      </c>
      <c r="DA364">
        <v>0</v>
      </c>
      <c r="DB364">
        <v>0</v>
      </c>
      <c r="DC364">
        <v>0</v>
      </c>
      <c r="DD364">
        <v>0</v>
      </c>
      <c r="DE364">
        <v>0</v>
      </c>
      <c r="DF364">
        <v>0</v>
      </c>
      <c r="DG364">
        <v>0</v>
      </c>
      <c r="DH364">
        <v>112.117</v>
      </c>
      <c r="DI364" t="str">
        <f>VLOOKUP($A364,taxonomy!$B$2:$N$1025,6,0)</f>
        <v>Bacteria</v>
      </c>
      <c r="DJ364" t="str">
        <f>VLOOKUP($A364,taxonomy!$B$2:$N$1025,7,0)</f>
        <v xml:space="preserve"> Firmicutes</v>
      </c>
      <c r="DK364" t="str">
        <f>VLOOKUP($A364,taxonomy!$B$2:$N$1025,8,0)</f>
        <v xml:space="preserve"> Clostridia</v>
      </c>
      <c r="DL364" t="str">
        <f>VLOOKUP($A364,taxonomy!$B$2:$N$1025,9,0)</f>
        <v xml:space="preserve"> Clostridiales</v>
      </c>
      <c r="DM364" t="str">
        <f>VLOOKUP($A364,taxonomy!$B$2:$N$1025,10,0)</f>
        <v xml:space="preserve"> Lachnospiraceae</v>
      </c>
      <c r="DN364" t="str">
        <f>VLOOKUP($A364,taxonomy!$B$2:$N$1025,11,0)</f>
        <v>Blautia.</v>
      </c>
      <c r="DO364">
        <f>VLOOKUP($A364,taxonomy!$B$2:$N$1025,12,0)</f>
        <v>0</v>
      </c>
    </row>
    <row r="365" spans="1:119">
      <c r="A365" t="s">
        <v>144</v>
      </c>
      <c r="C365">
        <f t="shared" si="5"/>
        <v>3</v>
      </c>
      <c r="D365">
        <v>0</v>
      </c>
      <c r="E365" s="1">
        <v>2</v>
      </c>
      <c r="F365">
        <v>0</v>
      </c>
      <c r="G365">
        <v>0</v>
      </c>
      <c r="H365" s="2">
        <v>1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0</v>
      </c>
      <c r="BX365">
        <v>0</v>
      </c>
      <c r="BY365">
        <v>0</v>
      </c>
      <c r="BZ365">
        <v>0</v>
      </c>
      <c r="CA365">
        <v>0</v>
      </c>
      <c r="CB365">
        <v>0</v>
      </c>
      <c r="CC365">
        <v>0</v>
      </c>
      <c r="CD365">
        <v>0</v>
      </c>
      <c r="CE365">
        <v>0</v>
      </c>
      <c r="CF365">
        <v>0</v>
      </c>
      <c r="CG365">
        <v>0</v>
      </c>
      <c r="CH365">
        <v>0</v>
      </c>
      <c r="CI365">
        <v>0</v>
      </c>
      <c r="CJ365">
        <v>0</v>
      </c>
      <c r="CK365">
        <v>0</v>
      </c>
      <c r="CL365">
        <v>0</v>
      </c>
      <c r="CM365">
        <v>0</v>
      </c>
      <c r="CN365">
        <v>0</v>
      </c>
      <c r="CO365">
        <v>0</v>
      </c>
      <c r="CP365">
        <v>0</v>
      </c>
      <c r="CQ365">
        <v>0</v>
      </c>
      <c r="CR365">
        <v>0</v>
      </c>
      <c r="CS365">
        <v>0</v>
      </c>
      <c r="CT365">
        <v>0</v>
      </c>
      <c r="CU365">
        <v>0</v>
      </c>
      <c r="CV365">
        <v>0</v>
      </c>
      <c r="CW365">
        <v>0</v>
      </c>
      <c r="CX365">
        <v>0</v>
      </c>
      <c r="CY365">
        <v>0</v>
      </c>
      <c r="CZ365">
        <v>0</v>
      </c>
      <c r="DA365">
        <v>0</v>
      </c>
      <c r="DB365">
        <v>0</v>
      </c>
      <c r="DC365">
        <v>0</v>
      </c>
      <c r="DD365">
        <v>0</v>
      </c>
      <c r="DE365">
        <v>0</v>
      </c>
      <c r="DF365">
        <v>0</v>
      </c>
      <c r="DG365">
        <v>0</v>
      </c>
      <c r="DH365">
        <v>114.121</v>
      </c>
      <c r="DI365" t="str">
        <f>VLOOKUP($A365,taxonomy!$B$2:$N$1025,6,0)</f>
        <v>Bacteria</v>
      </c>
      <c r="DJ365" t="str">
        <f>VLOOKUP($A365,taxonomy!$B$2:$N$1025,7,0)</f>
        <v xml:space="preserve"> Firmicutes</v>
      </c>
      <c r="DK365" t="str">
        <f>VLOOKUP($A365,taxonomy!$B$2:$N$1025,8,0)</f>
        <v xml:space="preserve"> Clostridia</v>
      </c>
      <c r="DL365" t="str">
        <f>VLOOKUP($A365,taxonomy!$B$2:$N$1025,9,0)</f>
        <v xml:space="preserve"> Clostridiales</v>
      </c>
      <c r="DM365" t="str">
        <f>VLOOKUP($A365,taxonomy!$B$2:$N$1025,10,0)</f>
        <v xml:space="preserve"> Lachnospiraceae</v>
      </c>
      <c r="DN365" t="str">
        <f>VLOOKUP($A365,taxonomy!$B$2:$N$1025,11,0)</f>
        <v>Blautia.</v>
      </c>
      <c r="DO365">
        <f>VLOOKUP($A365,taxonomy!$B$2:$N$1025,12,0)</f>
        <v>0</v>
      </c>
    </row>
    <row r="366" spans="1:119">
      <c r="A366" t="s">
        <v>145</v>
      </c>
      <c r="B366" t="s">
        <v>4826</v>
      </c>
      <c r="C366">
        <f t="shared" si="5"/>
        <v>3</v>
      </c>
      <c r="D366">
        <v>0</v>
      </c>
      <c r="E366" s="1">
        <v>2</v>
      </c>
      <c r="F366">
        <v>0</v>
      </c>
      <c r="G366">
        <v>0</v>
      </c>
      <c r="H366" s="2">
        <v>1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BX366">
        <v>0</v>
      </c>
      <c r="BY366">
        <v>0</v>
      </c>
      <c r="BZ366">
        <v>0</v>
      </c>
      <c r="CA366">
        <v>0</v>
      </c>
      <c r="CB366">
        <v>0</v>
      </c>
      <c r="CC366">
        <v>0</v>
      </c>
      <c r="CD366">
        <v>0</v>
      </c>
      <c r="CE366">
        <v>0</v>
      </c>
      <c r="CF366">
        <v>0</v>
      </c>
      <c r="CG366">
        <v>0</v>
      </c>
      <c r="CH366">
        <v>0</v>
      </c>
      <c r="CI366">
        <v>0</v>
      </c>
      <c r="CJ366">
        <v>0</v>
      </c>
      <c r="CK366">
        <v>0</v>
      </c>
      <c r="CL366">
        <v>0</v>
      </c>
      <c r="CM366">
        <v>0</v>
      </c>
      <c r="CN366">
        <v>0</v>
      </c>
      <c r="CO366">
        <v>0</v>
      </c>
      <c r="CP366">
        <v>0</v>
      </c>
      <c r="CQ366">
        <v>0</v>
      </c>
      <c r="CR366">
        <v>0</v>
      </c>
      <c r="CS366">
        <v>0</v>
      </c>
      <c r="CT366">
        <v>0</v>
      </c>
      <c r="CU366">
        <v>0</v>
      </c>
      <c r="CV366">
        <v>0</v>
      </c>
      <c r="CW366">
        <v>0</v>
      </c>
      <c r="CX366">
        <v>0</v>
      </c>
      <c r="CY366">
        <v>0</v>
      </c>
      <c r="CZ366">
        <v>0</v>
      </c>
      <c r="DA366">
        <v>0</v>
      </c>
      <c r="DB366">
        <v>0</v>
      </c>
      <c r="DC366">
        <v>0</v>
      </c>
      <c r="DD366">
        <v>0</v>
      </c>
      <c r="DE366">
        <v>0</v>
      </c>
      <c r="DF366">
        <v>0</v>
      </c>
      <c r="DG366">
        <v>0</v>
      </c>
      <c r="DH366">
        <v>114.121</v>
      </c>
      <c r="DI366" t="str">
        <f>VLOOKUP($A366,taxonomy!$B$2:$N$1025,6,0)</f>
        <v>Bacteria</v>
      </c>
      <c r="DJ366" t="str">
        <f>VLOOKUP($A366,taxonomy!$B$2:$N$1025,7,0)</f>
        <v xml:space="preserve"> Firmicutes</v>
      </c>
      <c r="DK366" t="str">
        <f>VLOOKUP($A366,taxonomy!$B$2:$N$1025,8,0)</f>
        <v xml:space="preserve"> Clostridia</v>
      </c>
      <c r="DL366" t="str">
        <f>VLOOKUP($A366,taxonomy!$B$2:$N$1025,9,0)</f>
        <v xml:space="preserve"> Clostridiales</v>
      </c>
      <c r="DM366" t="str">
        <f>VLOOKUP($A366,taxonomy!$B$2:$N$1025,10,0)</f>
        <v xml:space="preserve"> Lachnospiraceae</v>
      </c>
      <c r="DN366" t="str">
        <f>VLOOKUP($A366,taxonomy!$B$2:$N$1025,11,0)</f>
        <v>Blautia.</v>
      </c>
      <c r="DO366">
        <f>VLOOKUP($A366,taxonomy!$B$2:$N$1025,12,0)</f>
        <v>0</v>
      </c>
    </row>
    <row r="367" spans="1:119">
      <c r="A367" t="s">
        <v>147</v>
      </c>
      <c r="C367">
        <f t="shared" si="5"/>
        <v>3</v>
      </c>
      <c r="D367">
        <v>0</v>
      </c>
      <c r="E367" s="1">
        <v>2</v>
      </c>
      <c r="F367">
        <v>0</v>
      </c>
      <c r="G367">
        <v>0</v>
      </c>
      <c r="H367" s="2">
        <v>1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BX367">
        <v>0</v>
      </c>
      <c r="BY367">
        <v>0</v>
      </c>
      <c r="BZ367">
        <v>0</v>
      </c>
      <c r="CA367">
        <v>0</v>
      </c>
      <c r="CB367">
        <v>0</v>
      </c>
      <c r="CC367">
        <v>0</v>
      </c>
      <c r="CD367">
        <v>0</v>
      </c>
      <c r="CE367">
        <v>0</v>
      </c>
      <c r="CF367">
        <v>0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0</v>
      </c>
      <c r="CM367">
        <v>0</v>
      </c>
      <c r="CN367">
        <v>0</v>
      </c>
      <c r="CO367">
        <v>0</v>
      </c>
      <c r="CP367">
        <v>0</v>
      </c>
      <c r="CQ367">
        <v>0</v>
      </c>
      <c r="CR367">
        <v>0</v>
      </c>
      <c r="CS367">
        <v>0</v>
      </c>
      <c r="CT367">
        <v>0</v>
      </c>
      <c r="CU367">
        <v>0</v>
      </c>
      <c r="CV367">
        <v>0</v>
      </c>
      <c r="CW367">
        <v>0</v>
      </c>
      <c r="CX367">
        <v>0</v>
      </c>
      <c r="CY367">
        <v>0</v>
      </c>
      <c r="CZ367">
        <v>0</v>
      </c>
      <c r="DA367">
        <v>0</v>
      </c>
      <c r="DB367">
        <v>0</v>
      </c>
      <c r="DC367">
        <v>0</v>
      </c>
      <c r="DD367">
        <v>0</v>
      </c>
      <c r="DE367">
        <v>0</v>
      </c>
      <c r="DF367">
        <v>0</v>
      </c>
      <c r="DG367">
        <v>0</v>
      </c>
      <c r="DH367">
        <v>114.117</v>
      </c>
      <c r="DI367" t="str">
        <f>VLOOKUP($A367,taxonomy!$B$2:$N$1025,6,0)</f>
        <v>Bacteria</v>
      </c>
      <c r="DJ367" t="str">
        <f>VLOOKUP($A367,taxonomy!$B$2:$N$1025,7,0)</f>
        <v xml:space="preserve"> Firmicutes</v>
      </c>
      <c r="DK367" t="str">
        <f>VLOOKUP($A367,taxonomy!$B$2:$N$1025,8,0)</f>
        <v xml:space="preserve"> Clostridia</v>
      </c>
      <c r="DL367" t="str">
        <f>VLOOKUP($A367,taxonomy!$B$2:$N$1025,9,0)</f>
        <v xml:space="preserve"> Clostridiales</v>
      </c>
      <c r="DM367" t="str">
        <f>VLOOKUP($A367,taxonomy!$B$2:$N$1025,10,0)</f>
        <v xml:space="preserve"> Lachnospiraceae</v>
      </c>
      <c r="DN367" t="str">
        <f>VLOOKUP($A367,taxonomy!$B$2:$N$1025,11,0)</f>
        <v>Dorea.</v>
      </c>
      <c r="DO367">
        <f>VLOOKUP($A367,taxonomy!$B$2:$N$1025,12,0)</f>
        <v>0</v>
      </c>
    </row>
    <row r="368" spans="1:119">
      <c r="A368" t="s">
        <v>149</v>
      </c>
      <c r="B368" t="s">
        <v>4826</v>
      </c>
      <c r="C368">
        <f t="shared" si="5"/>
        <v>3</v>
      </c>
      <c r="D368">
        <v>0</v>
      </c>
      <c r="E368" s="1">
        <v>2</v>
      </c>
      <c r="F368">
        <v>0</v>
      </c>
      <c r="G368">
        <v>0</v>
      </c>
      <c r="H368" s="2">
        <v>1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  <c r="BX368">
        <v>0</v>
      </c>
      <c r="BY368">
        <v>0</v>
      </c>
      <c r="BZ368">
        <v>0</v>
      </c>
      <c r="CA368">
        <v>0</v>
      </c>
      <c r="CB368">
        <v>0</v>
      </c>
      <c r="CC368">
        <v>0</v>
      </c>
      <c r="CD368">
        <v>0</v>
      </c>
      <c r="CE368">
        <v>0</v>
      </c>
      <c r="CF368">
        <v>0</v>
      </c>
      <c r="CG368">
        <v>0</v>
      </c>
      <c r="CH368">
        <v>0</v>
      </c>
      <c r="CI368">
        <v>0</v>
      </c>
      <c r="CJ368">
        <v>0</v>
      </c>
      <c r="CK368">
        <v>0</v>
      </c>
      <c r="CL368">
        <v>0</v>
      </c>
      <c r="CM368">
        <v>0</v>
      </c>
      <c r="CN368">
        <v>0</v>
      </c>
      <c r="CO368">
        <v>0</v>
      </c>
      <c r="CP368">
        <v>0</v>
      </c>
      <c r="CQ368">
        <v>0</v>
      </c>
      <c r="CR368">
        <v>0</v>
      </c>
      <c r="CS368">
        <v>0</v>
      </c>
      <c r="CT368">
        <v>0</v>
      </c>
      <c r="CU368">
        <v>0</v>
      </c>
      <c r="CV368">
        <v>0</v>
      </c>
      <c r="CW368">
        <v>0</v>
      </c>
      <c r="CX368">
        <v>0</v>
      </c>
      <c r="CY368">
        <v>0</v>
      </c>
      <c r="CZ368">
        <v>0</v>
      </c>
      <c r="DA368">
        <v>0</v>
      </c>
      <c r="DB368">
        <v>0</v>
      </c>
      <c r="DC368">
        <v>0</v>
      </c>
      <c r="DD368">
        <v>0</v>
      </c>
      <c r="DE368">
        <v>0</v>
      </c>
      <c r="DF368">
        <v>0</v>
      </c>
      <c r="DG368">
        <v>0</v>
      </c>
      <c r="DH368">
        <v>112.11199999999999</v>
      </c>
      <c r="DI368" t="str">
        <f>VLOOKUP($A368,taxonomy!$B$2:$N$1025,6,0)</f>
        <v>Bacteria</v>
      </c>
      <c r="DJ368" t="str">
        <f>VLOOKUP($A368,taxonomy!$B$2:$N$1025,7,0)</f>
        <v xml:space="preserve"> Firmicutes</v>
      </c>
      <c r="DK368" t="str">
        <f>VLOOKUP($A368,taxonomy!$B$2:$N$1025,8,0)</f>
        <v xml:space="preserve"> Clostridia</v>
      </c>
      <c r="DL368" t="str">
        <f>VLOOKUP($A368,taxonomy!$B$2:$N$1025,9,0)</f>
        <v xml:space="preserve"> Clostridiales</v>
      </c>
      <c r="DM368" t="str">
        <f>VLOOKUP($A368,taxonomy!$B$2:$N$1025,10,0)</f>
        <v xml:space="preserve"> Clostridiaceae</v>
      </c>
      <c r="DN368" t="str">
        <f>VLOOKUP($A368,taxonomy!$B$2:$N$1025,11,0)</f>
        <v>Clostridium.</v>
      </c>
      <c r="DO368">
        <f>VLOOKUP($A368,taxonomy!$B$2:$N$1025,12,0)</f>
        <v>0</v>
      </c>
    </row>
    <row r="369" spans="1:119">
      <c r="A369" t="s">
        <v>150</v>
      </c>
      <c r="C369">
        <f t="shared" si="5"/>
        <v>3</v>
      </c>
      <c r="D369">
        <v>0</v>
      </c>
      <c r="E369" s="1">
        <v>2</v>
      </c>
      <c r="F369">
        <v>0</v>
      </c>
      <c r="G369">
        <v>0</v>
      </c>
      <c r="H369" s="2">
        <v>1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0</v>
      </c>
      <c r="BX369">
        <v>0</v>
      </c>
      <c r="BY369">
        <v>0</v>
      </c>
      <c r="BZ369">
        <v>0</v>
      </c>
      <c r="CA369">
        <v>0</v>
      </c>
      <c r="CB369">
        <v>0</v>
      </c>
      <c r="CC369">
        <v>0</v>
      </c>
      <c r="CD369">
        <v>0</v>
      </c>
      <c r="CE369">
        <v>0</v>
      </c>
      <c r="CF369">
        <v>0</v>
      </c>
      <c r="CG369">
        <v>0</v>
      </c>
      <c r="CH369">
        <v>0</v>
      </c>
      <c r="CI369">
        <v>0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0</v>
      </c>
      <c r="CQ369">
        <v>0</v>
      </c>
      <c r="CR369">
        <v>0</v>
      </c>
      <c r="CS369">
        <v>0</v>
      </c>
      <c r="CT369">
        <v>0</v>
      </c>
      <c r="CU369">
        <v>0</v>
      </c>
      <c r="CV369">
        <v>0</v>
      </c>
      <c r="CW369">
        <v>0</v>
      </c>
      <c r="CX369">
        <v>0</v>
      </c>
      <c r="CY369">
        <v>0</v>
      </c>
      <c r="CZ369">
        <v>0</v>
      </c>
      <c r="DA369">
        <v>0</v>
      </c>
      <c r="DB369">
        <v>0</v>
      </c>
      <c r="DC369">
        <v>0</v>
      </c>
      <c r="DD369">
        <v>0</v>
      </c>
      <c r="DE369">
        <v>0</v>
      </c>
      <c r="DF369">
        <v>0</v>
      </c>
      <c r="DG369">
        <v>0</v>
      </c>
      <c r="DH369">
        <v>114.117</v>
      </c>
      <c r="DI369" t="str">
        <f>VLOOKUP($A369,taxonomy!$B$2:$N$1025,6,0)</f>
        <v>Bacteria</v>
      </c>
      <c r="DJ369" t="str">
        <f>VLOOKUP($A369,taxonomy!$B$2:$N$1025,7,0)</f>
        <v xml:space="preserve"> Firmicutes</v>
      </c>
      <c r="DK369" t="str">
        <f>VLOOKUP($A369,taxonomy!$B$2:$N$1025,8,0)</f>
        <v xml:space="preserve"> Clostridia</v>
      </c>
      <c r="DL369" t="str">
        <f>VLOOKUP($A369,taxonomy!$B$2:$N$1025,9,0)</f>
        <v xml:space="preserve"> Clostridiales</v>
      </c>
      <c r="DM369" t="str">
        <f>VLOOKUP($A369,taxonomy!$B$2:$N$1025,10,0)</f>
        <v xml:space="preserve"> Clostridiaceae</v>
      </c>
      <c r="DN369" t="str">
        <f>VLOOKUP($A369,taxonomy!$B$2:$N$1025,11,0)</f>
        <v>Clostridium.</v>
      </c>
      <c r="DO369">
        <f>VLOOKUP($A369,taxonomy!$B$2:$N$1025,12,0)</f>
        <v>0</v>
      </c>
    </row>
    <row r="370" spans="1:119">
      <c r="A370" t="s">
        <v>151</v>
      </c>
      <c r="B370" t="s">
        <v>4826</v>
      </c>
      <c r="C370">
        <f t="shared" si="5"/>
        <v>3</v>
      </c>
      <c r="D370">
        <v>0</v>
      </c>
      <c r="E370" s="1">
        <v>2</v>
      </c>
      <c r="F370">
        <v>0</v>
      </c>
      <c r="G370">
        <v>0</v>
      </c>
      <c r="H370" s="2">
        <v>1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  <c r="BX370">
        <v>0</v>
      </c>
      <c r="BY370">
        <v>0</v>
      </c>
      <c r="BZ370">
        <v>0</v>
      </c>
      <c r="CA370">
        <v>0</v>
      </c>
      <c r="CB370">
        <v>0</v>
      </c>
      <c r="CC370">
        <v>0</v>
      </c>
      <c r="CD370">
        <v>0</v>
      </c>
      <c r="CE370">
        <v>0</v>
      </c>
      <c r="CF370">
        <v>0</v>
      </c>
      <c r="CG370">
        <v>0</v>
      </c>
      <c r="CH370">
        <v>0</v>
      </c>
      <c r="CI370">
        <v>0</v>
      </c>
      <c r="CJ370">
        <v>0</v>
      </c>
      <c r="CK370">
        <v>0</v>
      </c>
      <c r="CL370">
        <v>0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0</v>
      </c>
      <c r="CW370">
        <v>0</v>
      </c>
      <c r="CX370">
        <v>0</v>
      </c>
      <c r="CY370">
        <v>0</v>
      </c>
      <c r="CZ370">
        <v>0</v>
      </c>
      <c r="DA370">
        <v>0</v>
      </c>
      <c r="DB370">
        <v>0</v>
      </c>
      <c r="DC370">
        <v>0</v>
      </c>
      <c r="DD370">
        <v>0</v>
      </c>
      <c r="DE370">
        <v>0</v>
      </c>
      <c r="DF370">
        <v>0</v>
      </c>
      <c r="DG370">
        <v>0</v>
      </c>
      <c r="DH370">
        <v>113.117</v>
      </c>
      <c r="DI370" t="str">
        <f>VLOOKUP($A370,taxonomy!$B$2:$N$1025,6,0)</f>
        <v>Bacteria</v>
      </c>
      <c r="DJ370" t="str">
        <f>VLOOKUP($A370,taxonomy!$B$2:$N$1025,7,0)</f>
        <v xml:space="preserve"> Firmicutes</v>
      </c>
      <c r="DK370" t="str">
        <f>VLOOKUP($A370,taxonomy!$B$2:$N$1025,8,0)</f>
        <v xml:space="preserve"> Clostridia</v>
      </c>
      <c r="DL370" t="str">
        <f>VLOOKUP($A370,taxonomy!$B$2:$N$1025,9,0)</f>
        <v xml:space="preserve"> Clostridiales</v>
      </c>
      <c r="DM370" t="str">
        <f>VLOOKUP($A370,taxonomy!$B$2:$N$1025,10,0)</f>
        <v xml:space="preserve"> Clostridiaceae</v>
      </c>
      <c r="DN370" t="str">
        <f>VLOOKUP($A370,taxonomy!$B$2:$N$1025,11,0)</f>
        <v>Clostridium.</v>
      </c>
      <c r="DO370">
        <f>VLOOKUP($A370,taxonomy!$B$2:$N$1025,12,0)</f>
        <v>0</v>
      </c>
    </row>
    <row r="371" spans="1:119">
      <c r="A371" t="s">
        <v>152</v>
      </c>
      <c r="C371">
        <f t="shared" si="5"/>
        <v>3</v>
      </c>
      <c r="D371">
        <v>0</v>
      </c>
      <c r="E371" s="1">
        <v>2</v>
      </c>
      <c r="F371">
        <v>0</v>
      </c>
      <c r="G371">
        <v>0</v>
      </c>
      <c r="H371" s="2">
        <v>1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BX371">
        <v>0</v>
      </c>
      <c r="BY371">
        <v>0</v>
      </c>
      <c r="BZ371">
        <v>0</v>
      </c>
      <c r="CA371">
        <v>0</v>
      </c>
      <c r="CB371">
        <v>0</v>
      </c>
      <c r="CC371">
        <v>0</v>
      </c>
      <c r="CD371">
        <v>0</v>
      </c>
      <c r="CE371">
        <v>0</v>
      </c>
      <c r="CF371">
        <v>0</v>
      </c>
      <c r="CG371">
        <v>0</v>
      </c>
      <c r="CH371">
        <v>0</v>
      </c>
      <c r="CI371">
        <v>0</v>
      </c>
      <c r="CJ371">
        <v>0</v>
      </c>
      <c r="CK371">
        <v>0</v>
      </c>
      <c r="CL371">
        <v>0</v>
      </c>
      <c r="CM371">
        <v>0</v>
      </c>
      <c r="CN371">
        <v>0</v>
      </c>
      <c r="CO371">
        <v>0</v>
      </c>
      <c r="CP371">
        <v>0</v>
      </c>
      <c r="CQ371">
        <v>0</v>
      </c>
      <c r="CR371">
        <v>0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0</v>
      </c>
      <c r="CY371">
        <v>0</v>
      </c>
      <c r="CZ371">
        <v>0</v>
      </c>
      <c r="DA371">
        <v>0</v>
      </c>
      <c r="DB371">
        <v>0</v>
      </c>
      <c r="DC371">
        <v>0</v>
      </c>
      <c r="DD371">
        <v>0</v>
      </c>
      <c r="DE371">
        <v>0</v>
      </c>
      <c r="DF371">
        <v>0</v>
      </c>
      <c r="DG371">
        <v>0</v>
      </c>
      <c r="DH371">
        <v>114.117</v>
      </c>
      <c r="DI371" t="str">
        <f>VLOOKUP($A371,taxonomy!$B$2:$N$1025,6,0)</f>
        <v>Bacteria</v>
      </c>
      <c r="DJ371" t="str">
        <f>VLOOKUP($A371,taxonomy!$B$2:$N$1025,7,0)</f>
        <v xml:space="preserve"> Firmicutes</v>
      </c>
      <c r="DK371" t="str">
        <f>VLOOKUP($A371,taxonomy!$B$2:$N$1025,8,0)</f>
        <v xml:space="preserve"> Clostridia</v>
      </c>
      <c r="DL371" t="str">
        <f>VLOOKUP($A371,taxonomy!$B$2:$N$1025,9,0)</f>
        <v xml:space="preserve"> Clostridiales</v>
      </c>
      <c r="DM371" t="str">
        <f>VLOOKUP($A371,taxonomy!$B$2:$N$1025,10,0)</f>
        <v xml:space="preserve"> Clostridiaceae</v>
      </c>
      <c r="DN371" t="str">
        <f>VLOOKUP($A371,taxonomy!$B$2:$N$1025,11,0)</f>
        <v>Clostridium.</v>
      </c>
      <c r="DO371">
        <f>VLOOKUP($A371,taxonomy!$B$2:$N$1025,12,0)</f>
        <v>0</v>
      </c>
    </row>
    <row r="372" spans="1:119">
      <c r="A372" t="s">
        <v>155</v>
      </c>
      <c r="B372" t="s">
        <v>4826</v>
      </c>
      <c r="C372">
        <f t="shared" si="5"/>
        <v>3</v>
      </c>
      <c r="D372">
        <v>0</v>
      </c>
      <c r="E372" s="1">
        <v>2</v>
      </c>
      <c r="F372">
        <v>0</v>
      </c>
      <c r="G372">
        <v>0</v>
      </c>
      <c r="H372" s="2">
        <v>1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BX372">
        <v>0</v>
      </c>
      <c r="BY372">
        <v>0</v>
      </c>
      <c r="BZ372">
        <v>0</v>
      </c>
      <c r="CA372">
        <v>0</v>
      </c>
      <c r="CB372">
        <v>0</v>
      </c>
      <c r="CC372">
        <v>0</v>
      </c>
      <c r="CD372">
        <v>0</v>
      </c>
      <c r="CE372">
        <v>0</v>
      </c>
      <c r="CF372">
        <v>0</v>
      </c>
      <c r="CG372">
        <v>0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0</v>
      </c>
      <c r="CQ372">
        <v>0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0</v>
      </c>
      <c r="CY372">
        <v>0</v>
      </c>
      <c r="CZ372">
        <v>0</v>
      </c>
      <c r="DA372">
        <v>0</v>
      </c>
      <c r="DB372">
        <v>0</v>
      </c>
      <c r="DC372">
        <v>0</v>
      </c>
      <c r="DD372">
        <v>0</v>
      </c>
      <c r="DE372">
        <v>0</v>
      </c>
      <c r="DF372">
        <v>0</v>
      </c>
      <c r="DG372">
        <v>0</v>
      </c>
      <c r="DH372">
        <v>113.116</v>
      </c>
      <c r="DI372" t="str">
        <f>VLOOKUP($A372,taxonomy!$B$2:$N$1025,6,0)</f>
        <v>Bacteria</v>
      </c>
      <c r="DJ372" t="str">
        <f>VLOOKUP($A372,taxonomy!$B$2:$N$1025,7,0)</f>
        <v xml:space="preserve"> Firmicutes</v>
      </c>
      <c r="DK372" t="str">
        <f>VLOOKUP($A372,taxonomy!$B$2:$N$1025,8,0)</f>
        <v xml:space="preserve"> Clostridia</v>
      </c>
      <c r="DL372" t="str">
        <f>VLOOKUP($A372,taxonomy!$B$2:$N$1025,9,0)</f>
        <v xml:space="preserve"> Clostridiales</v>
      </c>
      <c r="DM372" t="str">
        <f>VLOOKUP($A372,taxonomy!$B$2:$N$1025,10,0)</f>
        <v xml:space="preserve"> Lachnospiraceae</v>
      </c>
      <c r="DN372" t="str">
        <f>VLOOKUP($A372,taxonomy!$B$2:$N$1025,11,0)</f>
        <v>Blautia.</v>
      </c>
      <c r="DO372">
        <f>VLOOKUP($A372,taxonomy!$B$2:$N$1025,12,0)</f>
        <v>0</v>
      </c>
    </row>
    <row r="373" spans="1:119">
      <c r="A373" t="s">
        <v>156</v>
      </c>
      <c r="C373">
        <f t="shared" si="5"/>
        <v>3</v>
      </c>
      <c r="D373">
        <v>0</v>
      </c>
      <c r="E373" s="1">
        <v>2</v>
      </c>
      <c r="F373">
        <v>0</v>
      </c>
      <c r="G373">
        <v>0</v>
      </c>
      <c r="H373" s="2">
        <v>1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BX373">
        <v>0</v>
      </c>
      <c r="BY373">
        <v>0</v>
      </c>
      <c r="BZ373">
        <v>0</v>
      </c>
      <c r="CA373">
        <v>0</v>
      </c>
      <c r="CB373">
        <v>0</v>
      </c>
      <c r="CC373">
        <v>0</v>
      </c>
      <c r="CD373">
        <v>0</v>
      </c>
      <c r="CE373">
        <v>0</v>
      </c>
      <c r="CF373">
        <v>0</v>
      </c>
      <c r="CG373">
        <v>0</v>
      </c>
      <c r="CH373">
        <v>0</v>
      </c>
      <c r="CI373">
        <v>0</v>
      </c>
      <c r="CJ373">
        <v>0</v>
      </c>
      <c r="CK373">
        <v>0</v>
      </c>
      <c r="CL373">
        <v>0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0</v>
      </c>
      <c r="CX373">
        <v>0</v>
      </c>
      <c r="CY373">
        <v>0</v>
      </c>
      <c r="CZ373">
        <v>0</v>
      </c>
      <c r="DA373">
        <v>0</v>
      </c>
      <c r="DB373">
        <v>0</v>
      </c>
      <c r="DC373">
        <v>0</v>
      </c>
      <c r="DD373">
        <v>0</v>
      </c>
      <c r="DE373">
        <v>0</v>
      </c>
      <c r="DF373">
        <v>0</v>
      </c>
      <c r="DG373">
        <v>0</v>
      </c>
      <c r="DH373">
        <v>113.116</v>
      </c>
      <c r="DI373" t="str">
        <f>VLOOKUP($A373,taxonomy!$B$2:$N$1025,6,0)</f>
        <v>Bacteria</v>
      </c>
      <c r="DJ373" t="str">
        <f>VLOOKUP($A373,taxonomy!$B$2:$N$1025,7,0)</f>
        <v xml:space="preserve"> Firmicutes</v>
      </c>
      <c r="DK373" t="str">
        <f>VLOOKUP($A373,taxonomy!$B$2:$N$1025,8,0)</f>
        <v xml:space="preserve"> Clostridia</v>
      </c>
      <c r="DL373" t="str">
        <f>VLOOKUP($A373,taxonomy!$B$2:$N$1025,9,0)</f>
        <v xml:space="preserve"> Clostridiales</v>
      </c>
      <c r="DM373" t="str">
        <f>VLOOKUP($A373,taxonomy!$B$2:$N$1025,10,0)</f>
        <v xml:space="preserve"> Lachnospiraceae</v>
      </c>
      <c r="DN373" t="str">
        <f>VLOOKUP($A373,taxonomy!$B$2:$N$1025,11,0)</f>
        <v>Blautia.</v>
      </c>
      <c r="DO373">
        <f>VLOOKUP($A373,taxonomy!$B$2:$N$1025,12,0)</f>
        <v>0</v>
      </c>
    </row>
    <row r="374" spans="1:119">
      <c r="A374" t="s">
        <v>157</v>
      </c>
      <c r="B374" t="s">
        <v>4826</v>
      </c>
      <c r="C374">
        <f t="shared" si="5"/>
        <v>3</v>
      </c>
      <c r="D374">
        <v>0</v>
      </c>
      <c r="E374" s="1">
        <v>2</v>
      </c>
      <c r="F374">
        <v>0</v>
      </c>
      <c r="G374">
        <v>0</v>
      </c>
      <c r="H374" s="2">
        <v>1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BX374">
        <v>0</v>
      </c>
      <c r="BY374">
        <v>0</v>
      </c>
      <c r="BZ374">
        <v>0</v>
      </c>
      <c r="CA374">
        <v>0</v>
      </c>
      <c r="CB374">
        <v>0</v>
      </c>
      <c r="CC374">
        <v>0</v>
      </c>
      <c r="CD374">
        <v>0</v>
      </c>
      <c r="CE374">
        <v>0</v>
      </c>
      <c r="CF374">
        <v>0</v>
      </c>
      <c r="CG374">
        <v>0</v>
      </c>
      <c r="CH374">
        <v>0</v>
      </c>
      <c r="CI374">
        <v>0</v>
      </c>
      <c r="CJ374">
        <v>0</v>
      </c>
      <c r="CK374">
        <v>0</v>
      </c>
      <c r="CL374">
        <v>0</v>
      </c>
      <c r="CM374">
        <v>0</v>
      </c>
      <c r="CN374">
        <v>0</v>
      </c>
      <c r="CO374">
        <v>0</v>
      </c>
      <c r="CP374">
        <v>0</v>
      </c>
      <c r="CQ374">
        <v>0</v>
      </c>
      <c r="CR374">
        <v>0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0</v>
      </c>
      <c r="CY374">
        <v>0</v>
      </c>
      <c r="CZ374">
        <v>0</v>
      </c>
      <c r="DA374">
        <v>0</v>
      </c>
      <c r="DB374">
        <v>0</v>
      </c>
      <c r="DC374">
        <v>0</v>
      </c>
      <c r="DD374">
        <v>0</v>
      </c>
      <c r="DE374">
        <v>0</v>
      </c>
      <c r="DF374">
        <v>0</v>
      </c>
      <c r="DG374">
        <v>0</v>
      </c>
      <c r="DH374">
        <v>112.124</v>
      </c>
      <c r="DI374" t="str">
        <f>VLOOKUP($A374,taxonomy!$B$2:$N$1025,6,0)</f>
        <v>Bacteria</v>
      </c>
      <c r="DJ374" t="str">
        <f>VLOOKUP($A374,taxonomy!$B$2:$N$1025,7,0)</f>
        <v xml:space="preserve"> Actinobacteria</v>
      </c>
      <c r="DK374" t="str">
        <f>VLOOKUP($A374,taxonomy!$B$2:$N$1025,8,0)</f>
        <v xml:space="preserve"> Actinobacteridae</v>
      </c>
      <c r="DL374" t="str">
        <f>VLOOKUP($A374,taxonomy!$B$2:$N$1025,9,0)</f>
        <v xml:space="preserve"> Actinomycetales</v>
      </c>
      <c r="DM374" t="str">
        <f>VLOOKUP($A374,taxonomy!$B$2:$N$1025,10,0)</f>
        <v>Actinomycineae</v>
      </c>
      <c r="DN374" t="str">
        <f>VLOOKUP($A374,taxonomy!$B$2:$N$1025,11,0)</f>
        <v xml:space="preserve"> Actinomycetaceae</v>
      </c>
      <c r="DO374" t="str">
        <f>VLOOKUP($A374,taxonomy!$B$2:$N$1025,12,0)</f>
        <v xml:space="preserve"> Actinomyces.</v>
      </c>
    </row>
    <row r="375" spans="1:119">
      <c r="A375" t="s">
        <v>161</v>
      </c>
      <c r="C375">
        <f t="shared" si="5"/>
        <v>3</v>
      </c>
      <c r="D375">
        <v>0</v>
      </c>
      <c r="E375" s="1">
        <v>2</v>
      </c>
      <c r="F375">
        <v>0</v>
      </c>
      <c r="G375">
        <v>0</v>
      </c>
      <c r="H375" s="2">
        <v>1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  <c r="BX375">
        <v>0</v>
      </c>
      <c r="BY375">
        <v>0</v>
      </c>
      <c r="BZ375">
        <v>0</v>
      </c>
      <c r="CA375">
        <v>0</v>
      </c>
      <c r="CB375">
        <v>0</v>
      </c>
      <c r="CC375">
        <v>0</v>
      </c>
      <c r="CD375">
        <v>0</v>
      </c>
      <c r="CE375">
        <v>0</v>
      </c>
      <c r="CF375">
        <v>0</v>
      </c>
      <c r="CG375">
        <v>0</v>
      </c>
      <c r="CH375">
        <v>0</v>
      </c>
      <c r="CI375">
        <v>0</v>
      </c>
      <c r="CJ375">
        <v>0</v>
      </c>
      <c r="CK375">
        <v>0</v>
      </c>
      <c r="CL375">
        <v>0</v>
      </c>
      <c r="CM375">
        <v>0</v>
      </c>
      <c r="CN375">
        <v>0</v>
      </c>
      <c r="CO375">
        <v>0</v>
      </c>
      <c r="CP375">
        <v>0</v>
      </c>
      <c r="CQ375">
        <v>0</v>
      </c>
      <c r="CR375">
        <v>0</v>
      </c>
      <c r="CS375">
        <v>0</v>
      </c>
      <c r="CT375">
        <v>0</v>
      </c>
      <c r="CU375">
        <v>0</v>
      </c>
      <c r="CV375">
        <v>0</v>
      </c>
      <c r="CW375">
        <v>0</v>
      </c>
      <c r="CX375">
        <v>0</v>
      </c>
      <c r="CY375">
        <v>0</v>
      </c>
      <c r="CZ375">
        <v>0</v>
      </c>
      <c r="DA375">
        <v>0</v>
      </c>
      <c r="DB375">
        <v>0</v>
      </c>
      <c r="DC375">
        <v>0</v>
      </c>
      <c r="DD375">
        <v>0</v>
      </c>
      <c r="DE375">
        <v>0</v>
      </c>
      <c r="DF375">
        <v>0</v>
      </c>
      <c r="DG375">
        <v>0</v>
      </c>
      <c r="DH375">
        <v>114.117</v>
      </c>
      <c r="DI375" t="e">
        <f>VLOOKUP($A375,taxonomy!$B$2:$N$1025,6,0)</f>
        <v>#N/A</v>
      </c>
      <c r="DJ375" t="e">
        <f>VLOOKUP($A375,taxonomy!$B$2:$N$1025,7,0)</f>
        <v>#N/A</v>
      </c>
      <c r="DK375" t="e">
        <f>VLOOKUP($A375,taxonomy!$B$2:$N$1025,8,0)</f>
        <v>#N/A</v>
      </c>
      <c r="DL375" t="e">
        <f>VLOOKUP($A375,taxonomy!$B$2:$N$1025,9,0)</f>
        <v>#N/A</v>
      </c>
      <c r="DM375" t="e">
        <f>VLOOKUP($A375,taxonomy!$B$2:$N$1025,10,0)</f>
        <v>#N/A</v>
      </c>
      <c r="DN375" t="e">
        <f>VLOOKUP($A375,taxonomy!$B$2:$N$1025,11,0)</f>
        <v>#N/A</v>
      </c>
      <c r="DO375" t="e">
        <f>VLOOKUP($A375,taxonomy!$B$2:$N$1025,12,0)</f>
        <v>#N/A</v>
      </c>
    </row>
    <row r="376" spans="1:119">
      <c r="A376" t="s">
        <v>168</v>
      </c>
      <c r="C376">
        <f t="shared" si="5"/>
        <v>3</v>
      </c>
      <c r="D376">
        <v>0</v>
      </c>
      <c r="E376" s="1">
        <v>2</v>
      </c>
      <c r="F376">
        <v>0</v>
      </c>
      <c r="G376">
        <v>0</v>
      </c>
      <c r="H376" s="2">
        <v>1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BX376">
        <v>0</v>
      </c>
      <c r="BY376">
        <v>0</v>
      </c>
      <c r="BZ376">
        <v>0</v>
      </c>
      <c r="CA376">
        <v>0</v>
      </c>
      <c r="CB376">
        <v>0</v>
      </c>
      <c r="CC376">
        <v>0</v>
      </c>
      <c r="CD376">
        <v>0</v>
      </c>
      <c r="CE376">
        <v>0</v>
      </c>
      <c r="CF376">
        <v>0</v>
      </c>
      <c r="CG376">
        <v>0</v>
      </c>
      <c r="CH376">
        <v>0</v>
      </c>
      <c r="CI376">
        <v>0</v>
      </c>
      <c r="CJ376">
        <v>0</v>
      </c>
      <c r="CK376">
        <v>0</v>
      </c>
      <c r="CL376">
        <v>0</v>
      </c>
      <c r="CM376">
        <v>0</v>
      </c>
      <c r="CN376">
        <v>0</v>
      </c>
      <c r="CO376">
        <v>0</v>
      </c>
      <c r="CP376">
        <v>0</v>
      </c>
      <c r="CQ376">
        <v>0</v>
      </c>
      <c r="CR376">
        <v>0</v>
      </c>
      <c r="CS376">
        <v>0</v>
      </c>
      <c r="CT376">
        <v>0</v>
      </c>
      <c r="CU376">
        <v>0</v>
      </c>
      <c r="CV376">
        <v>0</v>
      </c>
      <c r="CW376">
        <v>0</v>
      </c>
      <c r="CX376">
        <v>0</v>
      </c>
      <c r="CY376">
        <v>0</v>
      </c>
      <c r="CZ376">
        <v>0</v>
      </c>
      <c r="DA376">
        <v>0</v>
      </c>
      <c r="DB376">
        <v>0</v>
      </c>
      <c r="DC376">
        <v>0</v>
      </c>
      <c r="DD376">
        <v>0</v>
      </c>
      <c r="DE376">
        <v>0</v>
      </c>
      <c r="DF376">
        <v>0</v>
      </c>
      <c r="DG376">
        <v>0</v>
      </c>
      <c r="DH376">
        <v>114.117</v>
      </c>
      <c r="DI376" t="str">
        <f>VLOOKUP($A376,taxonomy!$B$2:$N$1025,6,0)</f>
        <v>Bacteria</v>
      </c>
      <c r="DJ376" t="str">
        <f>VLOOKUP($A376,taxonomy!$B$2:$N$1025,7,0)</f>
        <v xml:space="preserve"> Firmicutes</v>
      </c>
      <c r="DK376" t="str">
        <f>VLOOKUP($A376,taxonomy!$B$2:$N$1025,8,0)</f>
        <v xml:space="preserve"> Clostridia</v>
      </c>
      <c r="DL376" t="str">
        <f>VLOOKUP($A376,taxonomy!$B$2:$N$1025,9,0)</f>
        <v xml:space="preserve"> Clostridiales</v>
      </c>
      <c r="DM376" t="str">
        <f>VLOOKUP($A376,taxonomy!$B$2:$N$1025,10,0)</f>
        <v xml:space="preserve"> Clostridiaceae</v>
      </c>
      <c r="DN376" t="str">
        <f>VLOOKUP($A376,taxonomy!$B$2:$N$1025,11,0)</f>
        <v>Clostridium.</v>
      </c>
      <c r="DO376">
        <f>VLOOKUP($A376,taxonomy!$B$2:$N$1025,12,0)</f>
        <v>0</v>
      </c>
    </row>
    <row r="377" spans="1:119">
      <c r="A377" t="s">
        <v>172</v>
      </c>
      <c r="C377">
        <f t="shared" si="5"/>
        <v>3</v>
      </c>
      <c r="D377">
        <v>0</v>
      </c>
      <c r="E377" s="1">
        <v>2</v>
      </c>
      <c r="F377">
        <v>0</v>
      </c>
      <c r="G377">
        <v>0</v>
      </c>
      <c r="H377" s="2">
        <v>1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0</v>
      </c>
      <c r="BZ377">
        <v>0</v>
      </c>
      <c r="CA377">
        <v>0</v>
      </c>
      <c r="CB377">
        <v>0</v>
      </c>
      <c r="CC377">
        <v>0</v>
      </c>
      <c r="CD377">
        <v>0</v>
      </c>
      <c r="CE377">
        <v>0</v>
      </c>
      <c r="CF377">
        <v>0</v>
      </c>
      <c r="CG377">
        <v>0</v>
      </c>
      <c r="CH377">
        <v>0</v>
      </c>
      <c r="CI377">
        <v>0</v>
      </c>
      <c r="CJ377">
        <v>0</v>
      </c>
      <c r="CK377">
        <v>0</v>
      </c>
      <c r="CL377">
        <v>0</v>
      </c>
      <c r="CM377">
        <v>0</v>
      </c>
      <c r="CN377">
        <v>0</v>
      </c>
      <c r="CO377">
        <v>0</v>
      </c>
      <c r="CP377">
        <v>0</v>
      </c>
      <c r="CQ377">
        <v>0</v>
      </c>
      <c r="CR377">
        <v>0</v>
      </c>
      <c r="CS377">
        <v>0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0</v>
      </c>
      <c r="CZ377">
        <v>0</v>
      </c>
      <c r="DA377">
        <v>0</v>
      </c>
      <c r="DB377">
        <v>0</v>
      </c>
      <c r="DC377">
        <v>0</v>
      </c>
      <c r="DD377">
        <v>0</v>
      </c>
      <c r="DE377">
        <v>0</v>
      </c>
      <c r="DF377">
        <v>0</v>
      </c>
      <c r="DG377">
        <v>0</v>
      </c>
      <c r="DH377">
        <v>115.116</v>
      </c>
      <c r="DI377" t="str">
        <f>VLOOKUP($A377,taxonomy!$B$2:$N$1025,6,0)</f>
        <v>Bacteria</v>
      </c>
      <c r="DJ377" t="str">
        <f>VLOOKUP($A377,taxonomy!$B$2:$N$1025,7,0)</f>
        <v xml:space="preserve"> Firmicutes</v>
      </c>
      <c r="DK377" t="str">
        <f>VLOOKUP($A377,taxonomy!$B$2:$N$1025,8,0)</f>
        <v xml:space="preserve"> Clostridia</v>
      </c>
      <c r="DL377" t="str">
        <f>VLOOKUP($A377,taxonomy!$B$2:$N$1025,9,0)</f>
        <v xml:space="preserve"> Clostridiales</v>
      </c>
      <c r="DM377" t="str">
        <f>VLOOKUP($A377,taxonomy!$B$2:$N$1025,10,0)</f>
        <v xml:space="preserve"> Clostridiaceae</v>
      </c>
      <c r="DN377" t="str">
        <f>VLOOKUP($A377,taxonomy!$B$2:$N$1025,11,0)</f>
        <v>Clostridium.</v>
      </c>
      <c r="DO377">
        <f>VLOOKUP($A377,taxonomy!$B$2:$N$1025,12,0)</f>
        <v>0</v>
      </c>
    </row>
    <row r="378" spans="1:119">
      <c r="A378" t="s">
        <v>177</v>
      </c>
      <c r="C378">
        <f t="shared" si="5"/>
        <v>3</v>
      </c>
      <c r="D378">
        <v>0</v>
      </c>
      <c r="E378" s="1">
        <v>2</v>
      </c>
      <c r="F378">
        <v>0</v>
      </c>
      <c r="G378">
        <v>0</v>
      </c>
      <c r="H378" s="2">
        <v>1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BX378">
        <v>0</v>
      </c>
      <c r="BY378">
        <v>0</v>
      </c>
      <c r="BZ378">
        <v>0</v>
      </c>
      <c r="CA378">
        <v>0</v>
      </c>
      <c r="CB378">
        <v>0</v>
      </c>
      <c r="CC378">
        <v>0</v>
      </c>
      <c r="CD378">
        <v>0</v>
      </c>
      <c r="CE378">
        <v>0</v>
      </c>
      <c r="CF378">
        <v>0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0</v>
      </c>
      <c r="CP378">
        <v>0</v>
      </c>
      <c r="CQ378">
        <v>0</v>
      </c>
      <c r="CR378">
        <v>0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0</v>
      </c>
      <c r="CY378">
        <v>0</v>
      </c>
      <c r="CZ378">
        <v>0</v>
      </c>
      <c r="DA378">
        <v>0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116.111</v>
      </c>
      <c r="DI378" t="str">
        <f>VLOOKUP($A378,taxonomy!$B$2:$N$1025,6,0)</f>
        <v>Bacteria</v>
      </c>
      <c r="DJ378" t="str">
        <f>VLOOKUP($A378,taxonomy!$B$2:$N$1025,7,0)</f>
        <v xml:space="preserve"> Firmicutes</v>
      </c>
      <c r="DK378" t="str">
        <f>VLOOKUP($A378,taxonomy!$B$2:$N$1025,8,0)</f>
        <v xml:space="preserve"> Clostridia</v>
      </c>
      <c r="DL378" t="str">
        <f>VLOOKUP($A378,taxonomy!$B$2:$N$1025,9,0)</f>
        <v xml:space="preserve"> Clostridiales</v>
      </c>
      <c r="DM378" t="str">
        <f>VLOOKUP($A378,taxonomy!$B$2:$N$1025,10,0)</f>
        <v xml:space="preserve"> Lachnospiraceae.</v>
      </c>
      <c r="DN378">
        <f>VLOOKUP($A378,taxonomy!$B$2:$N$1025,11,0)</f>
        <v>0</v>
      </c>
      <c r="DO378">
        <f>VLOOKUP($A378,taxonomy!$B$2:$N$1025,12,0)</f>
        <v>0</v>
      </c>
    </row>
    <row r="379" spans="1:119">
      <c r="A379" t="s">
        <v>180</v>
      </c>
      <c r="C379">
        <f t="shared" si="5"/>
        <v>3</v>
      </c>
      <c r="D379">
        <v>0</v>
      </c>
      <c r="E379" s="1">
        <v>2</v>
      </c>
      <c r="F379">
        <v>0</v>
      </c>
      <c r="G379">
        <v>0</v>
      </c>
      <c r="H379" s="2">
        <v>1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BX379">
        <v>0</v>
      </c>
      <c r="BY379">
        <v>0</v>
      </c>
      <c r="BZ379">
        <v>0</v>
      </c>
      <c r="CA379">
        <v>0</v>
      </c>
      <c r="CB379">
        <v>0</v>
      </c>
      <c r="CC379">
        <v>0</v>
      </c>
      <c r="CD379">
        <v>0</v>
      </c>
      <c r="CE379">
        <v>0</v>
      </c>
      <c r="CF379">
        <v>0</v>
      </c>
      <c r="CG379">
        <v>0</v>
      </c>
      <c r="CH379">
        <v>0</v>
      </c>
      <c r="CI379">
        <v>0</v>
      </c>
      <c r="CJ379">
        <v>0</v>
      </c>
      <c r="CK379">
        <v>0</v>
      </c>
      <c r="CL379">
        <v>0</v>
      </c>
      <c r="CM379">
        <v>0</v>
      </c>
      <c r="CN379">
        <v>0</v>
      </c>
      <c r="CO379">
        <v>0</v>
      </c>
      <c r="CP379">
        <v>0</v>
      </c>
      <c r="CQ379">
        <v>0</v>
      </c>
      <c r="CR379">
        <v>0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0</v>
      </c>
      <c r="CY379">
        <v>0</v>
      </c>
      <c r="CZ379">
        <v>0</v>
      </c>
      <c r="DA379">
        <v>0</v>
      </c>
      <c r="DB379">
        <v>0</v>
      </c>
      <c r="DC379">
        <v>0</v>
      </c>
      <c r="DD379">
        <v>0</v>
      </c>
      <c r="DE379">
        <v>0</v>
      </c>
      <c r="DF379">
        <v>0</v>
      </c>
      <c r="DG379">
        <v>0</v>
      </c>
      <c r="DH379">
        <v>116.11199999999999</v>
      </c>
      <c r="DI379" t="str">
        <f>VLOOKUP($A379,taxonomy!$B$2:$N$1025,6,0)</f>
        <v>Bacteria</v>
      </c>
      <c r="DJ379" t="str">
        <f>VLOOKUP($A379,taxonomy!$B$2:$N$1025,7,0)</f>
        <v xml:space="preserve"> Firmicutes</v>
      </c>
      <c r="DK379" t="str">
        <f>VLOOKUP($A379,taxonomy!$B$2:$N$1025,8,0)</f>
        <v xml:space="preserve"> Clostridia</v>
      </c>
      <c r="DL379" t="str">
        <f>VLOOKUP($A379,taxonomy!$B$2:$N$1025,9,0)</f>
        <v xml:space="preserve"> Clostridiales</v>
      </c>
      <c r="DM379" t="str">
        <f>VLOOKUP($A379,taxonomy!$B$2:$N$1025,10,0)</f>
        <v xml:space="preserve"> Lachnospiraceae.</v>
      </c>
      <c r="DN379">
        <f>VLOOKUP($A379,taxonomy!$B$2:$N$1025,11,0)</f>
        <v>0</v>
      </c>
      <c r="DO379">
        <f>VLOOKUP($A379,taxonomy!$B$2:$N$1025,12,0)</f>
        <v>0</v>
      </c>
    </row>
    <row r="380" spans="1:119">
      <c r="A380" t="s">
        <v>184</v>
      </c>
      <c r="C380">
        <f t="shared" si="5"/>
        <v>3</v>
      </c>
      <c r="D380">
        <v>0</v>
      </c>
      <c r="E380" s="1">
        <v>2</v>
      </c>
      <c r="F380">
        <v>0</v>
      </c>
      <c r="G380">
        <v>0</v>
      </c>
      <c r="H380" s="2">
        <v>1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BX380">
        <v>0</v>
      </c>
      <c r="BY380">
        <v>0</v>
      </c>
      <c r="BZ380">
        <v>0</v>
      </c>
      <c r="CA380">
        <v>0</v>
      </c>
      <c r="CB380">
        <v>0</v>
      </c>
      <c r="CC380">
        <v>0</v>
      </c>
      <c r="CD380">
        <v>0</v>
      </c>
      <c r="CE380">
        <v>0</v>
      </c>
      <c r="CF380">
        <v>0</v>
      </c>
      <c r="CG380">
        <v>0</v>
      </c>
      <c r="CH380">
        <v>0</v>
      </c>
      <c r="CI380">
        <v>0</v>
      </c>
      <c r="CJ380">
        <v>0</v>
      </c>
      <c r="CK380">
        <v>0</v>
      </c>
      <c r="CL380">
        <v>0</v>
      </c>
      <c r="CM380">
        <v>0</v>
      </c>
      <c r="CN380">
        <v>0</v>
      </c>
      <c r="CO380">
        <v>0</v>
      </c>
      <c r="CP380">
        <v>0</v>
      </c>
      <c r="CQ380">
        <v>0</v>
      </c>
      <c r="CR380">
        <v>0</v>
      </c>
      <c r="CS380">
        <v>0</v>
      </c>
      <c r="CT380">
        <v>0</v>
      </c>
      <c r="CU380">
        <v>0</v>
      </c>
      <c r="CV380">
        <v>0</v>
      </c>
      <c r="CW380">
        <v>0</v>
      </c>
      <c r="CX380">
        <v>0</v>
      </c>
      <c r="CY380">
        <v>0</v>
      </c>
      <c r="CZ380">
        <v>0</v>
      </c>
      <c r="DA380">
        <v>0</v>
      </c>
      <c r="DB380">
        <v>0</v>
      </c>
      <c r="DC380">
        <v>0</v>
      </c>
      <c r="DD380">
        <v>0</v>
      </c>
      <c r="DE380">
        <v>0</v>
      </c>
      <c r="DF380">
        <v>0</v>
      </c>
      <c r="DG380">
        <v>0</v>
      </c>
      <c r="DH380">
        <v>114.117</v>
      </c>
      <c r="DI380" t="str">
        <f>VLOOKUP($A380,taxonomy!$B$2:$N$1025,6,0)</f>
        <v>Bacteria</v>
      </c>
      <c r="DJ380" t="str">
        <f>VLOOKUP($A380,taxonomy!$B$2:$N$1025,7,0)</f>
        <v xml:space="preserve"> Firmicutes</v>
      </c>
      <c r="DK380" t="str">
        <f>VLOOKUP($A380,taxonomy!$B$2:$N$1025,8,0)</f>
        <v xml:space="preserve"> Clostridia</v>
      </c>
      <c r="DL380" t="str">
        <f>VLOOKUP($A380,taxonomy!$B$2:$N$1025,9,0)</f>
        <v xml:space="preserve"> Clostridiales</v>
      </c>
      <c r="DM380" t="str">
        <f>VLOOKUP($A380,taxonomy!$B$2:$N$1025,10,0)</f>
        <v xml:space="preserve"> Lachnospiraceae</v>
      </c>
      <c r="DN380" t="str">
        <f>VLOOKUP($A380,taxonomy!$B$2:$N$1025,11,0)</f>
        <v>Coprococcus.</v>
      </c>
      <c r="DO380">
        <f>VLOOKUP($A380,taxonomy!$B$2:$N$1025,12,0)</f>
        <v>0</v>
      </c>
    </row>
    <row r="381" spans="1:119">
      <c r="A381" t="s">
        <v>200</v>
      </c>
      <c r="C381">
        <f t="shared" si="5"/>
        <v>3</v>
      </c>
      <c r="D381">
        <v>0</v>
      </c>
      <c r="E381" s="1">
        <v>2</v>
      </c>
      <c r="F381">
        <v>0</v>
      </c>
      <c r="G381">
        <v>0</v>
      </c>
      <c r="H381" s="2">
        <v>1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0</v>
      </c>
      <c r="CA381">
        <v>0</v>
      </c>
      <c r="CB381">
        <v>0</v>
      </c>
      <c r="CC381">
        <v>0</v>
      </c>
      <c r="CD381">
        <v>0</v>
      </c>
      <c r="CE381">
        <v>0</v>
      </c>
      <c r="CF381">
        <v>0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0</v>
      </c>
      <c r="CM381">
        <v>0</v>
      </c>
      <c r="CN381">
        <v>0</v>
      </c>
      <c r="CO381">
        <v>0</v>
      </c>
      <c r="CP381">
        <v>0</v>
      </c>
      <c r="CQ381">
        <v>0</v>
      </c>
      <c r="CR381">
        <v>0</v>
      </c>
      <c r="CS381">
        <v>0</v>
      </c>
      <c r="CT381">
        <v>0</v>
      </c>
      <c r="CU381">
        <v>0</v>
      </c>
      <c r="CV381">
        <v>0</v>
      </c>
      <c r="CW381">
        <v>0</v>
      </c>
      <c r="CX381">
        <v>0</v>
      </c>
      <c r="CY381">
        <v>0</v>
      </c>
      <c r="CZ381">
        <v>0</v>
      </c>
      <c r="DA381">
        <v>0</v>
      </c>
      <c r="DB381">
        <v>0</v>
      </c>
      <c r="DC381">
        <v>0</v>
      </c>
      <c r="DD381">
        <v>0</v>
      </c>
      <c r="DE381">
        <v>0</v>
      </c>
      <c r="DF381">
        <v>0</v>
      </c>
      <c r="DG381">
        <v>0</v>
      </c>
      <c r="DH381">
        <v>114.117</v>
      </c>
      <c r="DI381" t="str">
        <f>VLOOKUP($A381,taxonomy!$B$2:$N$1025,6,0)</f>
        <v>Bacteria</v>
      </c>
      <c r="DJ381" t="str">
        <f>VLOOKUP($A381,taxonomy!$B$2:$N$1025,7,0)</f>
        <v xml:space="preserve"> Firmicutes</v>
      </c>
      <c r="DK381" t="str">
        <f>VLOOKUP($A381,taxonomy!$B$2:$N$1025,8,0)</f>
        <v xml:space="preserve"> Clostridia</v>
      </c>
      <c r="DL381" t="str">
        <f>VLOOKUP($A381,taxonomy!$B$2:$N$1025,9,0)</f>
        <v xml:space="preserve"> Clostridiales</v>
      </c>
      <c r="DM381" t="str">
        <f>VLOOKUP($A381,taxonomy!$B$2:$N$1025,10,0)</f>
        <v xml:space="preserve"> Lachnospiraceae</v>
      </c>
      <c r="DN381" t="str">
        <f>VLOOKUP($A381,taxonomy!$B$2:$N$1025,11,0)</f>
        <v>Dorea.</v>
      </c>
      <c r="DO381">
        <f>VLOOKUP($A381,taxonomy!$B$2:$N$1025,12,0)</f>
        <v>0</v>
      </c>
    </row>
    <row r="382" spans="1:119">
      <c r="A382" t="s">
        <v>204</v>
      </c>
      <c r="C382">
        <f t="shared" si="5"/>
        <v>3</v>
      </c>
      <c r="D382">
        <v>0</v>
      </c>
      <c r="E382" s="1">
        <v>2</v>
      </c>
      <c r="F382">
        <v>0</v>
      </c>
      <c r="G382">
        <v>0</v>
      </c>
      <c r="H382" s="2">
        <v>1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BX382">
        <v>0</v>
      </c>
      <c r="BY382">
        <v>0</v>
      </c>
      <c r="BZ382">
        <v>0</v>
      </c>
      <c r="CA382">
        <v>0</v>
      </c>
      <c r="CB382">
        <v>0</v>
      </c>
      <c r="CC382">
        <v>0</v>
      </c>
      <c r="CD382">
        <v>0</v>
      </c>
      <c r="CE382">
        <v>0</v>
      </c>
      <c r="CF382">
        <v>0</v>
      </c>
      <c r="CG382">
        <v>0</v>
      </c>
      <c r="CH382">
        <v>0</v>
      </c>
      <c r="CI382">
        <v>0</v>
      </c>
      <c r="CJ382">
        <v>0</v>
      </c>
      <c r="CK382">
        <v>0</v>
      </c>
      <c r="CL382">
        <v>0</v>
      </c>
      <c r="CM382">
        <v>0</v>
      </c>
      <c r="CN382">
        <v>0</v>
      </c>
      <c r="CO382">
        <v>0</v>
      </c>
      <c r="CP382">
        <v>0</v>
      </c>
      <c r="CQ382">
        <v>0</v>
      </c>
      <c r="CR382">
        <v>0</v>
      </c>
      <c r="CS382">
        <v>0</v>
      </c>
      <c r="CT382">
        <v>0</v>
      </c>
      <c r="CU382">
        <v>0</v>
      </c>
      <c r="CV382">
        <v>0</v>
      </c>
      <c r="CW382">
        <v>0</v>
      </c>
      <c r="CX382">
        <v>0</v>
      </c>
      <c r="CY382">
        <v>0</v>
      </c>
      <c r="CZ382">
        <v>0</v>
      </c>
      <c r="DA382">
        <v>0</v>
      </c>
      <c r="DB382">
        <v>0</v>
      </c>
      <c r="DC382">
        <v>0</v>
      </c>
      <c r="DD382">
        <v>0</v>
      </c>
      <c r="DE382">
        <v>0</v>
      </c>
      <c r="DF382">
        <v>0</v>
      </c>
      <c r="DG382">
        <v>0</v>
      </c>
      <c r="DH382">
        <v>114.117</v>
      </c>
      <c r="DI382" t="str">
        <f>VLOOKUP($A382,taxonomy!$B$2:$N$1025,6,0)</f>
        <v>Bacteria</v>
      </c>
      <c r="DJ382" t="str">
        <f>VLOOKUP($A382,taxonomy!$B$2:$N$1025,7,0)</f>
        <v xml:space="preserve"> Firmicutes</v>
      </c>
      <c r="DK382" t="str">
        <f>VLOOKUP($A382,taxonomy!$B$2:$N$1025,8,0)</f>
        <v xml:space="preserve"> Clostridia</v>
      </c>
      <c r="DL382" t="str">
        <f>VLOOKUP($A382,taxonomy!$B$2:$N$1025,9,0)</f>
        <v xml:space="preserve"> Clostridiales</v>
      </c>
      <c r="DM382" t="str">
        <f>VLOOKUP($A382,taxonomy!$B$2:$N$1025,10,0)</f>
        <v xml:space="preserve"> Lachnospiraceae</v>
      </c>
      <c r="DN382" t="str">
        <f>VLOOKUP($A382,taxonomy!$B$2:$N$1025,11,0)</f>
        <v>Anaerostipes.</v>
      </c>
      <c r="DO382">
        <f>VLOOKUP($A382,taxonomy!$B$2:$N$1025,12,0)</f>
        <v>0</v>
      </c>
    </row>
    <row r="383" spans="1:119">
      <c r="A383" t="s">
        <v>205</v>
      </c>
      <c r="C383">
        <f t="shared" si="5"/>
        <v>3</v>
      </c>
      <c r="D383">
        <v>0</v>
      </c>
      <c r="E383" s="1">
        <v>2</v>
      </c>
      <c r="F383">
        <v>0</v>
      </c>
      <c r="G383">
        <v>0</v>
      </c>
      <c r="H383" s="2">
        <v>1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BX383">
        <v>0</v>
      </c>
      <c r="BY383">
        <v>0</v>
      </c>
      <c r="BZ383">
        <v>0</v>
      </c>
      <c r="CA383">
        <v>0</v>
      </c>
      <c r="CB383">
        <v>0</v>
      </c>
      <c r="CC383">
        <v>0</v>
      </c>
      <c r="CD383">
        <v>0</v>
      </c>
      <c r="CE383">
        <v>0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0</v>
      </c>
      <c r="CW383">
        <v>0</v>
      </c>
      <c r="CX383">
        <v>0</v>
      </c>
      <c r="CY383">
        <v>0</v>
      </c>
      <c r="CZ383">
        <v>0</v>
      </c>
      <c r="DA383">
        <v>0</v>
      </c>
      <c r="DB383">
        <v>0</v>
      </c>
      <c r="DC383">
        <v>0</v>
      </c>
      <c r="DD383">
        <v>0</v>
      </c>
      <c r="DE383">
        <v>0</v>
      </c>
      <c r="DF383">
        <v>0</v>
      </c>
      <c r="DG383">
        <v>0</v>
      </c>
      <c r="DH383">
        <v>119.119</v>
      </c>
      <c r="DI383" t="str">
        <f>VLOOKUP($A383,taxonomy!$B$2:$N$1025,6,0)</f>
        <v>Bacteria</v>
      </c>
      <c r="DJ383" t="str">
        <f>VLOOKUP($A383,taxonomy!$B$2:$N$1025,7,0)</f>
        <v xml:space="preserve"> Firmicutes</v>
      </c>
      <c r="DK383" t="str">
        <f>VLOOKUP($A383,taxonomy!$B$2:$N$1025,8,0)</f>
        <v xml:space="preserve"> Clostridia</v>
      </c>
      <c r="DL383" t="str">
        <f>VLOOKUP($A383,taxonomy!$B$2:$N$1025,9,0)</f>
        <v xml:space="preserve"> Clostridiales</v>
      </c>
      <c r="DM383" t="str">
        <f>VLOOKUP($A383,taxonomy!$B$2:$N$1025,10,0)</f>
        <v xml:space="preserve"> Lachnospiraceae</v>
      </c>
      <c r="DN383" t="str">
        <f>VLOOKUP($A383,taxonomy!$B$2:$N$1025,11,0)</f>
        <v>Anaerostipes.</v>
      </c>
      <c r="DO383">
        <f>VLOOKUP($A383,taxonomy!$B$2:$N$1025,12,0)</f>
        <v>0</v>
      </c>
    </row>
    <row r="384" spans="1:119">
      <c r="A384" t="s">
        <v>207</v>
      </c>
      <c r="C384">
        <f t="shared" si="5"/>
        <v>3</v>
      </c>
      <c r="D384">
        <v>0</v>
      </c>
      <c r="E384" s="1">
        <v>2</v>
      </c>
      <c r="F384">
        <v>0</v>
      </c>
      <c r="G384">
        <v>0</v>
      </c>
      <c r="H384" s="2">
        <v>1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BX384">
        <v>0</v>
      </c>
      <c r="BY384">
        <v>0</v>
      </c>
      <c r="BZ384">
        <v>0</v>
      </c>
      <c r="CA384">
        <v>0</v>
      </c>
      <c r="CB384">
        <v>0</v>
      </c>
      <c r="CC384">
        <v>0</v>
      </c>
      <c r="CD384">
        <v>0</v>
      </c>
      <c r="CE384">
        <v>0</v>
      </c>
      <c r="CF384">
        <v>0</v>
      </c>
      <c r="CG384">
        <v>0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0</v>
      </c>
      <c r="CR384">
        <v>0</v>
      </c>
      <c r="CS384">
        <v>0</v>
      </c>
      <c r="CT384">
        <v>0</v>
      </c>
      <c r="CU384">
        <v>0</v>
      </c>
      <c r="CV384">
        <v>0</v>
      </c>
      <c r="CW384">
        <v>0</v>
      </c>
      <c r="CX384">
        <v>0</v>
      </c>
      <c r="CY384">
        <v>0</v>
      </c>
      <c r="CZ384">
        <v>0</v>
      </c>
      <c r="DA384">
        <v>0</v>
      </c>
      <c r="DB384">
        <v>0</v>
      </c>
      <c r="DC384">
        <v>0</v>
      </c>
      <c r="DD384">
        <v>0</v>
      </c>
      <c r="DE384">
        <v>0</v>
      </c>
      <c r="DF384">
        <v>0</v>
      </c>
      <c r="DG384">
        <v>0</v>
      </c>
      <c r="DH384">
        <v>119.117</v>
      </c>
      <c r="DI384" t="str">
        <f>VLOOKUP($A384,taxonomy!$B$2:$N$1025,6,0)</f>
        <v>Bacteria</v>
      </c>
      <c r="DJ384" t="str">
        <f>VLOOKUP($A384,taxonomy!$B$2:$N$1025,7,0)</f>
        <v xml:space="preserve"> Firmicutes</v>
      </c>
      <c r="DK384" t="str">
        <f>VLOOKUP($A384,taxonomy!$B$2:$N$1025,8,0)</f>
        <v xml:space="preserve"> Erysipelotrichia</v>
      </c>
      <c r="DL384" t="str">
        <f>VLOOKUP($A384,taxonomy!$B$2:$N$1025,9,0)</f>
        <v xml:space="preserve"> Erysipelotrichales</v>
      </c>
      <c r="DM384" t="str">
        <f>VLOOKUP($A384,taxonomy!$B$2:$N$1025,10,0)</f>
        <v>Erysipelotrichaceae</v>
      </c>
      <c r="DN384" t="str">
        <f>VLOOKUP($A384,taxonomy!$B$2:$N$1025,11,0)</f>
        <v xml:space="preserve"> Erysipelatoclostridium.</v>
      </c>
      <c r="DO384">
        <f>VLOOKUP($A384,taxonomy!$B$2:$N$1025,12,0)</f>
        <v>0</v>
      </c>
    </row>
    <row r="385" spans="1:119">
      <c r="A385" t="s">
        <v>208</v>
      </c>
      <c r="C385">
        <f t="shared" si="5"/>
        <v>3</v>
      </c>
      <c r="D385">
        <v>0</v>
      </c>
      <c r="E385" s="1">
        <v>2</v>
      </c>
      <c r="F385">
        <v>0</v>
      </c>
      <c r="G385">
        <v>0</v>
      </c>
      <c r="H385" s="2">
        <v>1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BX385">
        <v>0</v>
      </c>
      <c r="BY385">
        <v>0</v>
      </c>
      <c r="BZ385">
        <v>0</v>
      </c>
      <c r="CA385">
        <v>0</v>
      </c>
      <c r="CB385">
        <v>0</v>
      </c>
      <c r="CC385">
        <v>0</v>
      </c>
      <c r="CD385">
        <v>0</v>
      </c>
      <c r="CE385">
        <v>0</v>
      </c>
      <c r="CF385">
        <v>0</v>
      </c>
      <c r="CG385">
        <v>0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0</v>
      </c>
      <c r="CO385">
        <v>0</v>
      </c>
      <c r="CP385">
        <v>0</v>
      </c>
      <c r="CQ385">
        <v>0</v>
      </c>
      <c r="CR385">
        <v>0</v>
      </c>
      <c r="CS385">
        <v>0</v>
      </c>
      <c r="CT385">
        <v>0</v>
      </c>
      <c r="CU385">
        <v>0</v>
      </c>
      <c r="CV385">
        <v>0</v>
      </c>
      <c r="CW385">
        <v>0</v>
      </c>
      <c r="CX385">
        <v>0</v>
      </c>
      <c r="CY385">
        <v>0</v>
      </c>
      <c r="CZ385">
        <v>0</v>
      </c>
      <c r="DA385">
        <v>0</v>
      </c>
      <c r="DB385">
        <v>0</v>
      </c>
      <c r="DC385">
        <v>0</v>
      </c>
      <c r="DD385">
        <v>0</v>
      </c>
      <c r="DE385">
        <v>0</v>
      </c>
      <c r="DF385">
        <v>0</v>
      </c>
      <c r="DG385">
        <v>0</v>
      </c>
      <c r="DH385">
        <v>114.121</v>
      </c>
      <c r="DI385" t="str">
        <f>VLOOKUP($A385,taxonomy!$B$2:$N$1025,6,0)</f>
        <v>Bacteria</v>
      </c>
      <c r="DJ385" t="str">
        <f>VLOOKUP($A385,taxonomy!$B$2:$N$1025,7,0)</f>
        <v xml:space="preserve"> Firmicutes</v>
      </c>
      <c r="DK385" t="str">
        <f>VLOOKUP($A385,taxonomy!$B$2:$N$1025,8,0)</f>
        <v xml:space="preserve"> Erysipelotrichia</v>
      </c>
      <c r="DL385" t="str">
        <f>VLOOKUP($A385,taxonomy!$B$2:$N$1025,9,0)</f>
        <v xml:space="preserve"> Erysipelotrichales</v>
      </c>
      <c r="DM385" t="str">
        <f>VLOOKUP($A385,taxonomy!$B$2:$N$1025,10,0)</f>
        <v>Erysipelotrichaceae</v>
      </c>
      <c r="DN385" t="str">
        <f>VLOOKUP($A385,taxonomy!$B$2:$N$1025,11,0)</f>
        <v xml:space="preserve"> Erysipelatoclostridium.</v>
      </c>
      <c r="DO385">
        <f>VLOOKUP($A385,taxonomy!$B$2:$N$1025,12,0)</f>
        <v>0</v>
      </c>
    </row>
    <row r="386" spans="1:119">
      <c r="A386" t="s">
        <v>209</v>
      </c>
      <c r="C386">
        <f t="shared" ref="C386:C449" si="6">SUM(D386:DG386)</f>
        <v>3</v>
      </c>
      <c r="D386">
        <v>0</v>
      </c>
      <c r="E386" s="1">
        <v>2</v>
      </c>
      <c r="F386">
        <v>0</v>
      </c>
      <c r="G386">
        <v>0</v>
      </c>
      <c r="H386" s="2">
        <v>1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BX386">
        <v>0</v>
      </c>
      <c r="BY386">
        <v>0</v>
      </c>
      <c r="BZ386">
        <v>0</v>
      </c>
      <c r="CA386">
        <v>0</v>
      </c>
      <c r="CB386">
        <v>0</v>
      </c>
      <c r="CC386">
        <v>0</v>
      </c>
      <c r="CD386">
        <v>0</v>
      </c>
      <c r="CE386">
        <v>0</v>
      </c>
      <c r="CF386">
        <v>0</v>
      </c>
      <c r="CG386">
        <v>0</v>
      </c>
      <c r="CH386">
        <v>0</v>
      </c>
      <c r="CI386">
        <v>0</v>
      </c>
      <c r="CJ386">
        <v>0</v>
      </c>
      <c r="CK386">
        <v>0</v>
      </c>
      <c r="CL386">
        <v>0</v>
      </c>
      <c r="CM386">
        <v>0</v>
      </c>
      <c r="CN386">
        <v>0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0</v>
      </c>
      <c r="CU386">
        <v>0</v>
      </c>
      <c r="CV386">
        <v>0</v>
      </c>
      <c r="CW386">
        <v>0</v>
      </c>
      <c r="CX386">
        <v>0</v>
      </c>
      <c r="CY386">
        <v>0</v>
      </c>
      <c r="CZ386">
        <v>0</v>
      </c>
      <c r="DA386">
        <v>0</v>
      </c>
      <c r="DB386">
        <v>0</v>
      </c>
      <c r="DC386">
        <v>0</v>
      </c>
      <c r="DD386">
        <v>0</v>
      </c>
      <c r="DE386">
        <v>0</v>
      </c>
      <c r="DF386">
        <v>0</v>
      </c>
      <c r="DG386">
        <v>0</v>
      </c>
      <c r="DH386">
        <v>114.117</v>
      </c>
      <c r="DI386" t="str">
        <f>VLOOKUP($A386,taxonomy!$B$2:$N$1025,6,0)</f>
        <v>Bacteria</v>
      </c>
      <c r="DJ386" t="str">
        <f>VLOOKUP($A386,taxonomy!$B$2:$N$1025,7,0)</f>
        <v xml:space="preserve"> Firmicutes</v>
      </c>
      <c r="DK386" t="str">
        <f>VLOOKUP($A386,taxonomy!$B$2:$N$1025,8,0)</f>
        <v xml:space="preserve"> Clostridia</v>
      </c>
      <c r="DL386" t="str">
        <f>VLOOKUP($A386,taxonomy!$B$2:$N$1025,9,0)</f>
        <v xml:space="preserve"> Clostridiales</v>
      </c>
      <c r="DM386" t="str">
        <f>VLOOKUP($A386,taxonomy!$B$2:$N$1025,10,0)</f>
        <v xml:space="preserve"> Lachnospiraceae.</v>
      </c>
      <c r="DN386">
        <f>VLOOKUP($A386,taxonomy!$B$2:$N$1025,11,0)</f>
        <v>0</v>
      </c>
      <c r="DO386">
        <f>VLOOKUP($A386,taxonomy!$B$2:$N$1025,12,0)</f>
        <v>0</v>
      </c>
    </row>
    <row r="387" spans="1:119">
      <c r="A387" t="s">
        <v>211</v>
      </c>
      <c r="C387">
        <f t="shared" si="6"/>
        <v>3</v>
      </c>
      <c r="D387">
        <v>0</v>
      </c>
      <c r="E387" s="1">
        <v>2</v>
      </c>
      <c r="F387">
        <v>0</v>
      </c>
      <c r="G387">
        <v>0</v>
      </c>
      <c r="H387" s="2">
        <v>1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BX387">
        <v>0</v>
      </c>
      <c r="BY387">
        <v>0</v>
      </c>
      <c r="BZ387">
        <v>0</v>
      </c>
      <c r="CA387">
        <v>0</v>
      </c>
      <c r="CB387">
        <v>0</v>
      </c>
      <c r="CC387">
        <v>0</v>
      </c>
      <c r="CD387">
        <v>0</v>
      </c>
      <c r="CE387">
        <v>0</v>
      </c>
      <c r="CF387">
        <v>0</v>
      </c>
      <c r="CG387">
        <v>0</v>
      </c>
      <c r="CH387">
        <v>0</v>
      </c>
      <c r="CI387">
        <v>0</v>
      </c>
      <c r="CJ387">
        <v>0</v>
      </c>
      <c r="CK387">
        <v>0</v>
      </c>
      <c r="CL387">
        <v>0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0</v>
      </c>
      <c r="CU387">
        <v>0</v>
      </c>
      <c r="CV387">
        <v>0</v>
      </c>
      <c r="CW387">
        <v>0</v>
      </c>
      <c r="CX387">
        <v>0</v>
      </c>
      <c r="CY387">
        <v>0</v>
      </c>
      <c r="CZ387">
        <v>0</v>
      </c>
      <c r="DA387">
        <v>0</v>
      </c>
      <c r="DB387">
        <v>0</v>
      </c>
      <c r="DC387">
        <v>0</v>
      </c>
      <c r="DD387">
        <v>0</v>
      </c>
      <c r="DE387">
        <v>0</v>
      </c>
      <c r="DF387">
        <v>0</v>
      </c>
      <c r="DG387">
        <v>0</v>
      </c>
      <c r="DH387">
        <v>118.117</v>
      </c>
      <c r="DI387" t="str">
        <f>VLOOKUP($A387,taxonomy!$B$2:$N$1025,6,0)</f>
        <v>Bacteria</v>
      </c>
      <c r="DJ387" t="str">
        <f>VLOOKUP($A387,taxonomy!$B$2:$N$1025,7,0)</f>
        <v xml:space="preserve"> Firmicutes</v>
      </c>
      <c r="DK387" t="str">
        <f>VLOOKUP($A387,taxonomy!$B$2:$N$1025,8,0)</f>
        <v xml:space="preserve"> Clostridia</v>
      </c>
      <c r="DL387" t="str">
        <f>VLOOKUP($A387,taxonomy!$B$2:$N$1025,9,0)</f>
        <v xml:space="preserve"> Clostridiales</v>
      </c>
      <c r="DM387" t="str">
        <f>VLOOKUP($A387,taxonomy!$B$2:$N$1025,10,0)</f>
        <v xml:space="preserve"> Clostridiaceae</v>
      </c>
      <c r="DN387" t="str">
        <f>VLOOKUP($A387,taxonomy!$B$2:$N$1025,11,0)</f>
        <v>Clostridium.</v>
      </c>
      <c r="DO387">
        <f>VLOOKUP($A387,taxonomy!$B$2:$N$1025,12,0)</f>
        <v>0</v>
      </c>
    </row>
    <row r="388" spans="1:119">
      <c r="A388" t="s">
        <v>212</v>
      </c>
      <c r="C388">
        <f t="shared" si="6"/>
        <v>3</v>
      </c>
      <c r="D388">
        <v>0</v>
      </c>
      <c r="E388" s="1">
        <v>2</v>
      </c>
      <c r="F388">
        <v>0</v>
      </c>
      <c r="G388">
        <v>0</v>
      </c>
      <c r="H388" s="2">
        <v>1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BX388">
        <v>0</v>
      </c>
      <c r="BY388">
        <v>0</v>
      </c>
      <c r="BZ388">
        <v>0</v>
      </c>
      <c r="CA388">
        <v>0</v>
      </c>
      <c r="CB388">
        <v>0</v>
      </c>
      <c r="CC388">
        <v>0</v>
      </c>
      <c r="CD388">
        <v>0</v>
      </c>
      <c r="CE388">
        <v>0</v>
      </c>
      <c r="CF388">
        <v>0</v>
      </c>
      <c r="CG388">
        <v>0</v>
      </c>
      <c r="CH388">
        <v>0</v>
      </c>
      <c r="CI388">
        <v>0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0</v>
      </c>
      <c r="CP388">
        <v>0</v>
      </c>
      <c r="CQ388">
        <v>0</v>
      </c>
      <c r="CR388">
        <v>0</v>
      </c>
      <c r="CS388">
        <v>0</v>
      </c>
      <c r="CT388">
        <v>0</v>
      </c>
      <c r="CU388">
        <v>0</v>
      </c>
      <c r="CV388">
        <v>0</v>
      </c>
      <c r="CW388">
        <v>0</v>
      </c>
      <c r="CX388">
        <v>0</v>
      </c>
      <c r="CY388">
        <v>0</v>
      </c>
      <c r="CZ388">
        <v>0</v>
      </c>
      <c r="DA388">
        <v>0</v>
      </c>
      <c r="DB388">
        <v>0</v>
      </c>
      <c r="DC388">
        <v>0</v>
      </c>
      <c r="DD388">
        <v>0</v>
      </c>
      <c r="DE388">
        <v>0</v>
      </c>
      <c r="DF388">
        <v>0</v>
      </c>
      <c r="DG388">
        <v>0</v>
      </c>
      <c r="DH388">
        <v>114.11799999999999</v>
      </c>
      <c r="DI388" t="str">
        <f>VLOOKUP($A388,taxonomy!$B$2:$N$1025,6,0)</f>
        <v>Bacteria</v>
      </c>
      <c r="DJ388" t="str">
        <f>VLOOKUP($A388,taxonomy!$B$2:$N$1025,7,0)</f>
        <v xml:space="preserve"> Firmicutes</v>
      </c>
      <c r="DK388" t="str">
        <f>VLOOKUP($A388,taxonomy!$B$2:$N$1025,8,0)</f>
        <v xml:space="preserve"> Clostridia</v>
      </c>
      <c r="DL388" t="str">
        <f>VLOOKUP($A388,taxonomy!$B$2:$N$1025,9,0)</f>
        <v xml:space="preserve"> Clostridiales</v>
      </c>
      <c r="DM388" t="str">
        <f>VLOOKUP($A388,taxonomy!$B$2:$N$1025,10,0)</f>
        <v xml:space="preserve"> Clostridiaceae</v>
      </c>
      <c r="DN388" t="str">
        <f>VLOOKUP($A388,taxonomy!$B$2:$N$1025,11,0)</f>
        <v>Clostridium.</v>
      </c>
      <c r="DO388">
        <f>VLOOKUP($A388,taxonomy!$B$2:$N$1025,12,0)</f>
        <v>0</v>
      </c>
    </row>
    <row r="389" spans="1:119">
      <c r="A389" t="s">
        <v>223</v>
      </c>
      <c r="C389">
        <f t="shared" si="6"/>
        <v>3</v>
      </c>
      <c r="D389">
        <v>0</v>
      </c>
      <c r="E389" s="1">
        <v>2</v>
      </c>
      <c r="F389">
        <v>0</v>
      </c>
      <c r="G389">
        <v>0</v>
      </c>
      <c r="H389" s="2">
        <v>1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  <c r="BX389">
        <v>0</v>
      </c>
      <c r="BY389">
        <v>0</v>
      </c>
      <c r="BZ389">
        <v>0</v>
      </c>
      <c r="CA389">
        <v>0</v>
      </c>
      <c r="CB389">
        <v>0</v>
      </c>
      <c r="CC389">
        <v>0</v>
      </c>
      <c r="CD389">
        <v>0</v>
      </c>
      <c r="CE389">
        <v>0</v>
      </c>
      <c r="CF389">
        <v>0</v>
      </c>
      <c r="CG389">
        <v>0</v>
      </c>
      <c r="CH389">
        <v>0</v>
      </c>
      <c r="CI389">
        <v>0</v>
      </c>
      <c r="CJ389">
        <v>0</v>
      </c>
      <c r="CK389">
        <v>0</v>
      </c>
      <c r="CL389">
        <v>0</v>
      </c>
      <c r="CM389">
        <v>0</v>
      </c>
      <c r="CN389">
        <v>0</v>
      </c>
      <c r="CO389">
        <v>0</v>
      </c>
      <c r="CP389">
        <v>0</v>
      </c>
      <c r="CQ389">
        <v>0</v>
      </c>
      <c r="CR389">
        <v>0</v>
      </c>
      <c r="CS389">
        <v>0</v>
      </c>
      <c r="CT389">
        <v>0</v>
      </c>
      <c r="CU389">
        <v>0</v>
      </c>
      <c r="CV389">
        <v>0</v>
      </c>
      <c r="CW389">
        <v>0</v>
      </c>
      <c r="CX389">
        <v>0</v>
      </c>
      <c r="CY389">
        <v>0</v>
      </c>
      <c r="CZ389">
        <v>0</v>
      </c>
      <c r="DA389">
        <v>0</v>
      </c>
      <c r="DB389">
        <v>0</v>
      </c>
      <c r="DC389">
        <v>0</v>
      </c>
      <c r="DD389">
        <v>0</v>
      </c>
      <c r="DE389">
        <v>0</v>
      </c>
      <c r="DF389">
        <v>0</v>
      </c>
      <c r="DG389">
        <v>0</v>
      </c>
      <c r="DH389">
        <v>114.121</v>
      </c>
      <c r="DI389" t="str">
        <f>VLOOKUP($A389,taxonomy!$B$2:$N$1025,6,0)</f>
        <v>Bacteria</v>
      </c>
      <c r="DJ389" t="str">
        <f>VLOOKUP($A389,taxonomy!$B$2:$N$1025,7,0)</f>
        <v xml:space="preserve"> Firmicutes</v>
      </c>
      <c r="DK389" t="str">
        <f>VLOOKUP($A389,taxonomy!$B$2:$N$1025,8,0)</f>
        <v xml:space="preserve"> Erysipelotrichia</v>
      </c>
      <c r="DL389" t="str">
        <f>VLOOKUP($A389,taxonomy!$B$2:$N$1025,9,0)</f>
        <v xml:space="preserve"> Erysipelotrichales</v>
      </c>
      <c r="DM389" t="str">
        <f>VLOOKUP($A389,taxonomy!$B$2:$N$1025,10,0)</f>
        <v>Erysipelotrichaceae</v>
      </c>
      <c r="DN389" t="str">
        <f>VLOOKUP($A389,taxonomy!$B$2:$N$1025,11,0)</f>
        <v xml:space="preserve"> Erysipelatoclostridium.</v>
      </c>
      <c r="DO389">
        <f>VLOOKUP($A389,taxonomy!$B$2:$N$1025,12,0)</f>
        <v>0</v>
      </c>
    </row>
    <row r="390" spans="1:119">
      <c r="A390" t="s">
        <v>224</v>
      </c>
      <c r="C390">
        <f t="shared" si="6"/>
        <v>3</v>
      </c>
      <c r="D390">
        <v>0</v>
      </c>
      <c r="E390" s="1">
        <v>2</v>
      </c>
      <c r="F390">
        <v>0</v>
      </c>
      <c r="G390">
        <v>0</v>
      </c>
      <c r="H390" s="2">
        <v>1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BX390">
        <v>0</v>
      </c>
      <c r="BY390">
        <v>0</v>
      </c>
      <c r="BZ390">
        <v>0</v>
      </c>
      <c r="CA390">
        <v>0</v>
      </c>
      <c r="CB390">
        <v>0</v>
      </c>
      <c r="CC390">
        <v>0</v>
      </c>
      <c r="CD390">
        <v>0</v>
      </c>
      <c r="CE390">
        <v>0</v>
      </c>
      <c r="CF390">
        <v>0</v>
      </c>
      <c r="CG390">
        <v>0</v>
      </c>
      <c r="CH390">
        <v>0</v>
      </c>
      <c r="CI390">
        <v>0</v>
      </c>
      <c r="CJ390">
        <v>0</v>
      </c>
      <c r="CK390">
        <v>0</v>
      </c>
      <c r="CL390">
        <v>0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  <c r="CW390">
        <v>0</v>
      </c>
      <c r="CX390">
        <v>0</v>
      </c>
      <c r="CY390">
        <v>0</v>
      </c>
      <c r="CZ390">
        <v>0</v>
      </c>
      <c r="DA390">
        <v>0</v>
      </c>
      <c r="DB390">
        <v>0</v>
      </c>
      <c r="DC390">
        <v>0</v>
      </c>
      <c r="DD390">
        <v>0</v>
      </c>
      <c r="DE390">
        <v>0</v>
      </c>
      <c r="DF390">
        <v>0</v>
      </c>
      <c r="DG390">
        <v>0</v>
      </c>
      <c r="DH390">
        <v>119.11799999999999</v>
      </c>
      <c r="DI390" t="str">
        <f>VLOOKUP($A390,taxonomy!$B$2:$N$1025,6,0)</f>
        <v>Bacteria</v>
      </c>
      <c r="DJ390" t="str">
        <f>VLOOKUP($A390,taxonomy!$B$2:$N$1025,7,0)</f>
        <v xml:space="preserve"> Firmicutes</v>
      </c>
      <c r="DK390" t="str">
        <f>VLOOKUP($A390,taxonomy!$B$2:$N$1025,8,0)</f>
        <v xml:space="preserve"> Erysipelotrichia</v>
      </c>
      <c r="DL390" t="str">
        <f>VLOOKUP($A390,taxonomy!$B$2:$N$1025,9,0)</f>
        <v xml:space="preserve"> Erysipelotrichales</v>
      </c>
      <c r="DM390" t="str">
        <f>VLOOKUP($A390,taxonomy!$B$2:$N$1025,10,0)</f>
        <v>Erysipelotrichaceae</v>
      </c>
      <c r="DN390" t="str">
        <f>VLOOKUP($A390,taxonomy!$B$2:$N$1025,11,0)</f>
        <v xml:space="preserve"> Erysipelatoclostridium.</v>
      </c>
      <c r="DO390">
        <f>VLOOKUP($A390,taxonomy!$B$2:$N$1025,12,0)</f>
        <v>0</v>
      </c>
    </row>
    <row r="391" spans="1:119">
      <c r="A391" t="s">
        <v>225</v>
      </c>
      <c r="C391">
        <f t="shared" si="6"/>
        <v>3</v>
      </c>
      <c r="D391">
        <v>0</v>
      </c>
      <c r="E391" s="1">
        <v>2</v>
      </c>
      <c r="F391">
        <v>0</v>
      </c>
      <c r="G391">
        <v>0</v>
      </c>
      <c r="H391" s="2">
        <v>1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0</v>
      </c>
      <c r="BX391">
        <v>0</v>
      </c>
      <c r="BY391">
        <v>0</v>
      </c>
      <c r="BZ391">
        <v>0</v>
      </c>
      <c r="CA391">
        <v>0</v>
      </c>
      <c r="CB391">
        <v>0</v>
      </c>
      <c r="CC391">
        <v>0</v>
      </c>
      <c r="CD391">
        <v>0</v>
      </c>
      <c r="CE391">
        <v>0</v>
      </c>
      <c r="CF391">
        <v>0</v>
      </c>
      <c r="CG391">
        <v>0</v>
      </c>
      <c r="CH391">
        <v>0</v>
      </c>
      <c r="CI391">
        <v>0</v>
      </c>
      <c r="CJ391">
        <v>0</v>
      </c>
      <c r="CK391">
        <v>0</v>
      </c>
      <c r="CL391">
        <v>0</v>
      </c>
      <c r="CM391">
        <v>0</v>
      </c>
      <c r="CN391">
        <v>0</v>
      </c>
      <c r="CO391">
        <v>0</v>
      </c>
      <c r="CP391">
        <v>0</v>
      </c>
      <c r="CQ391">
        <v>0</v>
      </c>
      <c r="CR391">
        <v>0</v>
      </c>
      <c r="CS391">
        <v>0</v>
      </c>
      <c r="CT391">
        <v>0</v>
      </c>
      <c r="CU391">
        <v>0</v>
      </c>
      <c r="CV391">
        <v>0</v>
      </c>
      <c r="CW391">
        <v>0</v>
      </c>
      <c r="CX391">
        <v>0</v>
      </c>
      <c r="CY391">
        <v>0</v>
      </c>
      <c r="CZ391">
        <v>0</v>
      </c>
      <c r="DA391">
        <v>0</v>
      </c>
      <c r="DB391">
        <v>0</v>
      </c>
      <c r="DC391">
        <v>0</v>
      </c>
      <c r="DD391">
        <v>0</v>
      </c>
      <c r="DE391">
        <v>0</v>
      </c>
      <c r="DF391">
        <v>0</v>
      </c>
      <c r="DG391">
        <v>0</v>
      </c>
      <c r="DH391">
        <v>112.11499999999999</v>
      </c>
      <c r="DI391" t="str">
        <f>VLOOKUP($A391,taxonomy!$B$2:$N$1025,6,0)</f>
        <v>Bacteria</v>
      </c>
      <c r="DJ391" t="str">
        <f>VLOOKUP($A391,taxonomy!$B$2:$N$1025,7,0)</f>
        <v xml:space="preserve"> Firmicutes</v>
      </c>
      <c r="DK391" t="str">
        <f>VLOOKUP($A391,taxonomy!$B$2:$N$1025,8,0)</f>
        <v xml:space="preserve"> Clostridia</v>
      </c>
      <c r="DL391" t="str">
        <f>VLOOKUP($A391,taxonomy!$B$2:$N$1025,9,0)</f>
        <v xml:space="preserve"> Clostridiales</v>
      </c>
      <c r="DM391" t="str">
        <f>VLOOKUP($A391,taxonomy!$B$2:$N$1025,10,0)</f>
        <v xml:space="preserve"> Eubacteriaceae</v>
      </c>
      <c r="DN391" t="str">
        <f>VLOOKUP($A391,taxonomy!$B$2:$N$1025,11,0)</f>
        <v>Anaerofustis.</v>
      </c>
      <c r="DO391">
        <f>VLOOKUP($A391,taxonomy!$B$2:$N$1025,12,0)</f>
        <v>0</v>
      </c>
    </row>
    <row r="392" spans="1:119">
      <c r="A392" t="s">
        <v>234</v>
      </c>
      <c r="B392" t="s">
        <v>4826</v>
      </c>
      <c r="C392">
        <f t="shared" si="6"/>
        <v>3</v>
      </c>
      <c r="D392">
        <v>0</v>
      </c>
      <c r="E392" s="1">
        <v>2</v>
      </c>
      <c r="F392">
        <v>0</v>
      </c>
      <c r="G392">
        <v>0</v>
      </c>
      <c r="H392" s="2">
        <v>1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BX392">
        <v>0</v>
      </c>
      <c r="BY392">
        <v>0</v>
      </c>
      <c r="BZ392">
        <v>0</v>
      </c>
      <c r="CA392">
        <v>0</v>
      </c>
      <c r="CB392">
        <v>0</v>
      </c>
      <c r="CC392">
        <v>0</v>
      </c>
      <c r="CD392">
        <v>0</v>
      </c>
      <c r="CE392">
        <v>0</v>
      </c>
      <c r="CF392">
        <v>0</v>
      </c>
      <c r="CG392">
        <v>0</v>
      </c>
      <c r="CH392">
        <v>0</v>
      </c>
      <c r="CI392">
        <v>0</v>
      </c>
      <c r="CJ392">
        <v>0</v>
      </c>
      <c r="CK392">
        <v>0</v>
      </c>
      <c r="CL392">
        <v>0</v>
      </c>
      <c r="CM392">
        <v>0</v>
      </c>
      <c r="CN392">
        <v>0</v>
      </c>
      <c r="CO392">
        <v>0</v>
      </c>
      <c r="CP392">
        <v>0</v>
      </c>
      <c r="CQ392">
        <v>0</v>
      </c>
      <c r="CR392">
        <v>0</v>
      </c>
      <c r="CS392">
        <v>0</v>
      </c>
      <c r="CT392">
        <v>0</v>
      </c>
      <c r="CU392">
        <v>0</v>
      </c>
      <c r="CV392">
        <v>0</v>
      </c>
      <c r="CW392">
        <v>0</v>
      </c>
      <c r="CX392">
        <v>0</v>
      </c>
      <c r="CY392">
        <v>0</v>
      </c>
      <c r="CZ392">
        <v>0</v>
      </c>
      <c r="DA392">
        <v>0</v>
      </c>
      <c r="DB392">
        <v>0</v>
      </c>
      <c r="DC392">
        <v>0</v>
      </c>
      <c r="DD392">
        <v>0</v>
      </c>
      <c r="DE392">
        <v>0</v>
      </c>
      <c r="DF392">
        <v>0</v>
      </c>
      <c r="DG392">
        <v>0</v>
      </c>
      <c r="DH392">
        <v>114.117</v>
      </c>
      <c r="DI392" t="str">
        <f>VLOOKUP($A392,taxonomy!$B$2:$N$1025,6,0)</f>
        <v>Bacteria</v>
      </c>
      <c r="DJ392" t="str">
        <f>VLOOKUP($A392,taxonomy!$B$2:$N$1025,7,0)</f>
        <v xml:space="preserve"> Firmicutes</v>
      </c>
      <c r="DK392" t="str">
        <f>VLOOKUP($A392,taxonomy!$B$2:$N$1025,8,0)</f>
        <v xml:space="preserve"> Clostridia</v>
      </c>
      <c r="DL392" t="str">
        <f>VLOOKUP($A392,taxonomy!$B$2:$N$1025,9,0)</f>
        <v xml:space="preserve"> Clostridiales</v>
      </c>
      <c r="DM392" t="str">
        <f>VLOOKUP($A392,taxonomy!$B$2:$N$1025,10,0)</f>
        <v xml:space="preserve"> Clostridiaceae</v>
      </c>
      <c r="DN392" t="str">
        <f>VLOOKUP($A392,taxonomy!$B$2:$N$1025,11,0)</f>
        <v>Clostridium.</v>
      </c>
      <c r="DO392">
        <f>VLOOKUP($A392,taxonomy!$B$2:$N$1025,12,0)</f>
        <v>0</v>
      </c>
    </row>
    <row r="393" spans="1:119">
      <c r="A393" t="s">
        <v>237</v>
      </c>
      <c r="C393">
        <f t="shared" si="6"/>
        <v>3</v>
      </c>
      <c r="D393">
        <v>0</v>
      </c>
      <c r="E393" s="1">
        <v>2</v>
      </c>
      <c r="F393">
        <v>0</v>
      </c>
      <c r="G393">
        <v>0</v>
      </c>
      <c r="H393" s="2">
        <v>1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0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0</v>
      </c>
      <c r="BX393">
        <v>0</v>
      </c>
      <c r="BY393">
        <v>0</v>
      </c>
      <c r="BZ393">
        <v>0</v>
      </c>
      <c r="CA393">
        <v>0</v>
      </c>
      <c r="CB393">
        <v>0</v>
      </c>
      <c r="CC393">
        <v>0</v>
      </c>
      <c r="CD393">
        <v>0</v>
      </c>
      <c r="CE393">
        <v>0</v>
      </c>
      <c r="CF393">
        <v>0</v>
      </c>
      <c r="CG393">
        <v>0</v>
      </c>
      <c r="CH393">
        <v>0</v>
      </c>
      <c r="CI393">
        <v>0</v>
      </c>
      <c r="CJ393">
        <v>0</v>
      </c>
      <c r="CK393">
        <v>0</v>
      </c>
      <c r="CL393">
        <v>0</v>
      </c>
      <c r="CM393">
        <v>0</v>
      </c>
      <c r="CN393">
        <v>0</v>
      </c>
      <c r="CO393">
        <v>0</v>
      </c>
      <c r="CP393">
        <v>0</v>
      </c>
      <c r="CQ393">
        <v>0</v>
      </c>
      <c r="CR393">
        <v>0</v>
      </c>
      <c r="CS393">
        <v>0</v>
      </c>
      <c r="CT393">
        <v>0</v>
      </c>
      <c r="CU393">
        <v>0</v>
      </c>
      <c r="CV393">
        <v>0</v>
      </c>
      <c r="CW393">
        <v>0</v>
      </c>
      <c r="CX393">
        <v>0</v>
      </c>
      <c r="CY393">
        <v>0</v>
      </c>
      <c r="CZ393">
        <v>0</v>
      </c>
      <c r="DA393">
        <v>0</v>
      </c>
      <c r="DB393">
        <v>0</v>
      </c>
      <c r="DC393">
        <v>0</v>
      </c>
      <c r="DD393">
        <v>0</v>
      </c>
      <c r="DE393">
        <v>0</v>
      </c>
      <c r="DF393">
        <v>0</v>
      </c>
      <c r="DG393">
        <v>0</v>
      </c>
      <c r="DH393">
        <v>114.117</v>
      </c>
      <c r="DI393" t="str">
        <f>VLOOKUP($A393,taxonomy!$B$2:$N$1025,6,0)</f>
        <v>Bacteria</v>
      </c>
      <c r="DJ393" t="str">
        <f>VLOOKUP($A393,taxonomy!$B$2:$N$1025,7,0)</f>
        <v xml:space="preserve"> Firmicutes</v>
      </c>
      <c r="DK393" t="str">
        <f>VLOOKUP($A393,taxonomy!$B$2:$N$1025,8,0)</f>
        <v xml:space="preserve"> Clostridia</v>
      </c>
      <c r="DL393" t="str">
        <f>VLOOKUP($A393,taxonomy!$B$2:$N$1025,9,0)</f>
        <v xml:space="preserve"> Clostridiales</v>
      </c>
      <c r="DM393" t="str">
        <f>VLOOKUP($A393,taxonomy!$B$2:$N$1025,10,0)</f>
        <v xml:space="preserve"> Clostridiaceae</v>
      </c>
      <c r="DN393" t="str">
        <f>VLOOKUP($A393,taxonomy!$B$2:$N$1025,11,0)</f>
        <v>Clostridium.</v>
      </c>
      <c r="DO393">
        <f>VLOOKUP($A393,taxonomy!$B$2:$N$1025,12,0)</f>
        <v>0</v>
      </c>
    </row>
    <row r="394" spans="1:119">
      <c r="A394" t="s">
        <v>242</v>
      </c>
      <c r="C394">
        <f t="shared" si="6"/>
        <v>3</v>
      </c>
      <c r="D394">
        <v>0</v>
      </c>
      <c r="E394" s="1">
        <v>2</v>
      </c>
      <c r="F394">
        <v>0</v>
      </c>
      <c r="G394">
        <v>0</v>
      </c>
      <c r="H394" s="2">
        <v>1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BX394">
        <v>0</v>
      </c>
      <c r="BY394">
        <v>0</v>
      </c>
      <c r="BZ394">
        <v>0</v>
      </c>
      <c r="CA394">
        <v>0</v>
      </c>
      <c r="CB394">
        <v>0</v>
      </c>
      <c r="CC394">
        <v>0</v>
      </c>
      <c r="CD394">
        <v>0</v>
      </c>
      <c r="CE394">
        <v>0</v>
      </c>
      <c r="CF394">
        <v>0</v>
      </c>
      <c r="CG394">
        <v>0</v>
      </c>
      <c r="CH394">
        <v>0</v>
      </c>
      <c r="CI394">
        <v>0</v>
      </c>
      <c r="CJ394">
        <v>0</v>
      </c>
      <c r="CK394">
        <v>0</v>
      </c>
      <c r="CL394">
        <v>0</v>
      </c>
      <c r="CM394">
        <v>0</v>
      </c>
      <c r="CN394">
        <v>0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0</v>
      </c>
      <c r="CV394">
        <v>0</v>
      </c>
      <c r="CW394">
        <v>0</v>
      </c>
      <c r="CX394">
        <v>0</v>
      </c>
      <c r="CY394">
        <v>0</v>
      </c>
      <c r="CZ394">
        <v>0</v>
      </c>
      <c r="DA394">
        <v>0</v>
      </c>
      <c r="DB394">
        <v>0</v>
      </c>
      <c r="DC394">
        <v>0</v>
      </c>
      <c r="DD394">
        <v>0</v>
      </c>
      <c r="DE394">
        <v>0</v>
      </c>
      <c r="DF394">
        <v>0</v>
      </c>
      <c r="DG394">
        <v>0</v>
      </c>
      <c r="DH394">
        <v>114.117</v>
      </c>
      <c r="DI394" t="e">
        <f>VLOOKUP($A394,taxonomy!$B$2:$N$1025,6,0)</f>
        <v>#N/A</v>
      </c>
      <c r="DJ394" t="e">
        <f>VLOOKUP($A394,taxonomy!$B$2:$N$1025,7,0)</f>
        <v>#N/A</v>
      </c>
      <c r="DK394" t="e">
        <f>VLOOKUP($A394,taxonomy!$B$2:$N$1025,8,0)</f>
        <v>#N/A</v>
      </c>
      <c r="DL394" t="e">
        <f>VLOOKUP($A394,taxonomy!$B$2:$N$1025,9,0)</f>
        <v>#N/A</v>
      </c>
      <c r="DM394" t="e">
        <f>VLOOKUP($A394,taxonomy!$B$2:$N$1025,10,0)</f>
        <v>#N/A</v>
      </c>
      <c r="DN394" t="e">
        <f>VLOOKUP($A394,taxonomy!$B$2:$N$1025,11,0)</f>
        <v>#N/A</v>
      </c>
      <c r="DO394" t="e">
        <f>VLOOKUP($A394,taxonomy!$B$2:$N$1025,12,0)</f>
        <v>#N/A</v>
      </c>
    </row>
    <row r="395" spans="1:119">
      <c r="A395" t="s">
        <v>246</v>
      </c>
      <c r="C395">
        <f t="shared" si="6"/>
        <v>3</v>
      </c>
      <c r="D395">
        <v>0</v>
      </c>
      <c r="E395" s="1">
        <v>2</v>
      </c>
      <c r="F395">
        <v>0</v>
      </c>
      <c r="G395">
        <v>0</v>
      </c>
      <c r="H395" s="2">
        <v>1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0</v>
      </c>
      <c r="BX395">
        <v>0</v>
      </c>
      <c r="BY395">
        <v>0</v>
      </c>
      <c r="BZ395">
        <v>0</v>
      </c>
      <c r="CA395">
        <v>0</v>
      </c>
      <c r="CB395">
        <v>0</v>
      </c>
      <c r="CC395">
        <v>0</v>
      </c>
      <c r="CD395">
        <v>0</v>
      </c>
      <c r="CE395">
        <v>0</v>
      </c>
      <c r="CF395">
        <v>0</v>
      </c>
      <c r="CG395">
        <v>0</v>
      </c>
      <c r="CH395">
        <v>0</v>
      </c>
      <c r="CI395">
        <v>0</v>
      </c>
      <c r="CJ395">
        <v>0</v>
      </c>
      <c r="CK395">
        <v>0</v>
      </c>
      <c r="CL395">
        <v>0</v>
      </c>
      <c r="CM395">
        <v>0</v>
      </c>
      <c r="CN395">
        <v>0</v>
      </c>
      <c r="CO395">
        <v>0</v>
      </c>
      <c r="CP395">
        <v>0</v>
      </c>
      <c r="CQ395">
        <v>0</v>
      </c>
      <c r="CR395">
        <v>0</v>
      </c>
      <c r="CS395">
        <v>0</v>
      </c>
      <c r="CT395">
        <v>0</v>
      </c>
      <c r="CU395">
        <v>0</v>
      </c>
      <c r="CV395">
        <v>0</v>
      </c>
      <c r="CW395">
        <v>0</v>
      </c>
      <c r="CX395">
        <v>0</v>
      </c>
      <c r="CY395">
        <v>0</v>
      </c>
      <c r="CZ395">
        <v>0</v>
      </c>
      <c r="DA395">
        <v>0</v>
      </c>
      <c r="DB395">
        <v>0</v>
      </c>
      <c r="DC395">
        <v>0</v>
      </c>
      <c r="DD395">
        <v>0</v>
      </c>
      <c r="DE395">
        <v>0</v>
      </c>
      <c r="DF395">
        <v>0</v>
      </c>
      <c r="DG395">
        <v>0</v>
      </c>
      <c r="DH395">
        <v>117.11199999999999</v>
      </c>
      <c r="DI395" t="e">
        <f>VLOOKUP($A395,taxonomy!$B$2:$N$1025,6,0)</f>
        <v>#N/A</v>
      </c>
      <c r="DJ395" t="e">
        <f>VLOOKUP($A395,taxonomy!$B$2:$N$1025,7,0)</f>
        <v>#N/A</v>
      </c>
      <c r="DK395" t="e">
        <f>VLOOKUP($A395,taxonomy!$B$2:$N$1025,8,0)</f>
        <v>#N/A</v>
      </c>
      <c r="DL395" t="e">
        <f>VLOOKUP($A395,taxonomy!$B$2:$N$1025,9,0)</f>
        <v>#N/A</v>
      </c>
      <c r="DM395" t="e">
        <f>VLOOKUP($A395,taxonomy!$B$2:$N$1025,10,0)</f>
        <v>#N/A</v>
      </c>
      <c r="DN395" t="e">
        <f>VLOOKUP($A395,taxonomy!$B$2:$N$1025,11,0)</f>
        <v>#N/A</v>
      </c>
      <c r="DO395" t="e">
        <f>VLOOKUP($A395,taxonomy!$B$2:$N$1025,12,0)</f>
        <v>#N/A</v>
      </c>
    </row>
    <row r="396" spans="1:119">
      <c r="A396" t="s">
        <v>247</v>
      </c>
      <c r="C396">
        <f t="shared" si="6"/>
        <v>3</v>
      </c>
      <c r="D396">
        <v>0</v>
      </c>
      <c r="E396" s="1">
        <v>2</v>
      </c>
      <c r="F396">
        <v>0</v>
      </c>
      <c r="G396">
        <v>0</v>
      </c>
      <c r="H396" s="2">
        <v>1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BX396">
        <v>0</v>
      </c>
      <c r="BY396">
        <v>0</v>
      </c>
      <c r="BZ396">
        <v>0</v>
      </c>
      <c r="CA396">
        <v>0</v>
      </c>
      <c r="CB396">
        <v>0</v>
      </c>
      <c r="CC396">
        <v>0</v>
      </c>
      <c r="CD396">
        <v>0</v>
      </c>
      <c r="CE396">
        <v>0</v>
      </c>
      <c r="CF396">
        <v>0</v>
      </c>
      <c r="CG396">
        <v>0</v>
      </c>
      <c r="CH396">
        <v>0</v>
      </c>
      <c r="CI396">
        <v>0</v>
      </c>
      <c r="CJ396">
        <v>0</v>
      </c>
      <c r="CK396">
        <v>0</v>
      </c>
      <c r="CL396">
        <v>0</v>
      </c>
      <c r="CM396">
        <v>0</v>
      </c>
      <c r="CN396">
        <v>0</v>
      </c>
      <c r="CO396">
        <v>0</v>
      </c>
      <c r="CP396">
        <v>0</v>
      </c>
      <c r="CQ396">
        <v>0</v>
      </c>
      <c r="CR396">
        <v>0</v>
      </c>
      <c r="CS396">
        <v>0</v>
      </c>
      <c r="CT396">
        <v>0</v>
      </c>
      <c r="CU396">
        <v>0</v>
      </c>
      <c r="CV396">
        <v>0</v>
      </c>
      <c r="CW396">
        <v>0</v>
      </c>
      <c r="CX396">
        <v>0</v>
      </c>
      <c r="CY396">
        <v>0</v>
      </c>
      <c r="CZ396">
        <v>0</v>
      </c>
      <c r="DA396">
        <v>0</v>
      </c>
      <c r="DB396">
        <v>0</v>
      </c>
      <c r="DC396">
        <v>0</v>
      </c>
      <c r="DD396">
        <v>0</v>
      </c>
      <c r="DE396">
        <v>0</v>
      </c>
      <c r="DF396">
        <v>0</v>
      </c>
      <c r="DG396">
        <v>0</v>
      </c>
      <c r="DH396">
        <v>114.117</v>
      </c>
      <c r="DI396" t="e">
        <f>VLOOKUP($A396,taxonomy!$B$2:$N$1025,6,0)</f>
        <v>#N/A</v>
      </c>
      <c r="DJ396" t="e">
        <f>VLOOKUP($A396,taxonomy!$B$2:$N$1025,7,0)</f>
        <v>#N/A</v>
      </c>
      <c r="DK396" t="e">
        <f>VLOOKUP($A396,taxonomy!$B$2:$N$1025,8,0)</f>
        <v>#N/A</v>
      </c>
      <c r="DL396" t="e">
        <f>VLOOKUP($A396,taxonomy!$B$2:$N$1025,9,0)</f>
        <v>#N/A</v>
      </c>
      <c r="DM396" t="e">
        <f>VLOOKUP($A396,taxonomy!$B$2:$N$1025,10,0)</f>
        <v>#N/A</v>
      </c>
      <c r="DN396" t="e">
        <f>VLOOKUP($A396,taxonomy!$B$2:$N$1025,11,0)</f>
        <v>#N/A</v>
      </c>
      <c r="DO396" t="e">
        <f>VLOOKUP($A396,taxonomy!$B$2:$N$1025,12,0)</f>
        <v>#N/A</v>
      </c>
    </row>
    <row r="397" spans="1:119">
      <c r="A397" t="s">
        <v>249</v>
      </c>
      <c r="C397">
        <f t="shared" si="6"/>
        <v>3</v>
      </c>
      <c r="D397">
        <v>0</v>
      </c>
      <c r="E397" s="1">
        <v>2</v>
      </c>
      <c r="F397">
        <v>0</v>
      </c>
      <c r="G397">
        <v>0</v>
      </c>
      <c r="H397" s="2">
        <v>1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0</v>
      </c>
      <c r="BX397">
        <v>0</v>
      </c>
      <c r="BY397">
        <v>0</v>
      </c>
      <c r="BZ397">
        <v>0</v>
      </c>
      <c r="CA397">
        <v>0</v>
      </c>
      <c r="CB397">
        <v>0</v>
      </c>
      <c r="CC397">
        <v>0</v>
      </c>
      <c r="CD397">
        <v>0</v>
      </c>
      <c r="CE397">
        <v>0</v>
      </c>
      <c r="CF397">
        <v>0</v>
      </c>
      <c r="CG397">
        <v>0</v>
      </c>
      <c r="CH397">
        <v>0</v>
      </c>
      <c r="CI397">
        <v>0</v>
      </c>
      <c r="CJ397">
        <v>0</v>
      </c>
      <c r="CK397">
        <v>0</v>
      </c>
      <c r="CL397">
        <v>0</v>
      </c>
      <c r="CM397">
        <v>0</v>
      </c>
      <c r="CN397">
        <v>0</v>
      </c>
      <c r="CO397">
        <v>0</v>
      </c>
      <c r="CP397">
        <v>0</v>
      </c>
      <c r="CQ397">
        <v>0</v>
      </c>
      <c r="CR397">
        <v>0</v>
      </c>
      <c r="CS397">
        <v>0</v>
      </c>
      <c r="CT397">
        <v>0</v>
      </c>
      <c r="CU397">
        <v>0</v>
      </c>
      <c r="CV397">
        <v>0</v>
      </c>
      <c r="CW397">
        <v>0</v>
      </c>
      <c r="CX397">
        <v>0</v>
      </c>
      <c r="CY397">
        <v>0</v>
      </c>
      <c r="CZ397">
        <v>0</v>
      </c>
      <c r="DA397">
        <v>0</v>
      </c>
      <c r="DB397">
        <v>0</v>
      </c>
      <c r="DC397">
        <v>0</v>
      </c>
      <c r="DD397">
        <v>0</v>
      </c>
      <c r="DE397">
        <v>0</v>
      </c>
      <c r="DF397">
        <v>0</v>
      </c>
      <c r="DG397">
        <v>0</v>
      </c>
      <c r="DH397">
        <v>114.117</v>
      </c>
      <c r="DI397" t="e">
        <f>VLOOKUP($A397,taxonomy!$B$2:$N$1025,6,0)</f>
        <v>#N/A</v>
      </c>
      <c r="DJ397" t="e">
        <f>VLOOKUP($A397,taxonomy!$B$2:$N$1025,7,0)</f>
        <v>#N/A</v>
      </c>
      <c r="DK397" t="e">
        <f>VLOOKUP($A397,taxonomy!$B$2:$N$1025,8,0)</f>
        <v>#N/A</v>
      </c>
      <c r="DL397" t="e">
        <f>VLOOKUP($A397,taxonomy!$B$2:$N$1025,9,0)</f>
        <v>#N/A</v>
      </c>
      <c r="DM397" t="e">
        <f>VLOOKUP($A397,taxonomy!$B$2:$N$1025,10,0)</f>
        <v>#N/A</v>
      </c>
      <c r="DN397" t="e">
        <f>VLOOKUP($A397,taxonomy!$B$2:$N$1025,11,0)</f>
        <v>#N/A</v>
      </c>
      <c r="DO397" t="e">
        <f>VLOOKUP($A397,taxonomy!$B$2:$N$1025,12,0)</f>
        <v>#N/A</v>
      </c>
    </row>
    <row r="398" spans="1:119">
      <c r="A398" t="s">
        <v>251</v>
      </c>
      <c r="C398">
        <f t="shared" si="6"/>
        <v>3</v>
      </c>
      <c r="D398">
        <v>0</v>
      </c>
      <c r="E398" s="1">
        <v>2</v>
      </c>
      <c r="F398">
        <v>0</v>
      </c>
      <c r="G398">
        <v>0</v>
      </c>
      <c r="H398" s="2">
        <v>1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0</v>
      </c>
      <c r="BZ398">
        <v>0</v>
      </c>
      <c r="CA398">
        <v>0</v>
      </c>
      <c r="CB398">
        <v>0</v>
      </c>
      <c r="CC398">
        <v>0</v>
      </c>
      <c r="CD398">
        <v>0</v>
      </c>
      <c r="CE398">
        <v>0</v>
      </c>
      <c r="CF398">
        <v>0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0</v>
      </c>
      <c r="CV398">
        <v>0</v>
      </c>
      <c r="CW398">
        <v>0</v>
      </c>
      <c r="CX398">
        <v>0</v>
      </c>
      <c r="CY398">
        <v>0</v>
      </c>
      <c r="CZ398">
        <v>0</v>
      </c>
      <c r="DA398">
        <v>0</v>
      </c>
      <c r="DB398">
        <v>0</v>
      </c>
      <c r="DC398">
        <v>0</v>
      </c>
      <c r="DD398">
        <v>0</v>
      </c>
      <c r="DE398">
        <v>0</v>
      </c>
      <c r="DF398">
        <v>0</v>
      </c>
      <c r="DG398">
        <v>0</v>
      </c>
      <c r="DH398">
        <v>114.117</v>
      </c>
      <c r="DI398" t="e">
        <f>VLOOKUP($A398,taxonomy!$B$2:$N$1025,6,0)</f>
        <v>#N/A</v>
      </c>
      <c r="DJ398" t="e">
        <f>VLOOKUP($A398,taxonomy!$B$2:$N$1025,7,0)</f>
        <v>#N/A</v>
      </c>
      <c r="DK398" t="e">
        <f>VLOOKUP($A398,taxonomy!$B$2:$N$1025,8,0)</f>
        <v>#N/A</v>
      </c>
      <c r="DL398" t="e">
        <f>VLOOKUP($A398,taxonomy!$B$2:$N$1025,9,0)</f>
        <v>#N/A</v>
      </c>
      <c r="DM398" t="e">
        <f>VLOOKUP($A398,taxonomy!$B$2:$N$1025,10,0)</f>
        <v>#N/A</v>
      </c>
      <c r="DN398" t="e">
        <f>VLOOKUP($A398,taxonomy!$B$2:$N$1025,11,0)</f>
        <v>#N/A</v>
      </c>
      <c r="DO398" t="e">
        <f>VLOOKUP($A398,taxonomy!$B$2:$N$1025,12,0)</f>
        <v>#N/A</v>
      </c>
    </row>
    <row r="399" spans="1:119">
      <c r="A399" t="s">
        <v>266</v>
      </c>
      <c r="C399">
        <f t="shared" si="6"/>
        <v>3</v>
      </c>
      <c r="D399">
        <v>0</v>
      </c>
      <c r="E399" s="1">
        <v>2</v>
      </c>
      <c r="F399">
        <v>0</v>
      </c>
      <c r="G399">
        <v>0</v>
      </c>
      <c r="H399" s="2">
        <v>1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0</v>
      </c>
      <c r="BZ399">
        <v>0</v>
      </c>
      <c r="CA399">
        <v>0</v>
      </c>
      <c r="CB399">
        <v>0</v>
      </c>
      <c r="CC399">
        <v>0</v>
      </c>
      <c r="CD399">
        <v>0</v>
      </c>
      <c r="CE399">
        <v>0</v>
      </c>
      <c r="CF399">
        <v>0</v>
      </c>
      <c r="CG399">
        <v>0</v>
      </c>
      <c r="CH399">
        <v>0</v>
      </c>
      <c r="CI399">
        <v>0</v>
      </c>
      <c r="CJ399">
        <v>0</v>
      </c>
      <c r="CK399">
        <v>0</v>
      </c>
      <c r="CL399">
        <v>0</v>
      </c>
      <c r="CM399">
        <v>0</v>
      </c>
      <c r="CN399">
        <v>0</v>
      </c>
      <c r="CO399">
        <v>0</v>
      </c>
      <c r="CP399">
        <v>0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0</v>
      </c>
      <c r="CX399">
        <v>0</v>
      </c>
      <c r="CY399">
        <v>0</v>
      </c>
      <c r="CZ399">
        <v>0</v>
      </c>
      <c r="DA399">
        <v>0</v>
      </c>
      <c r="DB399">
        <v>0</v>
      </c>
      <c r="DC399">
        <v>0</v>
      </c>
      <c r="DD399">
        <v>0</v>
      </c>
      <c r="DE399">
        <v>0</v>
      </c>
      <c r="DF399">
        <v>0</v>
      </c>
      <c r="DG399">
        <v>0</v>
      </c>
      <c r="DH399">
        <v>108.117</v>
      </c>
      <c r="DI399" t="e">
        <f>VLOOKUP($A399,taxonomy!$B$2:$N$1025,6,0)</f>
        <v>#N/A</v>
      </c>
      <c r="DJ399" t="e">
        <f>VLOOKUP($A399,taxonomy!$B$2:$N$1025,7,0)</f>
        <v>#N/A</v>
      </c>
      <c r="DK399" t="e">
        <f>VLOOKUP($A399,taxonomy!$B$2:$N$1025,8,0)</f>
        <v>#N/A</v>
      </c>
      <c r="DL399" t="e">
        <f>VLOOKUP($A399,taxonomy!$B$2:$N$1025,9,0)</f>
        <v>#N/A</v>
      </c>
      <c r="DM399" t="e">
        <f>VLOOKUP($A399,taxonomy!$B$2:$N$1025,10,0)</f>
        <v>#N/A</v>
      </c>
      <c r="DN399" t="e">
        <f>VLOOKUP($A399,taxonomy!$B$2:$N$1025,11,0)</f>
        <v>#N/A</v>
      </c>
      <c r="DO399" t="e">
        <f>VLOOKUP($A399,taxonomy!$B$2:$N$1025,12,0)</f>
        <v>#N/A</v>
      </c>
    </row>
    <row r="400" spans="1:119">
      <c r="A400" t="s">
        <v>268</v>
      </c>
      <c r="C400">
        <f t="shared" si="6"/>
        <v>3</v>
      </c>
      <c r="D400">
        <v>0</v>
      </c>
      <c r="E400" s="1">
        <v>2</v>
      </c>
      <c r="F400">
        <v>0</v>
      </c>
      <c r="G400">
        <v>0</v>
      </c>
      <c r="H400" s="2">
        <v>1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BX400">
        <v>0</v>
      </c>
      <c r="BY400">
        <v>0</v>
      </c>
      <c r="BZ400">
        <v>0</v>
      </c>
      <c r="CA400">
        <v>0</v>
      </c>
      <c r="CB400">
        <v>0</v>
      </c>
      <c r="CC400">
        <v>0</v>
      </c>
      <c r="CD400">
        <v>0</v>
      </c>
      <c r="CE400">
        <v>0</v>
      </c>
      <c r="CF400">
        <v>0</v>
      </c>
      <c r="CG400">
        <v>0</v>
      </c>
      <c r="CH400">
        <v>0</v>
      </c>
      <c r="CI400">
        <v>0</v>
      </c>
      <c r="CJ400">
        <v>0</v>
      </c>
      <c r="CK400">
        <v>0</v>
      </c>
      <c r="CL400">
        <v>0</v>
      </c>
      <c r="CM400">
        <v>0</v>
      </c>
      <c r="CN400">
        <v>0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0</v>
      </c>
      <c r="CY400">
        <v>0</v>
      </c>
      <c r="CZ400">
        <v>0</v>
      </c>
      <c r="DA400">
        <v>0</v>
      </c>
      <c r="DB400">
        <v>0</v>
      </c>
      <c r="DC400">
        <v>0</v>
      </c>
      <c r="DD400">
        <v>0</v>
      </c>
      <c r="DE400">
        <v>0</v>
      </c>
      <c r="DF400">
        <v>0</v>
      </c>
      <c r="DG400">
        <v>0</v>
      </c>
      <c r="DH400">
        <v>113.117</v>
      </c>
      <c r="DI400" t="str">
        <f>VLOOKUP($A400,taxonomy!$B$2:$N$1025,6,0)</f>
        <v>Bacteria</v>
      </c>
      <c r="DJ400" t="str">
        <f>VLOOKUP($A400,taxonomy!$B$2:$N$1025,7,0)</f>
        <v xml:space="preserve"> Firmicutes</v>
      </c>
      <c r="DK400" t="str">
        <f>VLOOKUP($A400,taxonomy!$B$2:$N$1025,8,0)</f>
        <v xml:space="preserve"> Clostridia</v>
      </c>
      <c r="DL400" t="str">
        <f>VLOOKUP($A400,taxonomy!$B$2:$N$1025,9,0)</f>
        <v xml:space="preserve"> Clostridiales</v>
      </c>
      <c r="DM400" t="str">
        <f>VLOOKUP($A400,taxonomy!$B$2:$N$1025,10,0)</f>
        <v xml:space="preserve"> Clostridiaceae</v>
      </c>
      <c r="DN400" t="str">
        <f>VLOOKUP($A400,taxonomy!$B$2:$N$1025,11,0)</f>
        <v>Clostridium.</v>
      </c>
      <c r="DO400">
        <f>VLOOKUP($A400,taxonomy!$B$2:$N$1025,12,0)</f>
        <v>0</v>
      </c>
    </row>
    <row r="401" spans="1:119">
      <c r="A401" t="s">
        <v>270</v>
      </c>
      <c r="C401">
        <f t="shared" si="6"/>
        <v>3</v>
      </c>
      <c r="D401">
        <v>0</v>
      </c>
      <c r="E401" s="1">
        <v>2</v>
      </c>
      <c r="F401">
        <v>0</v>
      </c>
      <c r="G401">
        <v>0</v>
      </c>
      <c r="H401" s="2">
        <v>1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0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BX401">
        <v>0</v>
      </c>
      <c r="BY401">
        <v>0</v>
      </c>
      <c r="BZ401">
        <v>0</v>
      </c>
      <c r="CA401">
        <v>0</v>
      </c>
      <c r="CB401">
        <v>0</v>
      </c>
      <c r="CC401">
        <v>0</v>
      </c>
      <c r="CD401">
        <v>0</v>
      </c>
      <c r="CE401">
        <v>0</v>
      </c>
      <c r="CF401">
        <v>0</v>
      </c>
      <c r="CG401">
        <v>0</v>
      </c>
      <c r="CH401">
        <v>0</v>
      </c>
      <c r="CI401">
        <v>0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0</v>
      </c>
      <c r="CS401">
        <v>0</v>
      </c>
      <c r="CT401">
        <v>0</v>
      </c>
      <c r="CU401">
        <v>0</v>
      </c>
      <c r="CV401">
        <v>0</v>
      </c>
      <c r="CW401">
        <v>0</v>
      </c>
      <c r="CX401">
        <v>0</v>
      </c>
      <c r="CY401">
        <v>0</v>
      </c>
      <c r="CZ401">
        <v>0</v>
      </c>
      <c r="DA401">
        <v>0</v>
      </c>
      <c r="DB401">
        <v>0</v>
      </c>
      <c r="DC401">
        <v>0</v>
      </c>
      <c r="DD401">
        <v>0</v>
      </c>
      <c r="DE401">
        <v>0</v>
      </c>
      <c r="DF401">
        <v>0</v>
      </c>
      <c r="DG401">
        <v>0</v>
      </c>
      <c r="DH401">
        <v>114.11199999999999</v>
      </c>
      <c r="DI401" t="str">
        <f>VLOOKUP($A401,taxonomy!$B$2:$N$1025,6,0)</f>
        <v>Bacteria</v>
      </c>
      <c r="DJ401" t="str">
        <f>VLOOKUP($A401,taxonomy!$B$2:$N$1025,7,0)</f>
        <v xml:space="preserve"> Firmicutes</v>
      </c>
      <c r="DK401" t="str">
        <f>VLOOKUP($A401,taxonomy!$B$2:$N$1025,8,0)</f>
        <v xml:space="preserve"> Clostridia</v>
      </c>
      <c r="DL401" t="str">
        <f>VLOOKUP($A401,taxonomy!$B$2:$N$1025,9,0)</f>
        <v xml:space="preserve"> Clostridiales</v>
      </c>
      <c r="DM401" t="str">
        <f>VLOOKUP($A401,taxonomy!$B$2:$N$1025,10,0)</f>
        <v xml:space="preserve"> Clostridiaceae</v>
      </c>
      <c r="DN401" t="str">
        <f>VLOOKUP($A401,taxonomy!$B$2:$N$1025,11,0)</f>
        <v>Clostridium.</v>
      </c>
      <c r="DO401">
        <f>VLOOKUP($A401,taxonomy!$B$2:$N$1025,12,0)</f>
        <v>0</v>
      </c>
    </row>
    <row r="402" spans="1:119">
      <c r="A402" t="s">
        <v>273</v>
      </c>
      <c r="C402">
        <f t="shared" si="6"/>
        <v>3</v>
      </c>
      <c r="D402">
        <v>0</v>
      </c>
      <c r="E402" s="1">
        <v>2</v>
      </c>
      <c r="F402">
        <v>0</v>
      </c>
      <c r="G402">
        <v>0</v>
      </c>
      <c r="H402" s="2">
        <v>1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0</v>
      </c>
      <c r="CA402">
        <v>0</v>
      </c>
      <c r="CB402">
        <v>0</v>
      </c>
      <c r="CC402">
        <v>0</v>
      </c>
      <c r="CD402">
        <v>0</v>
      </c>
      <c r="CE402">
        <v>0</v>
      </c>
      <c r="CF402">
        <v>0</v>
      </c>
      <c r="CG402">
        <v>0</v>
      </c>
      <c r="CH402">
        <v>0</v>
      </c>
      <c r="CI402">
        <v>0</v>
      </c>
      <c r="CJ402">
        <v>0</v>
      </c>
      <c r="CK402">
        <v>0</v>
      </c>
      <c r="CL402">
        <v>0</v>
      </c>
      <c r="CM402">
        <v>0</v>
      </c>
      <c r="CN402">
        <v>0</v>
      </c>
      <c r="CO402">
        <v>0</v>
      </c>
      <c r="CP402">
        <v>0</v>
      </c>
      <c r="CQ402">
        <v>0</v>
      </c>
      <c r="CR402">
        <v>0</v>
      </c>
      <c r="CS402">
        <v>0</v>
      </c>
      <c r="CT402">
        <v>0</v>
      </c>
      <c r="CU402">
        <v>0</v>
      </c>
      <c r="CV402">
        <v>0</v>
      </c>
      <c r="CW402">
        <v>0</v>
      </c>
      <c r="CX402">
        <v>0</v>
      </c>
      <c r="CY402">
        <v>0</v>
      </c>
      <c r="CZ402">
        <v>0</v>
      </c>
      <c r="DA402">
        <v>0</v>
      </c>
      <c r="DB402">
        <v>0</v>
      </c>
      <c r="DC402">
        <v>0</v>
      </c>
      <c r="DD402">
        <v>0</v>
      </c>
      <c r="DE402">
        <v>0</v>
      </c>
      <c r="DF402">
        <v>0</v>
      </c>
      <c r="DG402">
        <v>0</v>
      </c>
      <c r="DH402">
        <v>113.117</v>
      </c>
      <c r="DI402" t="e">
        <f>VLOOKUP($A402,taxonomy!$B$2:$N$1025,6,0)</f>
        <v>#N/A</v>
      </c>
      <c r="DJ402" t="e">
        <f>VLOOKUP($A402,taxonomy!$B$2:$N$1025,7,0)</f>
        <v>#N/A</v>
      </c>
      <c r="DK402" t="e">
        <f>VLOOKUP($A402,taxonomy!$B$2:$N$1025,8,0)</f>
        <v>#N/A</v>
      </c>
      <c r="DL402" t="e">
        <f>VLOOKUP($A402,taxonomy!$B$2:$N$1025,9,0)</f>
        <v>#N/A</v>
      </c>
      <c r="DM402" t="e">
        <f>VLOOKUP($A402,taxonomy!$B$2:$N$1025,10,0)</f>
        <v>#N/A</v>
      </c>
      <c r="DN402" t="e">
        <f>VLOOKUP($A402,taxonomy!$B$2:$N$1025,11,0)</f>
        <v>#N/A</v>
      </c>
      <c r="DO402" t="e">
        <f>VLOOKUP($A402,taxonomy!$B$2:$N$1025,12,0)</f>
        <v>#N/A</v>
      </c>
    </row>
    <row r="403" spans="1:119">
      <c r="A403" t="s">
        <v>275</v>
      </c>
      <c r="C403">
        <f t="shared" si="6"/>
        <v>3</v>
      </c>
      <c r="D403">
        <v>0</v>
      </c>
      <c r="E403" s="1">
        <v>2</v>
      </c>
      <c r="F403">
        <v>0</v>
      </c>
      <c r="G403">
        <v>0</v>
      </c>
      <c r="H403" s="2">
        <v>1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BX403">
        <v>0</v>
      </c>
      <c r="BY403">
        <v>0</v>
      </c>
      <c r="BZ403">
        <v>0</v>
      </c>
      <c r="CA403">
        <v>0</v>
      </c>
      <c r="CB403">
        <v>0</v>
      </c>
      <c r="CC403">
        <v>0</v>
      </c>
      <c r="CD403">
        <v>0</v>
      </c>
      <c r="CE403">
        <v>0</v>
      </c>
      <c r="CF403">
        <v>0</v>
      </c>
      <c r="CG403">
        <v>0</v>
      </c>
      <c r="CH403">
        <v>0</v>
      </c>
      <c r="CI403">
        <v>0</v>
      </c>
      <c r="CJ403">
        <v>0</v>
      </c>
      <c r="CK403">
        <v>0</v>
      </c>
      <c r="CL403">
        <v>0</v>
      </c>
      <c r="CM403">
        <v>0</v>
      </c>
      <c r="CN403">
        <v>0</v>
      </c>
      <c r="CO403">
        <v>0</v>
      </c>
      <c r="CP403">
        <v>0</v>
      </c>
      <c r="CQ403">
        <v>0</v>
      </c>
      <c r="CR403">
        <v>0</v>
      </c>
      <c r="CS403">
        <v>0</v>
      </c>
      <c r="CT403">
        <v>0</v>
      </c>
      <c r="CU403">
        <v>0</v>
      </c>
      <c r="CV403">
        <v>0</v>
      </c>
      <c r="CW403">
        <v>0</v>
      </c>
      <c r="CX403">
        <v>0</v>
      </c>
      <c r="CY403">
        <v>0</v>
      </c>
      <c r="CZ403">
        <v>0</v>
      </c>
      <c r="DA403">
        <v>0</v>
      </c>
      <c r="DB403">
        <v>0</v>
      </c>
      <c r="DC403">
        <v>0</v>
      </c>
      <c r="DD403">
        <v>0</v>
      </c>
      <c r="DE403">
        <v>0</v>
      </c>
      <c r="DF403">
        <v>0</v>
      </c>
      <c r="DG403">
        <v>0</v>
      </c>
      <c r="DH403">
        <v>106.11199999999999</v>
      </c>
      <c r="DI403" t="e">
        <f>VLOOKUP($A403,taxonomy!$B$2:$N$1025,6,0)</f>
        <v>#N/A</v>
      </c>
      <c r="DJ403" t="e">
        <f>VLOOKUP($A403,taxonomy!$B$2:$N$1025,7,0)</f>
        <v>#N/A</v>
      </c>
      <c r="DK403" t="e">
        <f>VLOOKUP($A403,taxonomy!$B$2:$N$1025,8,0)</f>
        <v>#N/A</v>
      </c>
      <c r="DL403" t="e">
        <f>VLOOKUP($A403,taxonomy!$B$2:$N$1025,9,0)</f>
        <v>#N/A</v>
      </c>
      <c r="DM403" t="e">
        <f>VLOOKUP($A403,taxonomy!$B$2:$N$1025,10,0)</f>
        <v>#N/A</v>
      </c>
      <c r="DN403" t="e">
        <f>VLOOKUP($A403,taxonomy!$B$2:$N$1025,11,0)</f>
        <v>#N/A</v>
      </c>
      <c r="DO403" t="e">
        <f>VLOOKUP($A403,taxonomy!$B$2:$N$1025,12,0)</f>
        <v>#N/A</v>
      </c>
    </row>
    <row r="404" spans="1:119">
      <c r="A404" t="s">
        <v>278</v>
      </c>
      <c r="C404">
        <f t="shared" si="6"/>
        <v>3</v>
      </c>
      <c r="D404">
        <v>0</v>
      </c>
      <c r="E404" s="1">
        <v>2</v>
      </c>
      <c r="F404">
        <v>0</v>
      </c>
      <c r="G404">
        <v>0</v>
      </c>
      <c r="H404" s="2">
        <v>1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  <c r="BX404">
        <v>0</v>
      </c>
      <c r="BY404">
        <v>0</v>
      </c>
      <c r="BZ404">
        <v>0</v>
      </c>
      <c r="CA404">
        <v>0</v>
      </c>
      <c r="CB404">
        <v>0</v>
      </c>
      <c r="CC404">
        <v>0</v>
      </c>
      <c r="CD404">
        <v>0</v>
      </c>
      <c r="CE404">
        <v>0</v>
      </c>
      <c r="CF404">
        <v>0</v>
      </c>
      <c r="CG404">
        <v>0</v>
      </c>
      <c r="CH404">
        <v>0</v>
      </c>
      <c r="CI404">
        <v>0</v>
      </c>
      <c r="CJ404">
        <v>0</v>
      </c>
      <c r="CK404">
        <v>0</v>
      </c>
      <c r="CL404">
        <v>0</v>
      </c>
      <c r="CM404">
        <v>0</v>
      </c>
      <c r="CN404">
        <v>0</v>
      </c>
      <c r="CO404">
        <v>0</v>
      </c>
      <c r="CP404">
        <v>0</v>
      </c>
      <c r="CQ404">
        <v>0</v>
      </c>
      <c r="CR404">
        <v>0</v>
      </c>
      <c r="CS404">
        <v>0</v>
      </c>
      <c r="CT404">
        <v>0</v>
      </c>
      <c r="CU404">
        <v>0</v>
      </c>
      <c r="CV404">
        <v>0</v>
      </c>
      <c r="CW404">
        <v>0</v>
      </c>
      <c r="CX404">
        <v>0</v>
      </c>
      <c r="CY404">
        <v>0</v>
      </c>
      <c r="CZ404">
        <v>0</v>
      </c>
      <c r="DA404">
        <v>0</v>
      </c>
      <c r="DB404">
        <v>0</v>
      </c>
      <c r="DC404">
        <v>0</v>
      </c>
      <c r="DD404">
        <v>0</v>
      </c>
      <c r="DE404">
        <v>0</v>
      </c>
      <c r="DF404">
        <v>0</v>
      </c>
      <c r="DG404">
        <v>0</v>
      </c>
      <c r="DH404">
        <v>114.116</v>
      </c>
      <c r="DI404" t="e">
        <f>VLOOKUP($A404,taxonomy!$B$2:$N$1025,6,0)</f>
        <v>#N/A</v>
      </c>
      <c r="DJ404" t="e">
        <f>VLOOKUP($A404,taxonomy!$B$2:$N$1025,7,0)</f>
        <v>#N/A</v>
      </c>
      <c r="DK404" t="e">
        <f>VLOOKUP($A404,taxonomy!$B$2:$N$1025,8,0)</f>
        <v>#N/A</v>
      </c>
      <c r="DL404" t="e">
        <f>VLOOKUP($A404,taxonomy!$B$2:$N$1025,9,0)</f>
        <v>#N/A</v>
      </c>
      <c r="DM404" t="e">
        <f>VLOOKUP($A404,taxonomy!$B$2:$N$1025,10,0)</f>
        <v>#N/A</v>
      </c>
      <c r="DN404" t="e">
        <f>VLOOKUP($A404,taxonomy!$B$2:$N$1025,11,0)</f>
        <v>#N/A</v>
      </c>
      <c r="DO404" t="e">
        <f>VLOOKUP($A404,taxonomy!$B$2:$N$1025,12,0)</f>
        <v>#N/A</v>
      </c>
    </row>
    <row r="405" spans="1:119">
      <c r="A405" t="s">
        <v>279</v>
      </c>
      <c r="C405">
        <f t="shared" si="6"/>
        <v>3</v>
      </c>
      <c r="D405">
        <v>0</v>
      </c>
      <c r="E405" s="1">
        <v>2</v>
      </c>
      <c r="F405">
        <v>0</v>
      </c>
      <c r="G405">
        <v>0</v>
      </c>
      <c r="H405" s="2">
        <v>1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0</v>
      </c>
      <c r="BX405">
        <v>0</v>
      </c>
      <c r="BY405">
        <v>0</v>
      </c>
      <c r="BZ405">
        <v>0</v>
      </c>
      <c r="CA405">
        <v>0</v>
      </c>
      <c r="CB405">
        <v>0</v>
      </c>
      <c r="CC405">
        <v>0</v>
      </c>
      <c r="CD405">
        <v>0</v>
      </c>
      <c r="CE405">
        <v>0</v>
      </c>
      <c r="CF405">
        <v>0</v>
      </c>
      <c r="CG405">
        <v>0</v>
      </c>
      <c r="CH405">
        <v>0</v>
      </c>
      <c r="CI405">
        <v>0</v>
      </c>
      <c r="CJ405">
        <v>0</v>
      </c>
      <c r="CK405">
        <v>0</v>
      </c>
      <c r="CL405">
        <v>0</v>
      </c>
      <c r="CM405">
        <v>0</v>
      </c>
      <c r="CN405">
        <v>0</v>
      </c>
      <c r="CO405">
        <v>0</v>
      </c>
      <c r="CP405">
        <v>0</v>
      </c>
      <c r="CQ405">
        <v>0</v>
      </c>
      <c r="CR405">
        <v>0</v>
      </c>
      <c r="CS405">
        <v>0</v>
      </c>
      <c r="CT405">
        <v>0</v>
      </c>
      <c r="CU405">
        <v>0</v>
      </c>
      <c r="CV405">
        <v>0</v>
      </c>
      <c r="CW405">
        <v>0</v>
      </c>
      <c r="CX405">
        <v>0</v>
      </c>
      <c r="CY405">
        <v>0</v>
      </c>
      <c r="CZ405">
        <v>0</v>
      </c>
      <c r="DA405">
        <v>0</v>
      </c>
      <c r="DB405">
        <v>0</v>
      </c>
      <c r="DC405">
        <v>0</v>
      </c>
      <c r="DD405">
        <v>0</v>
      </c>
      <c r="DE405">
        <v>0</v>
      </c>
      <c r="DF405">
        <v>0</v>
      </c>
      <c r="DG405">
        <v>0</v>
      </c>
      <c r="DH405">
        <v>107.117</v>
      </c>
      <c r="DI405" t="str">
        <f>VLOOKUP($A405,taxonomy!$B$2:$N$1025,6,0)</f>
        <v>Bacteria</v>
      </c>
      <c r="DJ405" t="str">
        <f>VLOOKUP($A405,taxonomy!$B$2:$N$1025,7,0)</f>
        <v xml:space="preserve"> Firmicutes</v>
      </c>
      <c r="DK405" t="str">
        <f>VLOOKUP($A405,taxonomy!$B$2:$N$1025,8,0)</f>
        <v xml:space="preserve"> Bacilli</v>
      </c>
      <c r="DL405" t="str">
        <f>VLOOKUP($A405,taxonomy!$B$2:$N$1025,9,0)</f>
        <v xml:space="preserve"> Lactobacillales</v>
      </c>
      <c r="DM405" t="str">
        <f>VLOOKUP($A405,taxonomy!$B$2:$N$1025,10,0)</f>
        <v xml:space="preserve"> Lactobacillaceae</v>
      </c>
      <c r="DN405" t="str">
        <f>VLOOKUP($A405,taxonomy!$B$2:$N$1025,11,0)</f>
        <v>Lactobacillus.</v>
      </c>
      <c r="DO405">
        <f>VLOOKUP($A405,taxonomy!$B$2:$N$1025,12,0)</f>
        <v>0</v>
      </c>
    </row>
    <row r="406" spans="1:119">
      <c r="A406" t="s">
        <v>280</v>
      </c>
      <c r="C406">
        <f t="shared" si="6"/>
        <v>3</v>
      </c>
      <c r="D406">
        <v>0</v>
      </c>
      <c r="E406" s="1">
        <v>2</v>
      </c>
      <c r="F406">
        <v>0</v>
      </c>
      <c r="G406">
        <v>0</v>
      </c>
      <c r="H406" s="2">
        <v>1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0</v>
      </c>
      <c r="BX406">
        <v>0</v>
      </c>
      <c r="BY406">
        <v>0</v>
      </c>
      <c r="BZ406">
        <v>0</v>
      </c>
      <c r="CA406">
        <v>0</v>
      </c>
      <c r="CB406">
        <v>0</v>
      </c>
      <c r="CC406">
        <v>0</v>
      </c>
      <c r="CD406">
        <v>0</v>
      </c>
      <c r="CE406">
        <v>0</v>
      </c>
      <c r="CF406">
        <v>0</v>
      </c>
      <c r="CG406">
        <v>0</v>
      </c>
      <c r="CH406">
        <v>0</v>
      </c>
      <c r="CI406">
        <v>0</v>
      </c>
      <c r="CJ406">
        <v>0</v>
      </c>
      <c r="CK406">
        <v>0</v>
      </c>
      <c r="CL406">
        <v>0</v>
      </c>
      <c r="CM406">
        <v>0</v>
      </c>
      <c r="CN406">
        <v>0</v>
      </c>
      <c r="CO406">
        <v>0</v>
      </c>
      <c r="CP406">
        <v>0</v>
      </c>
      <c r="CQ406">
        <v>0</v>
      </c>
      <c r="CR406">
        <v>0</v>
      </c>
      <c r="CS406">
        <v>0</v>
      </c>
      <c r="CT406">
        <v>0</v>
      </c>
      <c r="CU406">
        <v>0</v>
      </c>
      <c r="CV406">
        <v>0</v>
      </c>
      <c r="CW406">
        <v>0</v>
      </c>
      <c r="CX406">
        <v>0</v>
      </c>
      <c r="CY406">
        <v>0</v>
      </c>
      <c r="CZ406">
        <v>0</v>
      </c>
      <c r="DA406">
        <v>0</v>
      </c>
      <c r="DB406">
        <v>0</v>
      </c>
      <c r="DC406">
        <v>0</v>
      </c>
      <c r="DD406">
        <v>0</v>
      </c>
      <c r="DE406">
        <v>0</v>
      </c>
      <c r="DF406">
        <v>0</v>
      </c>
      <c r="DG406">
        <v>0</v>
      </c>
      <c r="DH406">
        <v>100.116</v>
      </c>
      <c r="DI406" t="str">
        <f>VLOOKUP($A406,taxonomy!$B$2:$N$1025,6,0)</f>
        <v>Bacteria</v>
      </c>
      <c r="DJ406" t="str">
        <f>VLOOKUP($A406,taxonomy!$B$2:$N$1025,7,0)</f>
        <v xml:space="preserve"> Firmicutes</v>
      </c>
      <c r="DK406" t="str">
        <f>VLOOKUP($A406,taxonomy!$B$2:$N$1025,8,0)</f>
        <v xml:space="preserve"> Bacilli</v>
      </c>
      <c r="DL406" t="str">
        <f>VLOOKUP($A406,taxonomy!$B$2:$N$1025,9,0)</f>
        <v xml:space="preserve"> Lactobacillales</v>
      </c>
      <c r="DM406" t="str">
        <f>VLOOKUP($A406,taxonomy!$B$2:$N$1025,10,0)</f>
        <v xml:space="preserve"> Lactobacillaceae</v>
      </c>
      <c r="DN406" t="str">
        <f>VLOOKUP($A406,taxonomy!$B$2:$N$1025,11,0)</f>
        <v>Lactobacillus.</v>
      </c>
      <c r="DO406">
        <f>VLOOKUP($A406,taxonomy!$B$2:$N$1025,12,0)</f>
        <v>0</v>
      </c>
    </row>
    <row r="407" spans="1:119">
      <c r="A407" t="s">
        <v>288</v>
      </c>
      <c r="B407" t="s">
        <v>4826</v>
      </c>
      <c r="C407">
        <f t="shared" si="6"/>
        <v>3</v>
      </c>
      <c r="D407">
        <v>0</v>
      </c>
      <c r="E407" s="1">
        <v>2</v>
      </c>
      <c r="F407">
        <v>0</v>
      </c>
      <c r="G407">
        <v>0</v>
      </c>
      <c r="H407" s="2">
        <v>1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BX407">
        <v>0</v>
      </c>
      <c r="BY407">
        <v>0</v>
      </c>
      <c r="BZ407">
        <v>0</v>
      </c>
      <c r="CA407">
        <v>0</v>
      </c>
      <c r="CB407">
        <v>0</v>
      </c>
      <c r="CC407">
        <v>0</v>
      </c>
      <c r="CD407">
        <v>0</v>
      </c>
      <c r="CE407">
        <v>0</v>
      </c>
      <c r="CF407">
        <v>0</v>
      </c>
      <c r="CG407">
        <v>0</v>
      </c>
      <c r="CH407">
        <v>0</v>
      </c>
      <c r="CI407">
        <v>0</v>
      </c>
      <c r="CJ407">
        <v>0</v>
      </c>
      <c r="CK407">
        <v>0</v>
      </c>
      <c r="CL407">
        <v>0</v>
      </c>
      <c r="CM407">
        <v>0</v>
      </c>
      <c r="CN407">
        <v>0</v>
      </c>
      <c r="CO407">
        <v>0</v>
      </c>
      <c r="CP407">
        <v>0</v>
      </c>
      <c r="CQ407">
        <v>0</v>
      </c>
      <c r="CR407">
        <v>0</v>
      </c>
      <c r="CS407">
        <v>0</v>
      </c>
      <c r="CT407">
        <v>0</v>
      </c>
      <c r="CU407">
        <v>0</v>
      </c>
      <c r="CV407">
        <v>0</v>
      </c>
      <c r="CW407">
        <v>0</v>
      </c>
      <c r="CX407">
        <v>0</v>
      </c>
      <c r="CY407">
        <v>0</v>
      </c>
      <c r="CZ407">
        <v>0</v>
      </c>
      <c r="DA407">
        <v>0</v>
      </c>
      <c r="DB407">
        <v>0</v>
      </c>
      <c r="DC407">
        <v>0</v>
      </c>
      <c r="DD407">
        <v>0</v>
      </c>
      <c r="DE407">
        <v>0</v>
      </c>
      <c r="DF407">
        <v>0</v>
      </c>
      <c r="DG407">
        <v>0</v>
      </c>
      <c r="DH407">
        <v>113.11499999999999</v>
      </c>
      <c r="DI407" t="str">
        <f>VLOOKUP($A407,taxonomy!$B$2:$N$1025,6,0)</f>
        <v>Bacteria</v>
      </c>
      <c r="DJ407" t="str">
        <f>VLOOKUP($A407,taxonomy!$B$2:$N$1025,7,0)</f>
        <v xml:space="preserve"> Firmicutes</v>
      </c>
      <c r="DK407" t="str">
        <f>VLOOKUP($A407,taxonomy!$B$2:$N$1025,8,0)</f>
        <v xml:space="preserve"> Clostridia</v>
      </c>
      <c r="DL407" t="str">
        <f>VLOOKUP($A407,taxonomy!$B$2:$N$1025,9,0)</f>
        <v xml:space="preserve"> Clostridiales</v>
      </c>
      <c r="DM407" t="str">
        <f>VLOOKUP($A407,taxonomy!$B$2:$N$1025,10,0)</f>
        <v xml:space="preserve"> Ruminococcaceae</v>
      </c>
      <c r="DN407" t="str">
        <f>VLOOKUP($A407,taxonomy!$B$2:$N$1025,11,0)</f>
        <v>Ruminococcus.</v>
      </c>
      <c r="DO407">
        <f>VLOOKUP($A407,taxonomy!$B$2:$N$1025,12,0)</f>
        <v>0</v>
      </c>
    </row>
    <row r="408" spans="1:119">
      <c r="A408" t="s">
        <v>289</v>
      </c>
      <c r="B408" t="s">
        <v>4826</v>
      </c>
      <c r="C408">
        <f t="shared" si="6"/>
        <v>3</v>
      </c>
      <c r="D408">
        <v>0</v>
      </c>
      <c r="E408" s="1">
        <v>2</v>
      </c>
      <c r="F408">
        <v>0</v>
      </c>
      <c r="G408">
        <v>0</v>
      </c>
      <c r="H408" s="2">
        <v>1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BX408">
        <v>0</v>
      </c>
      <c r="BY408">
        <v>0</v>
      </c>
      <c r="BZ408">
        <v>0</v>
      </c>
      <c r="CA408">
        <v>0</v>
      </c>
      <c r="CB408">
        <v>0</v>
      </c>
      <c r="CC408">
        <v>0</v>
      </c>
      <c r="CD408">
        <v>0</v>
      </c>
      <c r="CE408">
        <v>0</v>
      </c>
      <c r="CF408">
        <v>0</v>
      </c>
      <c r="CG408">
        <v>0</v>
      </c>
      <c r="CH408">
        <v>0</v>
      </c>
      <c r="CI408">
        <v>0</v>
      </c>
      <c r="CJ408">
        <v>0</v>
      </c>
      <c r="CK408">
        <v>0</v>
      </c>
      <c r="CL408">
        <v>0</v>
      </c>
      <c r="CM408">
        <v>0</v>
      </c>
      <c r="CN408">
        <v>0</v>
      </c>
      <c r="CO408">
        <v>0</v>
      </c>
      <c r="CP408">
        <v>0</v>
      </c>
      <c r="CQ408">
        <v>0</v>
      </c>
      <c r="CR408">
        <v>0</v>
      </c>
      <c r="CS408">
        <v>0</v>
      </c>
      <c r="CT408">
        <v>0</v>
      </c>
      <c r="CU408">
        <v>0</v>
      </c>
      <c r="CV408">
        <v>0</v>
      </c>
      <c r="CW408">
        <v>0</v>
      </c>
      <c r="CX408">
        <v>0</v>
      </c>
      <c r="CY408">
        <v>0</v>
      </c>
      <c r="CZ408">
        <v>0</v>
      </c>
      <c r="DA408">
        <v>0</v>
      </c>
      <c r="DB408">
        <v>0</v>
      </c>
      <c r="DC408">
        <v>0</v>
      </c>
      <c r="DD408">
        <v>0</v>
      </c>
      <c r="DE408">
        <v>0</v>
      </c>
      <c r="DF408">
        <v>0</v>
      </c>
      <c r="DG408">
        <v>0</v>
      </c>
      <c r="DH408">
        <v>113.116</v>
      </c>
      <c r="DI408" t="str">
        <f>VLOOKUP($A408,taxonomy!$B$2:$N$1025,6,0)</f>
        <v>Bacteria</v>
      </c>
      <c r="DJ408" t="str">
        <f>VLOOKUP($A408,taxonomy!$B$2:$N$1025,7,0)</f>
        <v xml:space="preserve"> Firmicutes</v>
      </c>
      <c r="DK408" t="str">
        <f>VLOOKUP($A408,taxonomy!$B$2:$N$1025,8,0)</f>
        <v xml:space="preserve"> Clostridia</v>
      </c>
      <c r="DL408" t="str">
        <f>VLOOKUP($A408,taxonomy!$B$2:$N$1025,9,0)</f>
        <v xml:space="preserve"> Clostridiales</v>
      </c>
      <c r="DM408" t="str">
        <f>VLOOKUP($A408,taxonomy!$B$2:$N$1025,10,0)</f>
        <v xml:space="preserve"> Ruminococcaceae</v>
      </c>
      <c r="DN408" t="str">
        <f>VLOOKUP($A408,taxonomy!$B$2:$N$1025,11,0)</f>
        <v>Ruminococcus.</v>
      </c>
      <c r="DO408">
        <f>VLOOKUP($A408,taxonomy!$B$2:$N$1025,12,0)</f>
        <v>0</v>
      </c>
    </row>
    <row r="409" spans="1:119">
      <c r="A409" t="s">
        <v>291</v>
      </c>
      <c r="C409">
        <f t="shared" si="6"/>
        <v>3</v>
      </c>
      <c r="D409">
        <v>0</v>
      </c>
      <c r="E409" s="1">
        <v>2</v>
      </c>
      <c r="F409">
        <v>0</v>
      </c>
      <c r="G409">
        <v>0</v>
      </c>
      <c r="H409" s="2">
        <v>1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0</v>
      </c>
      <c r="BA409">
        <v>0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0</v>
      </c>
      <c r="BL409">
        <v>0</v>
      </c>
      <c r="BM409">
        <v>0</v>
      </c>
      <c r="BN409">
        <v>0</v>
      </c>
      <c r="BO409">
        <v>0</v>
      </c>
      <c r="BP409">
        <v>0</v>
      </c>
      <c r="BQ409">
        <v>0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0</v>
      </c>
      <c r="BX409">
        <v>0</v>
      </c>
      <c r="BY409">
        <v>0</v>
      </c>
      <c r="BZ409">
        <v>0</v>
      </c>
      <c r="CA409">
        <v>0</v>
      </c>
      <c r="CB409">
        <v>0</v>
      </c>
      <c r="CC409">
        <v>0</v>
      </c>
      <c r="CD409">
        <v>0</v>
      </c>
      <c r="CE409">
        <v>0</v>
      </c>
      <c r="CF409">
        <v>0</v>
      </c>
      <c r="CG409">
        <v>0</v>
      </c>
      <c r="CH409">
        <v>0</v>
      </c>
      <c r="CI409">
        <v>0</v>
      </c>
      <c r="CJ409">
        <v>0</v>
      </c>
      <c r="CK409">
        <v>0</v>
      </c>
      <c r="CL409">
        <v>0</v>
      </c>
      <c r="CM409">
        <v>0</v>
      </c>
      <c r="CN409">
        <v>0</v>
      </c>
      <c r="CO409">
        <v>0</v>
      </c>
      <c r="CP409">
        <v>0</v>
      </c>
      <c r="CQ409">
        <v>0</v>
      </c>
      <c r="CR409">
        <v>0</v>
      </c>
      <c r="CS409">
        <v>0</v>
      </c>
      <c r="CT409">
        <v>0</v>
      </c>
      <c r="CU409">
        <v>0</v>
      </c>
      <c r="CV409">
        <v>0</v>
      </c>
      <c r="CW409">
        <v>0</v>
      </c>
      <c r="CX409">
        <v>0</v>
      </c>
      <c r="CY409">
        <v>0</v>
      </c>
      <c r="CZ409">
        <v>0</v>
      </c>
      <c r="DA409">
        <v>0</v>
      </c>
      <c r="DB409">
        <v>0</v>
      </c>
      <c r="DC409">
        <v>0</v>
      </c>
      <c r="DD409">
        <v>0</v>
      </c>
      <c r="DE409">
        <v>0</v>
      </c>
      <c r="DF409">
        <v>0</v>
      </c>
      <c r="DG409">
        <v>0</v>
      </c>
      <c r="DH409">
        <v>114.11499999999999</v>
      </c>
      <c r="DI409" t="e">
        <f>VLOOKUP($A409,taxonomy!$B$2:$N$1025,6,0)</f>
        <v>#N/A</v>
      </c>
      <c r="DJ409" t="e">
        <f>VLOOKUP($A409,taxonomy!$B$2:$N$1025,7,0)</f>
        <v>#N/A</v>
      </c>
      <c r="DK409" t="e">
        <f>VLOOKUP($A409,taxonomy!$B$2:$N$1025,8,0)</f>
        <v>#N/A</v>
      </c>
      <c r="DL409" t="e">
        <f>VLOOKUP($A409,taxonomy!$B$2:$N$1025,9,0)</f>
        <v>#N/A</v>
      </c>
      <c r="DM409" t="e">
        <f>VLOOKUP($A409,taxonomy!$B$2:$N$1025,10,0)</f>
        <v>#N/A</v>
      </c>
      <c r="DN409" t="e">
        <f>VLOOKUP($A409,taxonomy!$B$2:$N$1025,11,0)</f>
        <v>#N/A</v>
      </c>
      <c r="DO409" t="e">
        <f>VLOOKUP($A409,taxonomy!$B$2:$N$1025,12,0)</f>
        <v>#N/A</v>
      </c>
    </row>
    <row r="410" spans="1:119">
      <c r="A410" t="s">
        <v>292</v>
      </c>
      <c r="C410">
        <f t="shared" si="6"/>
        <v>3</v>
      </c>
      <c r="D410">
        <v>0</v>
      </c>
      <c r="E410" s="1">
        <v>2</v>
      </c>
      <c r="F410">
        <v>0</v>
      </c>
      <c r="G410">
        <v>0</v>
      </c>
      <c r="H410" s="2">
        <v>1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0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0</v>
      </c>
      <c r="BK410">
        <v>0</v>
      </c>
      <c r="BL410">
        <v>0</v>
      </c>
      <c r="BM410">
        <v>0</v>
      </c>
      <c r="BN410">
        <v>0</v>
      </c>
      <c r="BO410">
        <v>0</v>
      </c>
      <c r="BP410">
        <v>0</v>
      </c>
      <c r="BQ410">
        <v>0</v>
      </c>
      <c r="BR410">
        <v>0</v>
      </c>
      <c r="BS410">
        <v>0</v>
      </c>
      <c r="BT410">
        <v>0</v>
      </c>
      <c r="BU410">
        <v>0</v>
      </c>
      <c r="BV410">
        <v>0</v>
      </c>
      <c r="BW410">
        <v>0</v>
      </c>
      <c r="BX410">
        <v>0</v>
      </c>
      <c r="BY410">
        <v>0</v>
      </c>
      <c r="BZ410">
        <v>0</v>
      </c>
      <c r="CA410">
        <v>0</v>
      </c>
      <c r="CB410">
        <v>0</v>
      </c>
      <c r="CC410">
        <v>0</v>
      </c>
      <c r="CD410">
        <v>0</v>
      </c>
      <c r="CE410">
        <v>0</v>
      </c>
      <c r="CF410">
        <v>0</v>
      </c>
      <c r="CG410">
        <v>0</v>
      </c>
      <c r="CH410">
        <v>0</v>
      </c>
      <c r="CI410">
        <v>0</v>
      </c>
      <c r="CJ410">
        <v>0</v>
      </c>
      <c r="CK410">
        <v>0</v>
      </c>
      <c r="CL410">
        <v>0</v>
      </c>
      <c r="CM410">
        <v>0</v>
      </c>
      <c r="CN410">
        <v>0</v>
      </c>
      <c r="CO410">
        <v>0</v>
      </c>
      <c r="CP410">
        <v>0</v>
      </c>
      <c r="CQ410">
        <v>0</v>
      </c>
      <c r="CR410">
        <v>0</v>
      </c>
      <c r="CS410">
        <v>0</v>
      </c>
      <c r="CT410">
        <v>0</v>
      </c>
      <c r="CU410">
        <v>0</v>
      </c>
      <c r="CV410">
        <v>0</v>
      </c>
      <c r="CW410">
        <v>0</v>
      </c>
      <c r="CX410">
        <v>0</v>
      </c>
      <c r="CY410">
        <v>0</v>
      </c>
      <c r="CZ410">
        <v>0</v>
      </c>
      <c r="DA410">
        <v>0</v>
      </c>
      <c r="DB410">
        <v>0</v>
      </c>
      <c r="DC410">
        <v>0</v>
      </c>
      <c r="DD410">
        <v>0</v>
      </c>
      <c r="DE410">
        <v>0</v>
      </c>
      <c r="DF410">
        <v>0</v>
      </c>
      <c r="DG410">
        <v>0</v>
      </c>
      <c r="DH410">
        <v>114.116</v>
      </c>
      <c r="DI410" t="str">
        <f>VLOOKUP($A410,taxonomy!$B$2:$N$1025,6,0)</f>
        <v>Bacteria</v>
      </c>
      <c r="DJ410" t="str">
        <f>VLOOKUP($A410,taxonomy!$B$2:$N$1025,7,0)</f>
        <v xml:space="preserve"> Firmicutes</v>
      </c>
      <c r="DK410" t="str">
        <f>VLOOKUP($A410,taxonomy!$B$2:$N$1025,8,0)</f>
        <v xml:space="preserve"> Bacilli</v>
      </c>
      <c r="DL410" t="str">
        <f>VLOOKUP($A410,taxonomy!$B$2:$N$1025,9,0)</f>
        <v xml:space="preserve"> Lactobacillales</v>
      </c>
      <c r="DM410" t="str">
        <f>VLOOKUP($A410,taxonomy!$B$2:$N$1025,10,0)</f>
        <v xml:space="preserve"> Lactobacillaceae</v>
      </c>
      <c r="DN410" t="str">
        <f>VLOOKUP($A410,taxonomy!$B$2:$N$1025,11,0)</f>
        <v>Lactobacillus.</v>
      </c>
      <c r="DO410">
        <f>VLOOKUP($A410,taxonomy!$B$2:$N$1025,12,0)</f>
        <v>0</v>
      </c>
    </row>
    <row r="411" spans="1:119">
      <c r="A411" t="s">
        <v>298</v>
      </c>
      <c r="C411">
        <f t="shared" si="6"/>
        <v>3</v>
      </c>
      <c r="D411">
        <v>0</v>
      </c>
      <c r="E411" s="1">
        <v>2</v>
      </c>
      <c r="F411">
        <v>0</v>
      </c>
      <c r="G411">
        <v>0</v>
      </c>
      <c r="H411" s="2">
        <v>1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0</v>
      </c>
      <c r="BA411">
        <v>0</v>
      </c>
      <c r="BB411">
        <v>0</v>
      </c>
      <c r="BC411">
        <v>0</v>
      </c>
      <c r="BD411">
        <v>0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0</v>
      </c>
      <c r="BX411">
        <v>0</v>
      </c>
      <c r="BY411">
        <v>0</v>
      </c>
      <c r="BZ411">
        <v>0</v>
      </c>
      <c r="CA411">
        <v>0</v>
      </c>
      <c r="CB411">
        <v>0</v>
      </c>
      <c r="CC411">
        <v>0</v>
      </c>
      <c r="CD411">
        <v>0</v>
      </c>
      <c r="CE411">
        <v>0</v>
      </c>
      <c r="CF411">
        <v>0</v>
      </c>
      <c r="CG411">
        <v>0</v>
      </c>
      <c r="CH411">
        <v>0</v>
      </c>
      <c r="CI411">
        <v>0</v>
      </c>
      <c r="CJ411">
        <v>0</v>
      </c>
      <c r="CK411">
        <v>0</v>
      </c>
      <c r="CL411">
        <v>0</v>
      </c>
      <c r="CM411">
        <v>0</v>
      </c>
      <c r="CN411">
        <v>0</v>
      </c>
      <c r="CO411">
        <v>0</v>
      </c>
      <c r="CP411">
        <v>0</v>
      </c>
      <c r="CQ411">
        <v>0</v>
      </c>
      <c r="CR411">
        <v>0</v>
      </c>
      <c r="CS411">
        <v>0</v>
      </c>
      <c r="CT411">
        <v>0</v>
      </c>
      <c r="CU411">
        <v>0</v>
      </c>
      <c r="CV411">
        <v>0</v>
      </c>
      <c r="CW411">
        <v>0</v>
      </c>
      <c r="CX411">
        <v>0</v>
      </c>
      <c r="CY411">
        <v>0</v>
      </c>
      <c r="CZ411">
        <v>0</v>
      </c>
      <c r="DA411">
        <v>0</v>
      </c>
      <c r="DB411">
        <v>0</v>
      </c>
      <c r="DC411">
        <v>0</v>
      </c>
      <c r="DD411">
        <v>0</v>
      </c>
      <c r="DE411">
        <v>0</v>
      </c>
      <c r="DF411">
        <v>0</v>
      </c>
      <c r="DG411">
        <v>0</v>
      </c>
      <c r="DH411">
        <v>114.116</v>
      </c>
      <c r="DI411" t="str">
        <f>VLOOKUP($A411,taxonomy!$B$2:$N$1025,6,0)</f>
        <v>Bacteria</v>
      </c>
      <c r="DJ411" t="str">
        <f>VLOOKUP($A411,taxonomy!$B$2:$N$1025,7,0)</f>
        <v xml:space="preserve"> Firmicutes</v>
      </c>
      <c r="DK411" t="str">
        <f>VLOOKUP($A411,taxonomy!$B$2:$N$1025,8,0)</f>
        <v xml:space="preserve"> Clostridia</v>
      </c>
      <c r="DL411" t="str">
        <f>VLOOKUP($A411,taxonomy!$B$2:$N$1025,9,0)</f>
        <v xml:space="preserve"> Clostridiales</v>
      </c>
      <c r="DM411" t="str">
        <f>VLOOKUP($A411,taxonomy!$B$2:$N$1025,10,0)</f>
        <v xml:space="preserve"> Lachnospiraceae</v>
      </c>
      <c r="DN411" t="str">
        <f>VLOOKUP($A411,taxonomy!$B$2:$N$1025,11,0)</f>
        <v>Tyzzerella.</v>
      </c>
      <c r="DO411">
        <f>VLOOKUP($A411,taxonomy!$B$2:$N$1025,12,0)</f>
        <v>0</v>
      </c>
    </row>
    <row r="412" spans="1:119">
      <c r="A412" t="s">
        <v>303</v>
      </c>
      <c r="C412">
        <f t="shared" si="6"/>
        <v>3</v>
      </c>
      <c r="D412">
        <v>0</v>
      </c>
      <c r="E412" s="1">
        <v>2</v>
      </c>
      <c r="F412">
        <v>0</v>
      </c>
      <c r="G412">
        <v>0</v>
      </c>
      <c r="H412" s="2">
        <v>1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BX412">
        <v>0</v>
      </c>
      <c r="BY412">
        <v>0</v>
      </c>
      <c r="BZ412">
        <v>0</v>
      </c>
      <c r="CA412">
        <v>0</v>
      </c>
      <c r="CB412">
        <v>0</v>
      </c>
      <c r="CC412">
        <v>0</v>
      </c>
      <c r="CD412">
        <v>0</v>
      </c>
      <c r="CE412">
        <v>0</v>
      </c>
      <c r="CF412">
        <v>0</v>
      </c>
      <c r="CG412">
        <v>0</v>
      </c>
      <c r="CH412">
        <v>0</v>
      </c>
      <c r="CI412">
        <v>0</v>
      </c>
      <c r="CJ412">
        <v>0</v>
      </c>
      <c r="CK412">
        <v>0</v>
      </c>
      <c r="CL412">
        <v>0</v>
      </c>
      <c r="CM412">
        <v>0</v>
      </c>
      <c r="CN412">
        <v>0</v>
      </c>
      <c r="CO412">
        <v>0</v>
      </c>
      <c r="CP412">
        <v>0</v>
      </c>
      <c r="CQ412">
        <v>0</v>
      </c>
      <c r="CR412">
        <v>0</v>
      </c>
      <c r="CS412">
        <v>0</v>
      </c>
      <c r="CT412">
        <v>0</v>
      </c>
      <c r="CU412">
        <v>0</v>
      </c>
      <c r="CV412">
        <v>0</v>
      </c>
      <c r="CW412">
        <v>0</v>
      </c>
      <c r="CX412">
        <v>0</v>
      </c>
      <c r="CY412">
        <v>0</v>
      </c>
      <c r="CZ412">
        <v>0</v>
      </c>
      <c r="DA412">
        <v>0</v>
      </c>
      <c r="DB412">
        <v>0</v>
      </c>
      <c r="DC412">
        <v>0</v>
      </c>
      <c r="DD412">
        <v>0</v>
      </c>
      <c r="DE412">
        <v>0</v>
      </c>
      <c r="DF412">
        <v>0</v>
      </c>
      <c r="DG412">
        <v>0</v>
      </c>
      <c r="DH412">
        <v>114.116</v>
      </c>
      <c r="DI412" t="str">
        <f>VLOOKUP($A412,taxonomy!$B$2:$N$1025,6,0)</f>
        <v>Bacteria</v>
      </c>
      <c r="DJ412" t="str">
        <f>VLOOKUP($A412,taxonomy!$B$2:$N$1025,7,0)</f>
        <v xml:space="preserve"> Firmicutes</v>
      </c>
      <c r="DK412" t="str">
        <f>VLOOKUP($A412,taxonomy!$B$2:$N$1025,8,0)</f>
        <v xml:space="preserve"> Clostridia</v>
      </c>
      <c r="DL412" t="str">
        <f>VLOOKUP($A412,taxonomy!$B$2:$N$1025,9,0)</f>
        <v xml:space="preserve"> Clostridiales</v>
      </c>
      <c r="DM412" t="str">
        <f>VLOOKUP($A412,taxonomy!$B$2:$N$1025,10,0)</f>
        <v xml:space="preserve"> Peptoniphilaceae</v>
      </c>
      <c r="DN412" t="str">
        <f>VLOOKUP($A412,taxonomy!$B$2:$N$1025,11,0)</f>
        <v>Anaerococcus.</v>
      </c>
      <c r="DO412">
        <f>VLOOKUP($A412,taxonomy!$B$2:$N$1025,12,0)</f>
        <v>0</v>
      </c>
    </row>
    <row r="413" spans="1:119">
      <c r="A413" t="s">
        <v>320</v>
      </c>
      <c r="C413">
        <f t="shared" si="6"/>
        <v>3</v>
      </c>
      <c r="D413">
        <v>0</v>
      </c>
      <c r="E413" s="1">
        <v>2</v>
      </c>
      <c r="F413">
        <v>0</v>
      </c>
      <c r="G413">
        <v>0</v>
      </c>
      <c r="H413" s="2">
        <v>1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BX413">
        <v>0</v>
      </c>
      <c r="BY413">
        <v>0</v>
      </c>
      <c r="BZ413">
        <v>0</v>
      </c>
      <c r="CA413">
        <v>0</v>
      </c>
      <c r="CB413">
        <v>0</v>
      </c>
      <c r="CC413">
        <v>0</v>
      </c>
      <c r="CD413">
        <v>0</v>
      </c>
      <c r="CE413">
        <v>0</v>
      </c>
      <c r="CF413">
        <v>0</v>
      </c>
      <c r="CG413">
        <v>0</v>
      </c>
      <c r="CH413">
        <v>0</v>
      </c>
      <c r="CI413">
        <v>0</v>
      </c>
      <c r="CJ413">
        <v>0</v>
      </c>
      <c r="CK413">
        <v>0</v>
      </c>
      <c r="CL413">
        <v>0</v>
      </c>
      <c r="CM413">
        <v>0</v>
      </c>
      <c r="CN413">
        <v>0</v>
      </c>
      <c r="CO413">
        <v>0</v>
      </c>
      <c r="CP413">
        <v>0</v>
      </c>
      <c r="CQ413">
        <v>0</v>
      </c>
      <c r="CR413">
        <v>0</v>
      </c>
      <c r="CS413">
        <v>0</v>
      </c>
      <c r="CT413">
        <v>0</v>
      </c>
      <c r="CU413">
        <v>0</v>
      </c>
      <c r="CV413">
        <v>0</v>
      </c>
      <c r="CW413">
        <v>0</v>
      </c>
      <c r="CX413">
        <v>0</v>
      </c>
      <c r="CY413">
        <v>0</v>
      </c>
      <c r="CZ413">
        <v>0</v>
      </c>
      <c r="DA413">
        <v>0</v>
      </c>
      <c r="DB413">
        <v>0</v>
      </c>
      <c r="DC413">
        <v>0</v>
      </c>
      <c r="DD413">
        <v>0</v>
      </c>
      <c r="DE413">
        <v>0</v>
      </c>
      <c r="DF413">
        <v>0</v>
      </c>
      <c r="DG413">
        <v>0</v>
      </c>
      <c r="DH413">
        <v>116.12</v>
      </c>
      <c r="DI413" t="str">
        <f>VLOOKUP($A413,taxonomy!$B$2:$N$1025,6,0)</f>
        <v>Bacteria</v>
      </c>
      <c r="DJ413" t="str">
        <f>VLOOKUP($A413,taxonomy!$B$2:$N$1025,7,0)</f>
        <v xml:space="preserve"> Actinobacteria</v>
      </c>
      <c r="DK413" t="str">
        <f>VLOOKUP($A413,taxonomy!$B$2:$N$1025,8,0)</f>
        <v xml:space="preserve"> Coriobacteridae</v>
      </c>
      <c r="DL413" t="str">
        <f>VLOOKUP($A413,taxonomy!$B$2:$N$1025,9,0)</f>
        <v xml:space="preserve"> Coriobacteriales</v>
      </c>
      <c r="DM413" t="str">
        <f>VLOOKUP($A413,taxonomy!$B$2:$N$1025,10,0)</f>
        <v>Coriobacterineae</v>
      </c>
      <c r="DN413" t="str">
        <f>VLOOKUP($A413,taxonomy!$B$2:$N$1025,11,0)</f>
        <v xml:space="preserve"> Coriobacteriaceae</v>
      </c>
      <c r="DO413" t="str">
        <f>VLOOKUP($A413,taxonomy!$B$2:$N$1025,12,0)</f>
        <v xml:space="preserve"> Atopobium.</v>
      </c>
    </row>
    <row r="414" spans="1:119">
      <c r="A414" t="s">
        <v>321</v>
      </c>
      <c r="C414">
        <f t="shared" si="6"/>
        <v>3</v>
      </c>
      <c r="D414">
        <v>0</v>
      </c>
      <c r="E414" s="1">
        <v>2</v>
      </c>
      <c r="F414">
        <v>0</v>
      </c>
      <c r="G414">
        <v>0</v>
      </c>
      <c r="H414" s="2">
        <v>1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0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0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0</v>
      </c>
      <c r="BX414">
        <v>0</v>
      </c>
      <c r="BY414">
        <v>0</v>
      </c>
      <c r="BZ414">
        <v>0</v>
      </c>
      <c r="CA414">
        <v>0</v>
      </c>
      <c r="CB414">
        <v>0</v>
      </c>
      <c r="CC414">
        <v>0</v>
      </c>
      <c r="CD414">
        <v>0</v>
      </c>
      <c r="CE414">
        <v>0</v>
      </c>
      <c r="CF414">
        <v>0</v>
      </c>
      <c r="CG414">
        <v>0</v>
      </c>
      <c r="CH414">
        <v>0</v>
      </c>
      <c r="CI414">
        <v>0</v>
      </c>
      <c r="CJ414">
        <v>0</v>
      </c>
      <c r="CK414">
        <v>0</v>
      </c>
      <c r="CL414">
        <v>0</v>
      </c>
      <c r="CM414">
        <v>0</v>
      </c>
      <c r="CN414">
        <v>0</v>
      </c>
      <c r="CO414">
        <v>0</v>
      </c>
      <c r="CP414">
        <v>0</v>
      </c>
      <c r="CQ414">
        <v>0</v>
      </c>
      <c r="CR414">
        <v>0</v>
      </c>
      <c r="CS414">
        <v>0</v>
      </c>
      <c r="CT414">
        <v>0</v>
      </c>
      <c r="CU414">
        <v>0</v>
      </c>
      <c r="CV414">
        <v>0</v>
      </c>
      <c r="CW414">
        <v>0</v>
      </c>
      <c r="CX414">
        <v>0</v>
      </c>
      <c r="CY414">
        <v>0</v>
      </c>
      <c r="CZ414">
        <v>0</v>
      </c>
      <c r="DA414">
        <v>0</v>
      </c>
      <c r="DB414">
        <v>0</v>
      </c>
      <c r="DC414">
        <v>0</v>
      </c>
      <c r="DD414">
        <v>0</v>
      </c>
      <c r="DE414">
        <v>0</v>
      </c>
      <c r="DF414">
        <v>0</v>
      </c>
      <c r="DG414">
        <v>0</v>
      </c>
      <c r="DH414">
        <v>114.117</v>
      </c>
      <c r="DI414" t="str">
        <f>VLOOKUP($A414,taxonomy!$B$2:$N$1025,6,0)</f>
        <v>Bacteria</v>
      </c>
      <c r="DJ414" t="str">
        <f>VLOOKUP($A414,taxonomy!$B$2:$N$1025,7,0)</f>
        <v xml:space="preserve"> Firmicutes</v>
      </c>
      <c r="DK414" t="str">
        <f>VLOOKUP($A414,taxonomy!$B$2:$N$1025,8,0)</f>
        <v xml:space="preserve"> Clostridia</v>
      </c>
      <c r="DL414" t="str">
        <f>VLOOKUP($A414,taxonomy!$B$2:$N$1025,9,0)</f>
        <v xml:space="preserve"> Clostridiales</v>
      </c>
      <c r="DM414" t="str">
        <f>VLOOKUP($A414,taxonomy!$B$2:$N$1025,10,0)</f>
        <v xml:space="preserve"> Clostridiaceae</v>
      </c>
      <c r="DN414" t="str">
        <f>VLOOKUP($A414,taxonomy!$B$2:$N$1025,11,0)</f>
        <v>Clostridium.</v>
      </c>
      <c r="DO414">
        <f>VLOOKUP($A414,taxonomy!$B$2:$N$1025,12,0)</f>
        <v>0</v>
      </c>
    </row>
    <row r="415" spans="1:119">
      <c r="A415" t="s">
        <v>332</v>
      </c>
      <c r="B415" t="s">
        <v>4826</v>
      </c>
      <c r="C415">
        <f t="shared" si="6"/>
        <v>3</v>
      </c>
      <c r="D415">
        <v>0</v>
      </c>
      <c r="E415" s="1">
        <v>2</v>
      </c>
      <c r="F415">
        <v>0</v>
      </c>
      <c r="G415">
        <v>0</v>
      </c>
      <c r="H415" s="2">
        <v>1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0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0</v>
      </c>
      <c r="BX415">
        <v>0</v>
      </c>
      <c r="BY415">
        <v>0</v>
      </c>
      <c r="BZ415">
        <v>0</v>
      </c>
      <c r="CA415">
        <v>0</v>
      </c>
      <c r="CB415">
        <v>0</v>
      </c>
      <c r="CC415">
        <v>0</v>
      </c>
      <c r="CD415">
        <v>0</v>
      </c>
      <c r="CE415">
        <v>0</v>
      </c>
      <c r="CF415">
        <v>0</v>
      </c>
      <c r="CG415">
        <v>0</v>
      </c>
      <c r="CH415">
        <v>0</v>
      </c>
      <c r="CI415">
        <v>0</v>
      </c>
      <c r="CJ415">
        <v>0</v>
      </c>
      <c r="CK415">
        <v>0</v>
      </c>
      <c r="CL415">
        <v>0</v>
      </c>
      <c r="CM415">
        <v>0</v>
      </c>
      <c r="CN415">
        <v>0</v>
      </c>
      <c r="CO415">
        <v>0</v>
      </c>
      <c r="CP415">
        <v>0</v>
      </c>
      <c r="CQ415">
        <v>0</v>
      </c>
      <c r="CR415">
        <v>0</v>
      </c>
      <c r="CS415">
        <v>0</v>
      </c>
      <c r="CT415">
        <v>0</v>
      </c>
      <c r="CU415">
        <v>0</v>
      </c>
      <c r="CV415">
        <v>0</v>
      </c>
      <c r="CW415">
        <v>0</v>
      </c>
      <c r="CX415">
        <v>0</v>
      </c>
      <c r="CY415">
        <v>0</v>
      </c>
      <c r="CZ415">
        <v>0</v>
      </c>
      <c r="DA415">
        <v>0</v>
      </c>
      <c r="DB415">
        <v>0</v>
      </c>
      <c r="DC415">
        <v>0</v>
      </c>
      <c r="DD415">
        <v>0</v>
      </c>
      <c r="DE415">
        <v>0</v>
      </c>
      <c r="DF415">
        <v>0</v>
      </c>
      <c r="DG415">
        <v>0</v>
      </c>
      <c r="DH415">
        <v>114.117</v>
      </c>
      <c r="DI415" t="str">
        <f>VLOOKUP($A415,taxonomy!$B$2:$N$1025,6,0)</f>
        <v>Bacteria</v>
      </c>
      <c r="DJ415" t="str">
        <f>VLOOKUP($A415,taxonomy!$B$2:$N$1025,7,0)</f>
        <v xml:space="preserve"> Firmicutes</v>
      </c>
      <c r="DK415" t="str">
        <f>VLOOKUP($A415,taxonomy!$B$2:$N$1025,8,0)</f>
        <v xml:space="preserve"> Clostridia</v>
      </c>
      <c r="DL415" t="str">
        <f>VLOOKUP($A415,taxonomy!$B$2:$N$1025,9,0)</f>
        <v xml:space="preserve"> Clostridiales</v>
      </c>
      <c r="DM415" t="str">
        <f>VLOOKUP($A415,taxonomy!$B$2:$N$1025,10,0)</f>
        <v xml:space="preserve"> Lachnospiraceae</v>
      </c>
      <c r="DN415" t="str">
        <f>VLOOKUP($A415,taxonomy!$B$2:$N$1025,11,0)</f>
        <v>Coprococcus.</v>
      </c>
      <c r="DO415">
        <f>VLOOKUP($A415,taxonomy!$B$2:$N$1025,12,0)</f>
        <v>0</v>
      </c>
    </row>
    <row r="416" spans="1:119">
      <c r="A416" t="s">
        <v>336</v>
      </c>
      <c r="B416" t="s">
        <v>4826</v>
      </c>
      <c r="C416">
        <f t="shared" si="6"/>
        <v>3</v>
      </c>
      <c r="D416">
        <v>0</v>
      </c>
      <c r="E416" s="1">
        <v>2</v>
      </c>
      <c r="F416">
        <v>0</v>
      </c>
      <c r="G416">
        <v>0</v>
      </c>
      <c r="H416" s="2">
        <v>1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0</v>
      </c>
      <c r="BX416">
        <v>0</v>
      </c>
      <c r="BY416">
        <v>0</v>
      </c>
      <c r="BZ416">
        <v>0</v>
      </c>
      <c r="CA416">
        <v>0</v>
      </c>
      <c r="CB416">
        <v>0</v>
      </c>
      <c r="CC416">
        <v>0</v>
      </c>
      <c r="CD416">
        <v>0</v>
      </c>
      <c r="CE416">
        <v>0</v>
      </c>
      <c r="CF416">
        <v>0</v>
      </c>
      <c r="CG416">
        <v>0</v>
      </c>
      <c r="CH416">
        <v>0</v>
      </c>
      <c r="CI416">
        <v>0</v>
      </c>
      <c r="CJ416">
        <v>0</v>
      </c>
      <c r="CK416">
        <v>0</v>
      </c>
      <c r="CL416">
        <v>0</v>
      </c>
      <c r="CM416">
        <v>0</v>
      </c>
      <c r="CN416">
        <v>0</v>
      </c>
      <c r="CO416">
        <v>0</v>
      </c>
      <c r="CP416">
        <v>0</v>
      </c>
      <c r="CQ416">
        <v>0</v>
      </c>
      <c r="CR416">
        <v>0</v>
      </c>
      <c r="CS416">
        <v>0</v>
      </c>
      <c r="CT416">
        <v>0</v>
      </c>
      <c r="CU416">
        <v>0</v>
      </c>
      <c r="CV416">
        <v>0</v>
      </c>
      <c r="CW416">
        <v>0</v>
      </c>
      <c r="CX416">
        <v>0</v>
      </c>
      <c r="CY416">
        <v>0</v>
      </c>
      <c r="CZ416">
        <v>0</v>
      </c>
      <c r="DA416">
        <v>0</v>
      </c>
      <c r="DB416">
        <v>0</v>
      </c>
      <c r="DC416">
        <v>0</v>
      </c>
      <c r="DD416">
        <v>0</v>
      </c>
      <c r="DE416">
        <v>0</v>
      </c>
      <c r="DF416">
        <v>0</v>
      </c>
      <c r="DG416">
        <v>0</v>
      </c>
      <c r="DH416">
        <v>114.121</v>
      </c>
      <c r="DI416" t="str">
        <f>VLOOKUP($A416,taxonomy!$B$2:$N$1025,6,0)</f>
        <v>Bacteria</v>
      </c>
      <c r="DJ416" t="str">
        <f>VLOOKUP($A416,taxonomy!$B$2:$N$1025,7,0)</f>
        <v xml:space="preserve"> Firmicutes</v>
      </c>
      <c r="DK416" t="str">
        <f>VLOOKUP($A416,taxonomy!$B$2:$N$1025,8,0)</f>
        <v xml:space="preserve"> Clostridia</v>
      </c>
      <c r="DL416" t="str">
        <f>VLOOKUP($A416,taxonomy!$B$2:$N$1025,9,0)</f>
        <v xml:space="preserve"> Clostridiales</v>
      </c>
      <c r="DM416" t="str">
        <f>VLOOKUP($A416,taxonomy!$B$2:$N$1025,10,0)</f>
        <v xml:space="preserve"> Lachnospiraceae</v>
      </c>
      <c r="DN416" t="str">
        <f>VLOOKUP($A416,taxonomy!$B$2:$N$1025,11,0)</f>
        <v>Blautia.</v>
      </c>
      <c r="DO416">
        <f>VLOOKUP($A416,taxonomy!$B$2:$N$1025,12,0)</f>
        <v>0</v>
      </c>
    </row>
    <row r="417" spans="1:119">
      <c r="A417" t="s">
        <v>337</v>
      </c>
      <c r="C417">
        <f t="shared" si="6"/>
        <v>3</v>
      </c>
      <c r="D417">
        <v>0</v>
      </c>
      <c r="E417" s="1">
        <v>2</v>
      </c>
      <c r="F417">
        <v>0</v>
      </c>
      <c r="G417">
        <v>0</v>
      </c>
      <c r="H417" s="2">
        <v>1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0</v>
      </c>
      <c r="BX417">
        <v>0</v>
      </c>
      <c r="BY417">
        <v>0</v>
      </c>
      <c r="BZ417">
        <v>0</v>
      </c>
      <c r="CA417">
        <v>0</v>
      </c>
      <c r="CB417">
        <v>0</v>
      </c>
      <c r="CC417">
        <v>0</v>
      </c>
      <c r="CD417">
        <v>0</v>
      </c>
      <c r="CE417">
        <v>0</v>
      </c>
      <c r="CF417">
        <v>0</v>
      </c>
      <c r="CG417">
        <v>0</v>
      </c>
      <c r="CH417">
        <v>0</v>
      </c>
      <c r="CI417">
        <v>0</v>
      </c>
      <c r="CJ417">
        <v>0</v>
      </c>
      <c r="CK417">
        <v>0</v>
      </c>
      <c r="CL417">
        <v>0</v>
      </c>
      <c r="CM417">
        <v>0</v>
      </c>
      <c r="CN417">
        <v>0</v>
      </c>
      <c r="CO417">
        <v>0</v>
      </c>
      <c r="CP417">
        <v>0</v>
      </c>
      <c r="CQ417">
        <v>0</v>
      </c>
      <c r="CR417">
        <v>0</v>
      </c>
      <c r="CS417">
        <v>0</v>
      </c>
      <c r="CT417">
        <v>0</v>
      </c>
      <c r="CU417">
        <v>0</v>
      </c>
      <c r="CV417">
        <v>0</v>
      </c>
      <c r="CW417">
        <v>0</v>
      </c>
      <c r="CX417">
        <v>0</v>
      </c>
      <c r="CY417">
        <v>0</v>
      </c>
      <c r="CZ417">
        <v>0</v>
      </c>
      <c r="DA417">
        <v>0</v>
      </c>
      <c r="DB417">
        <v>0</v>
      </c>
      <c r="DC417">
        <v>0</v>
      </c>
      <c r="DD417">
        <v>0</v>
      </c>
      <c r="DE417">
        <v>0</v>
      </c>
      <c r="DF417">
        <v>0</v>
      </c>
      <c r="DG417">
        <v>0</v>
      </c>
      <c r="DH417">
        <v>114.116</v>
      </c>
      <c r="DI417" t="str">
        <f>VLOOKUP($A417,taxonomy!$B$2:$N$1025,6,0)</f>
        <v>Bacteria</v>
      </c>
      <c r="DJ417" t="str">
        <f>VLOOKUP($A417,taxonomy!$B$2:$N$1025,7,0)</f>
        <v xml:space="preserve"> Firmicutes</v>
      </c>
      <c r="DK417" t="str">
        <f>VLOOKUP($A417,taxonomy!$B$2:$N$1025,8,0)</f>
        <v xml:space="preserve"> Clostridia</v>
      </c>
      <c r="DL417" t="str">
        <f>VLOOKUP($A417,taxonomy!$B$2:$N$1025,9,0)</f>
        <v xml:space="preserve"> Clostridiales</v>
      </c>
      <c r="DM417" t="str">
        <f>VLOOKUP($A417,taxonomy!$B$2:$N$1025,10,0)</f>
        <v xml:space="preserve"> Lachnospiraceae</v>
      </c>
      <c r="DN417" t="str">
        <f>VLOOKUP($A417,taxonomy!$B$2:$N$1025,11,0)</f>
        <v>Blautia.</v>
      </c>
      <c r="DO417">
        <f>VLOOKUP($A417,taxonomy!$B$2:$N$1025,12,0)</f>
        <v>0</v>
      </c>
    </row>
    <row r="418" spans="1:119">
      <c r="A418" t="s">
        <v>338</v>
      </c>
      <c r="C418">
        <f t="shared" si="6"/>
        <v>3</v>
      </c>
      <c r="D418">
        <v>0</v>
      </c>
      <c r="E418" s="1">
        <v>2</v>
      </c>
      <c r="F418">
        <v>0</v>
      </c>
      <c r="G418">
        <v>0</v>
      </c>
      <c r="H418" s="2">
        <v>1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v>0</v>
      </c>
      <c r="BA418">
        <v>0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0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0</v>
      </c>
      <c r="BX418">
        <v>0</v>
      </c>
      <c r="BY418">
        <v>0</v>
      </c>
      <c r="BZ418">
        <v>0</v>
      </c>
      <c r="CA418">
        <v>0</v>
      </c>
      <c r="CB418">
        <v>0</v>
      </c>
      <c r="CC418">
        <v>0</v>
      </c>
      <c r="CD418">
        <v>0</v>
      </c>
      <c r="CE418">
        <v>0</v>
      </c>
      <c r="CF418">
        <v>0</v>
      </c>
      <c r="CG418">
        <v>0</v>
      </c>
      <c r="CH418">
        <v>0</v>
      </c>
      <c r="CI418">
        <v>0</v>
      </c>
      <c r="CJ418">
        <v>0</v>
      </c>
      <c r="CK418">
        <v>0</v>
      </c>
      <c r="CL418">
        <v>0</v>
      </c>
      <c r="CM418">
        <v>0</v>
      </c>
      <c r="CN418">
        <v>0</v>
      </c>
      <c r="CO418">
        <v>0</v>
      </c>
      <c r="CP418">
        <v>0</v>
      </c>
      <c r="CQ418">
        <v>0</v>
      </c>
      <c r="CR418">
        <v>0</v>
      </c>
      <c r="CS418">
        <v>0</v>
      </c>
      <c r="CT418">
        <v>0</v>
      </c>
      <c r="CU418">
        <v>0</v>
      </c>
      <c r="CV418">
        <v>0</v>
      </c>
      <c r="CW418">
        <v>0</v>
      </c>
      <c r="CX418">
        <v>0</v>
      </c>
      <c r="CY418">
        <v>0</v>
      </c>
      <c r="CZ418">
        <v>0</v>
      </c>
      <c r="DA418">
        <v>0</v>
      </c>
      <c r="DB418">
        <v>0</v>
      </c>
      <c r="DC418">
        <v>0</v>
      </c>
      <c r="DD418">
        <v>0</v>
      </c>
      <c r="DE418">
        <v>0</v>
      </c>
      <c r="DF418">
        <v>0</v>
      </c>
      <c r="DG418">
        <v>0</v>
      </c>
      <c r="DH418">
        <v>116.11499999999999</v>
      </c>
      <c r="DI418" t="str">
        <f>VLOOKUP($A418,taxonomy!$B$2:$N$1025,6,0)</f>
        <v>Bacteria</v>
      </c>
      <c r="DJ418" t="str">
        <f>VLOOKUP($A418,taxonomy!$B$2:$N$1025,7,0)</f>
        <v xml:space="preserve"> Firmicutes</v>
      </c>
      <c r="DK418" t="str">
        <f>VLOOKUP($A418,taxonomy!$B$2:$N$1025,8,0)</f>
        <v xml:space="preserve"> Clostridia</v>
      </c>
      <c r="DL418" t="str">
        <f>VLOOKUP($A418,taxonomy!$B$2:$N$1025,9,0)</f>
        <v xml:space="preserve"> Clostridiales</v>
      </c>
      <c r="DM418" t="str">
        <f>VLOOKUP($A418,taxonomy!$B$2:$N$1025,10,0)</f>
        <v xml:space="preserve"> Lachnospiraceae.</v>
      </c>
      <c r="DN418">
        <f>VLOOKUP($A418,taxonomy!$B$2:$N$1025,11,0)</f>
        <v>0</v>
      </c>
      <c r="DO418">
        <f>VLOOKUP($A418,taxonomy!$B$2:$N$1025,12,0)</f>
        <v>0</v>
      </c>
    </row>
    <row r="419" spans="1:119">
      <c r="A419" t="s">
        <v>341</v>
      </c>
      <c r="C419">
        <f t="shared" si="6"/>
        <v>3</v>
      </c>
      <c r="D419">
        <v>0</v>
      </c>
      <c r="E419" s="1">
        <v>2</v>
      </c>
      <c r="F419">
        <v>0</v>
      </c>
      <c r="G419">
        <v>0</v>
      </c>
      <c r="H419" s="2">
        <v>1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BX419">
        <v>0</v>
      </c>
      <c r="BY419">
        <v>0</v>
      </c>
      <c r="BZ419">
        <v>0</v>
      </c>
      <c r="CA419">
        <v>0</v>
      </c>
      <c r="CB419">
        <v>0</v>
      </c>
      <c r="CC419">
        <v>0</v>
      </c>
      <c r="CD419">
        <v>0</v>
      </c>
      <c r="CE419">
        <v>0</v>
      </c>
      <c r="CF419">
        <v>0</v>
      </c>
      <c r="CG419">
        <v>0</v>
      </c>
      <c r="CH419">
        <v>0</v>
      </c>
      <c r="CI419">
        <v>0</v>
      </c>
      <c r="CJ419">
        <v>0</v>
      </c>
      <c r="CK419">
        <v>0</v>
      </c>
      <c r="CL419">
        <v>0</v>
      </c>
      <c r="CM419">
        <v>0</v>
      </c>
      <c r="CN419">
        <v>0</v>
      </c>
      <c r="CO419">
        <v>0</v>
      </c>
      <c r="CP419">
        <v>0</v>
      </c>
      <c r="CQ419">
        <v>0</v>
      </c>
      <c r="CR419">
        <v>0</v>
      </c>
      <c r="CS419">
        <v>0</v>
      </c>
      <c r="CT419">
        <v>0</v>
      </c>
      <c r="CU419">
        <v>0</v>
      </c>
      <c r="CV419">
        <v>0</v>
      </c>
      <c r="CW419">
        <v>0</v>
      </c>
      <c r="CX419">
        <v>0</v>
      </c>
      <c r="CY419">
        <v>0</v>
      </c>
      <c r="CZ419">
        <v>0</v>
      </c>
      <c r="DA419">
        <v>0</v>
      </c>
      <c r="DB419">
        <v>0</v>
      </c>
      <c r="DC419">
        <v>0</v>
      </c>
      <c r="DD419">
        <v>0</v>
      </c>
      <c r="DE419">
        <v>0</v>
      </c>
      <c r="DF419">
        <v>0</v>
      </c>
      <c r="DG419">
        <v>0</v>
      </c>
      <c r="DH419">
        <v>115.117</v>
      </c>
      <c r="DI419" t="str">
        <f>VLOOKUP($A419,taxonomy!$B$2:$N$1025,6,0)</f>
        <v>Bacteria</v>
      </c>
      <c r="DJ419" t="str">
        <f>VLOOKUP($A419,taxonomy!$B$2:$N$1025,7,0)</f>
        <v xml:space="preserve"> Firmicutes</v>
      </c>
      <c r="DK419" t="str">
        <f>VLOOKUP($A419,taxonomy!$B$2:$N$1025,8,0)</f>
        <v xml:space="preserve"> Clostridia</v>
      </c>
      <c r="DL419" t="str">
        <f>VLOOKUP($A419,taxonomy!$B$2:$N$1025,9,0)</f>
        <v xml:space="preserve"> Clostridiales</v>
      </c>
      <c r="DM419" t="str">
        <f>VLOOKUP($A419,taxonomy!$B$2:$N$1025,10,0)</f>
        <v xml:space="preserve"> Lachnospiraceae.</v>
      </c>
      <c r="DN419">
        <f>VLOOKUP($A419,taxonomy!$B$2:$N$1025,11,0)</f>
        <v>0</v>
      </c>
      <c r="DO419">
        <f>VLOOKUP($A419,taxonomy!$B$2:$N$1025,12,0)</f>
        <v>0</v>
      </c>
    </row>
    <row r="420" spans="1:119">
      <c r="A420" t="s">
        <v>347</v>
      </c>
      <c r="C420">
        <f t="shared" si="6"/>
        <v>3</v>
      </c>
      <c r="D420">
        <v>0</v>
      </c>
      <c r="E420" s="1">
        <v>2</v>
      </c>
      <c r="F420">
        <v>0</v>
      </c>
      <c r="G420">
        <v>0</v>
      </c>
      <c r="H420" s="2">
        <v>1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0</v>
      </c>
      <c r="BB420">
        <v>0</v>
      </c>
      <c r="BC420">
        <v>0</v>
      </c>
      <c r="BD420">
        <v>0</v>
      </c>
      <c r="BE420">
        <v>0</v>
      </c>
      <c r="BF420">
        <v>0</v>
      </c>
      <c r="BG420">
        <v>0</v>
      </c>
      <c r="BH420">
        <v>0</v>
      </c>
      <c r="BI420">
        <v>0</v>
      </c>
      <c r="BJ420">
        <v>0</v>
      </c>
      <c r="BK420">
        <v>0</v>
      </c>
      <c r="BL420">
        <v>0</v>
      </c>
      <c r="BM420">
        <v>0</v>
      </c>
      <c r="BN420">
        <v>0</v>
      </c>
      <c r="BO420">
        <v>0</v>
      </c>
      <c r="BP420">
        <v>0</v>
      </c>
      <c r="BQ420">
        <v>0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0</v>
      </c>
      <c r="BX420">
        <v>0</v>
      </c>
      <c r="BY420">
        <v>0</v>
      </c>
      <c r="BZ420">
        <v>0</v>
      </c>
      <c r="CA420">
        <v>0</v>
      </c>
      <c r="CB420">
        <v>0</v>
      </c>
      <c r="CC420">
        <v>0</v>
      </c>
      <c r="CD420">
        <v>0</v>
      </c>
      <c r="CE420">
        <v>0</v>
      </c>
      <c r="CF420">
        <v>0</v>
      </c>
      <c r="CG420">
        <v>0</v>
      </c>
      <c r="CH420">
        <v>0</v>
      </c>
      <c r="CI420">
        <v>0</v>
      </c>
      <c r="CJ420">
        <v>0</v>
      </c>
      <c r="CK420">
        <v>0</v>
      </c>
      <c r="CL420">
        <v>0</v>
      </c>
      <c r="CM420">
        <v>0</v>
      </c>
      <c r="CN420">
        <v>0</v>
      </c>
      <c r="CO420">
        <v>0</v>
      </c>
      <c r="CP420">
        <v>0</v>
      </c>
      <c r="CQ420">
        <v>0</v>
      </c>
      <c r="CR420">
        <v>0</v>
      </c>
      <c r="CS420">
        <v>0</v>
      </c>
      <c r="CT420">
        <v>0</v>
      </c>
      <c r="CU420">
        <v>0</v>
      </c>
      <c r="CV420">
        <v>0</v>
      </c>
      <c r="CW420">
        <v>0</v>
      </c>
      <c r="CX420">
        <v>0</v>
      </c>
      <c r="CY420">
        <v>0</v>
      </c>
      <c r="CZ420">
        <v>0</v>
      </c>
      <c r="DA420">
        <v>0</v>
      </c>
      <c r="DB420">
        <v>0</v>
      </c>
      <c r="DC420">
        <v>0</v>
      </c>
      <c r="DD420">
        <v>0</v>
      </c>
      <c r="DE420">
        <v>0</v>
      </c>
      <c r="DF420">
        <v>0</v>
      </c>
      <c r="DG420">
        <v>0</v>
      </c>
      <c r="DH420">
        <v>114.116</v>
      </c>
      <c r="DI420" t="str">
        <f>VLOOKUP($A420,taxonomy!$B$2:$N$1025,6,0)</f>
        <v>Bacteria</v>
      </c>
      <c r="DJ420" t="str">
        <f>VLOOKUP($A420,taxonomy!$B$2:$N$1025,7,0)</f>
        <v xml:space="preserve"> Firmicutes</v>
      </c>
      <c r="DK420" t="str">
        <f>VLOOKUP($A420,taxonomy!$B$2:$N$1025,8,0)</f>
        <v xml:space="preserve"> Clostridia</v>
      </c>
      <c r="DL420" t="str">
        <f>VLOOKUP($A420,taxonomy!$B$2:$N$1025,9,0)</f>
        <v xml:space="preserve"> Clostridiales</v>
      </c>
      <c r="DM420" t="str">
        <f>VLOOKUP($A420,taxonomy!$B$2:$N$1025,10,0)</f>
        <v xml:space="preserve"> Eubacteriaceae</v>
      </c>
      <c r="DN420" t="str">
        <f>VLOOKUP($A420,taxonomy!$B$2:$N$1025,11,0)</f>
        <v>Eubacterium.</v>
      </c>
      <c r="DO420">
        <f>VLOOKUP($A420,taxonomy!$B$2:$N$1025,12,0)</f>
        <v>0</v>
      </c>
    </row>
    <row r="421" spans="1:119">
      <c r="A421" t="s">
        <v>349</v>
      </c>
      <c r="C421">
        <f t="shared" si="6"/>
        <v>3</v>
      </c>
      <c r="D421">
        <v>0</v>
      </c>
      <c r="E421" s="1">
        <v>2</v>
      </c>
      <c r="F421">
        <v>0</v>
      </c>
      <c r="G421">
        <v>0</v>
      </c>
      <c r="H421" s="2">
        <v>1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0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0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0</v>
      </c>
      <c r="BX421">
        <v>0</v>
      </c>
      <c r="BY421">
        <v>0</v>
      </c>
      <c r="BZ421">
        <v>0</v>
      </c>
      <c r="CA421">
        <v>0</v>
      </c>
      <c r="CB421">
        <v>0</v>
      </c>
      <c r="CC421">
        <v>0</v>
      </c>
      <c r="CD421">
        <v>0</v>
      </c>
      <c r="CE421">
        <v>0</v>
      </c>
      <c r="CF421">
        <v>0</v>
      </c>
      <c r="CG421">
        <v>0</v>
      </c>
      <c r="CH421">
        <v>0</v>
      </c>
      <c r="CI421">
        <v>0</v>
      </c>
      <c r="CJ421">
        <v>0</v>
      </c>
      <c r="CK421">
        <v>0</v>
      </c>
      <c r="CL421">
        <v>0</v>
      </c>
      <c r="CM421">
        <v>0</v>
      </c>
      <c r="CN421">
        <v>0</v>
      </c>
      <c r="CO421">
        <v>0</v>
      </c>
      <c r="CP421">
        <v>0</v>
      </c>
      <c r="CQ421">
        <v>0</v>
      </c>
      <c r="CR421">
        <v>0</v>
      </c>
      <c r="CS421">
        <v>0</v>
      </c>
      <c r="CT421">
        <v>0</v>
      </c>
      <c r="CU421">
        <v>0</v>
      </c>
      <c r="CV421">
        <v>0</v>
      </c>
      <c r="CW421">
        <v>0</v>
      </c>
      <c r="CX421">
        <v>0</v>
      </c>
      <c r="CY421">
        <v>0</v>
      </c>
      <c r="CZ421">
        <v>0</v>
      </c>
      <c r="DA421">
        <v>0</v>
      </c>
      <c r="DB421">
        <v>0</v>
      </c>
      <c r="DC421">
        <v>0</v>
      </c>
      <c r="DD421">
        <v>0</v>
      </c>
      <c r="DE421">
        <v>0</v>
      </c>
      <c r="DF421">
        <v>0</v>
      </c>
      <c r="DG421">
        <v>0</v>
      </c>
      <c r="DH421">
        <v>114.116</v>
      </c>
      <c r="DI421" t="str">
        <f>VLOOKUP($A421,taxonomy!$B$2:$N$1025,6,0)</f>
        <v>Bacteria</v>
      </c>
      <c r="DJ421" t="str">
        <f>VLOOKUP($A421,taxonomy!$B$2:$N$1025,7,0)</f>
        <v xml:space="preserve"> Firmicutes</v>
      </c>
      <c r="DK421" t="str">
        <f>VLOOKUP($A421,taxonomy!$B$2:$N$1025,8,0)</f>
        <v xml:space="preserve"> Clostridia</v>
      </c>
      <c r="DL421" t="str">
        <f>VLOOKUP($A421,taxonomy!$B$2:$N$1025,9,0)</f>
        <v xml:space="preserve"> Clostridiales</v>
      </c>
      <c r="DM421" t="str">
        <f>VLOOKUP($A421,taxonomy!$B$2:$N$1025,10,0)</f>
        <v xml:space="preserve"> Lachnospiraceae</v>
      </c>
      <c r="DN421" t="str">
        <f>VLOOKUP($A421,taxonomy!$B$2:$N$1025,11,0)</f>
        <v>Roseburia.</v>
      </c>
      <c r="DO421">
        <f>VLOOKUP($A421,taxonomy!$B$2:$N$1025,12,0)</f>
        <v>0</v>
      </c>
    </row>
    <row r="422" spans="1:119">
      <c r="A422" t="s">
        <v>353</v>
      </c>
      <c r="B422" t="s">
        <v>4826</v>
      </c>
      <c r="C422">
        <f t="shared" si="6"/>
        <v>3</v>
      </c>
      <c r="D422">
        <v>0</v>
      </c>
      <c r="E422" s="1">
        <v>2</v>
      </c>
      <c r="F422">
        <v>0</v>
      </c>
      <c r="G422">
        <v>0</v>
      </c>
      <c r="H422" s="2">
        <v>1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AX422">
        <v>0</v>
      </c>
      <c r="AY422">
        <v>0</v>
      </c>
      <c r="AZ422">
        <v>0</v>
      </c>
      <c r="BA422">
        <v>0</v>
      </c>
      <c r="BB422">
        <v>0</v>
      </c>
      <c r="BC422">
        <v>0</v>
      </c>
      <c r="BD422">
        <v>0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0</v>
      </c>
      <c r="BQ422">
        <v>0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0</v>
      </c>
      <c r="BX422">
        <v>0</v>
      </c>
      <c r="BY422">
        <v>0</v>
      </c>
      <c r="BZ422">
        <v>0</v>
      </c>
      <c r="CA422">
        <v>0</v>
      </c>
      <c r="CB422">
        <v>0</v>
      </c>
      <c r="CC422">
        <v>0</v>
      </c>
      <c r="CD422">
        <v>0</v>
      </c>
      <c r="CE422">
        <v>0</v>
      </c>
      <c r="CF422">
        <v>0</v>
      </c>
      <c r="CG422">
        <v>0</v>
      </c>
      <c r="CH422">
        <v>0</v>
      </c>
      <c r="CI422">
        <v>0</v>
      </c>
      <c r="CJ422">
        <v>0</v>
      </c>
      <c r="CK422">
        <v>0</v>
      </c>
      <c r="CL422">
        <v>0</v>
      </c>
      <c r="CM422">
        <v>0</v>
      </c>
      <c r="CN422">
        <v>0</v>
      </c>
      <c r="CO422">
        <v>0</v>
      </c>
      <c r="CP422">
        <v>0</v>
      </c>
      <c r="CQ422">
        <v>0</v>
      </c>
      <c r="CR422">
        <v>0</v>
      </c>
      <c r="CS422">
        <v>0</v>
      </c>
      <c r="CT422">
        <v>0</v>
      </c>
      <c r="CU422">
        <v>0</v>
      </c>
      <c r="CV422">
        <v>0</v>
      </c>
      <c r="CW422">
        <v>0</v>
      </c>
      <c r="CX422">
        <v>0</v>
      </c>
      <c r="CY422">
        <v>0</v>
      </c>
      <c r="CZ422">
        <v>0</v>
      </c>
      <c r="DA422">
        <v>0</v>
      </c>
      <c r="DB422">
        <v>0</v>
      </c>
      <c r="DC422">
        <v>0</v>
      </c>
      <c r="DD422">
        <v>0</v>
      </c>
      <c r="DE422">
        <v>0</v>
      </c>
      <c r="DF422">
        <v>0</v>
      </c>
      <c r="DG422">
        <v>0</v>
      </c>
      <c r="DH422">
        <v>111.122</v>
      </c>
      <c r="DI422" t="str">
        <f>VLOOKUP($A422,taxonomy!$B$2:$N$1025,6,0)</f>
        <v>Bacteria</v>
      </c>
      <c r="DJ422" t="str">
        <f>VLOOKUP($A422,taxonomy!$B$2:$N$1025,7,0)</f>
        <v xml:space="preserve"> Actinobacteria</v>
      </c>
      <c r="DK422" t="str">
        <f>VLOOKUP($A422,taxonomy!$B$2:$N$1025,8,0)</f>
        <v xml:space="preserve"> Actinobacteridae</v>
      </c>
      <c r="DL422" t="str">
        <f>VLOOKUP($A422,taxonomy!$B$2:$N$1025,9,0)</f>
        <v xml:space="preserve"> Actinomycetales</v>
      </c>
      <c r="DM422" t="str">
        <f>VLOOKUP($A422,taxonomy!$B$2:$N$1025,10,0)</f>
        <v>Actinomycineae</v>
      </c>
      <c r="DN422" t="str">
        <f>VLOOKUP($A422,taxonomy!$B$2:$N$1025,11,0)</f>
        <v xml:space="preserve"> Actinomycetaceae</v>
      </c>
      <c r="DO422" t="str">
        <f>VLOOKUP($A422,taxonomy!$B$2:$N$1025,12,0)</f>
        <v xml:space="preserve"> Actinomyces.</v>
      </c>
    </row>
    <row r="423" spans="1:119">
      <c r="A423" t="s">
        <v>357</v>
      </c>
      <c r="B423" t="s">
        <v>4826</v>
      </c>
      <c r="C423">
        <f t="shared" si="6"/>
        <v>3</v>
      </c>
      <c r="D423">
        <v>0</v>
      </c>
      <c r="E423" s="1">
        <v>2</v>
      </c>
      <c r="F423">
        <v>0</v>
      </c>
      <c r="G423">
        <v>0</v>
      </c>
      <c r="H423" s="2">
        <v>1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v>0</v>
      </c>
      <c r="AZ423">
        <v>0</v>
      </c>
      <c r="BA423">
        <v>0</v>
      </c>
      <c r="BB423">
        <v>0</v>
      </c>
      <c r="BC423">
        <v>0</v>
      </c>
      <c r="BD423">
        <v>0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M423">
        <v>0</v>
      </c>
      <c r="BN423">
        <v>0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  <c r="BX423">
        <v>0</v>
      </c>
      <c r="BY423">
        <v>0</v>
      </c>
      <c r="BZ423">
        <v>0</v>
      </c>
      <c r="CA423">
        <v>0</v>
      </c>
      <c r="CB423">
        <v>0</v>
      </c>
      <c r="CC423">
        <v>0</v>
      </c>
      <c r="CD423">
        <v>0</v>
      </c>
      <c r="CE423">
        <v>0</v>
      </c>
      <c r="CF423">
        <v>0</v>
      </c>
      <c r="CG423">
        <v>0</v>
      </c>
      <c r="CH423">
        <v>0</v>
      </c>
      <c r="CI423">
        <v>0</v>
      </c>
      <c r="CJ423">
        <v>0</v>
      </c>
      <c r="CK423">
        <v>0</v>
      </c>
      <c r="CL423">
        <v>0</v>
      </c>
      <c r="CM423">
        <v>0</v>
      </c>
      <c r="CN423">
        <v>0</v>
      </c>
      <c r="CO423">
        <v>0</v>
      </c>
      <c r="CP423">
        <v>0</v>
      </c>
      <c r="CQ423">
        <v>0</v>
      </c>
      <c r="CR423">
        <v>0</v>
      </c>
      <c r="CS423">
        <v>0</v>
      </c>
      <c r="CT423">
        <v>0</v>
      </c>
      <c r="CU423">
        <v>0</v>
      </c>
      <c r="CV423">
        <v>0</v>
      </c>
      <c r="CW423">
        <v>0</v>
      </c>
      <c r="CX423">
        <v>0</v>
      </c>
      <c r="CY423">
        <v>0</v>
      </c>
      <c r="CZ423">
        <v>0</v>
      </c>
      <c r="DA423">
        <v>0</v>
      </c>
      <c r="DB423">
        <v>0</v>
      </c>
      <c r="DC423">
        <v>0</v>
      </c>
      <c r="DD423">
        <v>0</v>
      </c>
      <c r="DE423">
        <v>0</v>
      </c>
      <c r="DF423">
        <v>0</v>
      </c>
      <c r="DG423">
        <v>0</v>
      </c>
      <c r="DH423">
        <v>88.117999999999995</v>
      </c>
      <c r="DI423" t="str">
        <f>VLOOKUP($A423,taxonomy!$B$2:$N$1025,6,0)</f>
        <v>Bacteria</v>
      </c>
      <c r="DJ423" t="str">
        <f>VLOOKUP($A423,taxonomy!$B$2:$N$1025,7,0)</f>
        <v xml:space="preserve"> Firmicutes</v>
      </c>
      <c r="DK423" t="str">
        <f>VLOOKUP($A423,taxonomy!$B$2:$N$1025,8,0)</f>
        <v xml:space="preserve"> Bacilli</v>
      </c>
      <c r="DL423" t="str">
        <f>VLOOKUP($A423,taxonomy!$B$2:$N$1025,9,0)</f>
        <v xml:space="preserve"> Lactobacillales</v>
      </c>
      <c r="DM423" t="str">
        <f>VLOOKUP($A423,taxonomy!$B$2:$N$1025,10,0)</f>
        <v xml:space="preserve"> Lactobacillaceae</v>
      </c>
      <c r="DN423" t="str">
        <f>VLOOKUP($A423,taxonomy!$B$2:$N$1025,11,0)</f>
        <v>Lactobacillus.</v>
      </c>
      <c r="DO423">
        <f>VLOOKUP($A423,taxonomy!$B$2:$N$1025,12,0)</f>
        <v>0</v>
      </c>
    </row>
    <row r="424" spans="1:119">
      <c r="A424" t="s">
        <v>359</v>
      </c>
      <c r="C424">
        <f t="shared" si="6"/>
        <v>3</v>
      </c>
      <c r="D424">
        <v>0</v>
      </c>
      <c r="E424" s="1">
        <v>2</v>
      </c>
      <c r="F424">
        <v>0</v>
      </c>
      <c r="G424">
        <v>0</v>
      </c>
      <c r="H424" s="2">
        <v>1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0</v>
      </c>
      <c r="BB424">
        <v>0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0</v>
      </c>
      <c r="BP424">
        <v>0</v>
      </c>
      <c r="BQ424">
        <v>0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0</v>
      </c>
      <c r="BX424">
        <v>0</v>
      </c>
      <c r="BY424">
        <v>0</v>
      </c>
      <c r="BZ424">
        <v>0</v>
      </c>
      <c r="CA424">
        <v>0</v>
      </c>
      <c r="CB424">
        <v>0</v>
      </c>
      <c r="CC424">
        <v>0</v>
      </c>
      <c r="CD424">
        <v>0</v>
      </c>
      <c r="CE424">
        <v>0</v>
      </c>
      <c r="CF424">
        <v>0</v>
      </c>
      <c r="CG424">
        <v>0</v>
      </c>
      <c r="CH424">
        <v>0</v>
      </c>
      <c r="CI424">
        <v>0</v>
      </c>
      <c r="CJ424">
        <v>0</v>
      </c>
      <c r="CK424">
        <v>0</v>
      </c>
      <c r="CL424">
        <v>0</v>
      </c>
      <c r="CM424">
        <v>0</v>
      </c>
      <c r="CN424">
        <v>0</v>
      </c>
      <c r="CO424">
        <v>0</v>
      </c>
      <c r="CP424">
        <v>0</v>
      </c>
      <c r="CQ424">
        <v>0</v>
      </c>
      <c r="CR424">
        <v>0</v>
      </c>
      <c r="CS424">
        <v>0</v>
      </c>
      <c r="CT424">
        <v>0</v>
      </c>
      <c r="CU424">
        <v>0</v>
      </c>
      <c r="CV424">
        <v>0</v>
      </c>
      <c r="CW424">
        <v>0</v>
      </c>
      <c r="CX424">
        <v>0</v>
      </c>
      <c r="CY424">
        <v>0</v>
      </c>
      <c r="CZ424">
        <v>0</v>
      </c>
      <c r="DA424">
        <v>0</v>
      </c>
      <c r="DB424">
        <v>0</v>
      </c>
      <c r="DC424">
        <v>0</v>
      </c>
      <c r="DD424">
        <v>0</v>
      </c>
      <c r="DE424">
        <v>0</v>
      </c>
      <c r="DF424">
        <v>0</v>
      </c>
      <c r="DG424">
        <v>0</v>
      </c>
      <c r="DH424">
        <v>122.114</v>
      </c>
      <c r="DI424" t="str">
        <f>VLOOKUP($A424,taxonomy!$B$2:$N$1025,6,0)</f>
        <v>Bacteria</v>
      </c>
      <c r="DJ424" t="str">
        <f>VLOOKUP($A424,taxonomy!$B$2:$N$1025,7,0)</f>
        <v xml:space="preserve"> Firmicutes</v>
      </c>
      <c r="DK424" t="str">
        <f>VLOOKUP($A424,taxonomy!$B$2:$N$1025,8,0)</f>
        <v xml:space="preserve"> Bacilli</v>
      </c>
      <c r="DL424" t="str">
        <f>VLOOKUP($A424,taxonomy!$B$2:$N$1025,9,0)</f>
        <v xml:space="preserve"> Lactobacillales</v>
      </c>
      <c r="DM424" t="str">
        <f>VLOOKUP($A424,taxonomy!$B$2:$N$1025,10,0)</f>
        <v xml:space="preserve"> Enterococcaceae</v>
      </c>
      <c r="DN424" t="str">
        <f>VLOOKUP($A424,taxonomy!$B$2:$N$1025,11,0)</f>
        <v>Enterococcus.</v>
      </c>
      <c r="DO424">
        <f>VLOOKUP($A424,taxonomy!$B$2:$N$1025,12,0)</f>
        <v>0</v>
      </c>
    </row>
    <row r="425" spans="1:119">
      <c r="A425" t="s">
        <v>360</v>
      </c>
      <c r="B425" t="s">
        <v>4826</v>
      </c>
      <c r="C425">
        <f t="shared" si="6"/>
        <v>3</v>
      </c>
      <c r="D425">
        <v>0</v>
      </c>
      <c r="E425" s="1">
        <v>2</v>
      </c>
      <c r="F425">
        <v>0</v>
      </c>
      <c r="G425">
        <v>0</v>
      </c>
      <c r="H425" s="2">
        <v>1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0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0</v>
      </c>
      <c r="BX425">
        <v>0</v>
      </c>
      <c r="BY425">
        <v>0</v>
      </c>
      <c r="BZ425">
        <v>0</v>
      </c>
      <c r="CA425">
        <v>0</v>
      </c>
      <c r="CB425">
        <v>0</v>
      </c>
      <c r="CC425">
        <v>0</v>
      </c>
      <c r="CD425">
        <v>0</v>
      </c>
      <c r="CE425">
        <v>0</v>
      </c>
      <c r="CF425">
        <v>0</v>
      </c>
      <c r="CG425">
        <v>0</v>
      </c>
      <c r="CH425">
        <v>0</v>
      </c>
      <c r="CI425">
        <v>0</v>
      </c>
      <c r="CJ425">
        <v>0</v>
      </c>
      <c r="CK425">
        <v>0</v>
      </c>
      <c r="CL425">
        <v>0</v>
      </c>
      <c r="CM425">
        <v>0</v>
      </c>
      <c r="CN425">
        <v>0</v>
      </c>
      <c r="CO425">
        <v>0</v>
      </c>
      <c r="CP425">
        <v>0</v>
      </c>
      <c r="CQ425">
        <v>0</v>
      </c>
      <c r="CR425">
        <v>0</v>
      </c>
      <c r="CS425">
        <v>0</v>
      </c>
      <c r="CT425">
        <v>0</v>
      </c>
      <c r="CU425">
        <v>0</v>
      </c>
      <c r="CV425">
        <v>0</v>
      </c>
      <c r="CW425">
        <v>0</v>
      </c>
      <c r="CX425">
        <v>0</v>
      </c>
      <c r="CY425">
        <v>0</v>
      </c>
      <c r="CZ425">
        <v>0</v>
      </c>
      <c r="DA425">
        <v>0</v>
      </c>
      <c r="DB425">
        <v>0</v>
      </c>
      <c r="DC425">
        <v>0</v>
      </c>
      <c r="DD425">
        <v>0</v>
      </c>
      <c r="DE425">
        <v>0</v>
      </c>
      <c r="DF425">
        <v>0</v>
      </c>
      <c r="DG425">
        <v>0</v>
      </c>
      <c r="DH425">
        <v>78.117999999999995</v>
      </c>
      <c r="DI425" t="str">
        <f>VLOOKUP($A425,taxonomy!$B$2:$N$1025,6,0)</f>
        <v>Bacteria</v>
      </c>
      <c r="DJ425" t="str">
        <f>VLOOKUP($A425,taxonomy!$B$2:$N$1025,7,0)</f>
        <v xml:space="preserve"> Firmicutes</v>
      </c>
      <c r="DK425" t="str">
        <f>VLOOKUP($A425,taxonomy!$B$2:$N$1025,8,0)</f>
        <v xml:space="preserve"> Bacilli</v>
      </c>
      <c r="DL425" t="str">
        <f>VLOOKUP($A425,taxonomy!$B$2:$N$1025,9,0)</f>
        <v xml:space="preserve"> Lactobacillales</v>
      </c>
      <c r="DM425" t="str">
        <f>VLOOKUP($A425,taxonomy!$B$2:$N$1025,10,0)</f>
        <v xml:space="preserve"> Lactobacillaceae</v>
      </c>
      <c r="DN425" t="str">
        <f>VLOOKUP($A425,taxonomy!$B$2:$N$1025,11,0)</f>
        <v>Lactobacillus.</v>
      </c>
      <c r="DO425">
        <f>VLOOKUP($A425,taxonomy!$B$2:$N$1025,12,0)</f>
        <v>0</v>
      </c>
    </row>
    <row r="426" spans="1:119">
      <c r="A426" t="s">
        <v>362</v>
      </c>
      <c r="B426" t="s">
        <v>4826</v>
      </c>
      <c r="C426">
        <f t="shared" si="6"/>
        <v>3</v>
      </c>
      <c r="D426">
        <v>0</v>
      </c>
      <c r="E426" s="1">
        <v>2</v>
      </c>
      <c r="F426">
        <v>0</v>
      </c>
      <c r="G426">
        <v>0</v>
      </c>
      <c r="H426" s="2">
        <v>1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0</v>
      </c>
      <c r="BQ426">
        <v>0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0</v>
      </c>
      <c r="BX426">
        <v>0</v>
      </c>
      <c r="BY426">
        <v>0</v>
      </c>
      <c r="BZ426">
        <v>0</v>
      </c>
      <c r="CA426">
        <v>0</v>
      </c>
      <c r="CB426">
        <v>0</v>
      </c>
      <c r="CC426">
        <v>0</v>
      </c>
      <c r="CD426">
        <v>0</v>
      </c>
      <c r="CE426">
        <v>0</v>
      </c>
      <c r="CF426">
        <v>0</v>
      </c>
      <c r="CG426">
        <v>0</v>
      </c>
      <c r="CH426">
        <v>0</v>
      </c>
      <c r="CI426">
        <v>0</v>
      </c>
      <c r="CJ426">
        <v>0</v>
      </c>
      <c r="CK426">
        <v>0</v>
      </c>
      <c r="CL426">
        <v>0</v>
      </c>
      <c r="CM426">
        <v>0</v>
      </c>
      <c r="CN426">
        <v>0</v>
      </c>
      <c r="CO426">
        <v>0</v>
      </c>
      <c r="CP426">
        <v>0</v>
      </c>
      <c r="CQ426">
        <v>0</v>
      </c>
      <c r="CR426">
        <v>0</v>
      </c>
      <c r="CS426">
        <v>0</v>
      </c>
      <c r="CT426">
        <v>0</v>
      </c>
      <c r="CU426">
        <v>0</v>
      </c>
      <c r="CV426">
        <v>0</v>
      </c>
      <c r="CW426">
        <v>0</v>
      </c>
      <c r="CX426">
        <v>0</v>
      </c>
      <c r="CY426">
        <v>0</v>
      </c>
      <c r="CZ426">
        <v>0</v>
      </c>
      <c r="DA426">
        <v>0</v>
      </c>
      <c r="DB426">
        <v>0</v>
      </c>
      <c r="DC426">
        <v>0</v>
      </c>
      <c r="DD426">
        <v>0</v>
      </c>
      <c r="DE426">
        <v>0</v>
      </c>
      <c r="DF426">
        <v>0</v>
      </c>
      <c r="DG426">
        <v>0</v>
      </c>
      <c r="DH426">
        <v>108.117</v>
      </c>
      <c r="DI426" t="str">
        <f>VLOOKUP($A426,taxonomy!$B$2:$N$1025,6,0)</f>
        <v>Bacteria</v>
      </c>
      <c r="DJ426" t="str">
        <f>VLOOKUP($A426,taxonomy!$B$2:$N$1025,7,0)</f>
        <v xml:space="preserve"> Firmicutes</v>
      </c>
      <c r="DK426" t="str">
        <f>VLOOKUP($A426,taxonomy!$B$2:$N$1025,8,0)</f>
        <v xml:space="preserve"> Bacilli</v>
      </c>
      <c r="DL426" t="str">
        <f>VLOOKUP($A426,taxonomy!$B$2:$N$1025,9,0)</f>
        <v xml:space="preserve"> Lactobacillales</v>
      </c>
      <c r="DM426" t="str">
        <f>VLOOKUP($A426,taxonomy!$B$2:$N$1025,10,0)</f>
        <v xml:space="preserve"> Lactobacillaceae</v>
      </c>
      <c r="DN426" t="str">
        <f>VLOOKUP($A426,taxonomy!$B$2:$N$1025,11,0)</f>
        <v>Lactobacillus.</v>
      </c>
      <c r="DO426">
        <f>VLOOKUP($A426,taxonomy!$B$2:$N$1025,12,0)</f>
        <v>0</v>
      </c>
    </row>
    <row r="427" spans="1:119">
      <c r="A427" t="s">
        <v>369</v>
      </c>
      <c r="C427">
        <f t="shared" si="6"/>
        <v>3</v>
      </c>
      <c r="D427">
        <v>0</v>
      </c>
      <c r="E427" s="1">
        <v>2</v>
      </c>
      <c r="F427">
        <v>0</v>
      </c>
      <c r="G427">
        <v>0</v>
      </c>
      <c r="H427" s="2">
        <v>1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0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0</v>
      </c>
      <c r="BM427">
        <v>0</v>
      </c>
      <c r="BN427">
        <v>0</v>
      </c>
      <c r="BO427">
        <v>0</v>
      </c>
      <c r="BP427">
        <v>0</v>
      </c>
      <c r="BQ427">
        <v>0</v>
      </c>
      <c r="BR427">
        <v>0</v>
      </c>
      <c r="BS427">
        <v>0</v>
      </c>
      <c r="BT427">
        <v>0</v>
      </c>
      <c r="BU427">
        <v>0</v>
      </c>
      <c r="BV427">
        <v>0</v>
      </c>
      <c r="BW427">
        <v>0</v>
      </c>
      <c r="BX427">
        <v>0</v>
      </c>
      <c r="BY427">
        <v>0</v>
      </c>
      <c r="BZ427">
        <v>0</v>
      </c>
      <c r="CA427">
        <v>0</v>
      </c>
      <c r="CB427">
        <v>0</v>
      </c>
      <c r="CC427">
        <v>0</v>
      </c>
      <c r="CD427">
        <v>0</v>
      </c>
      <c r="CE427">
        <v>0</v>
      </c>
      <c r="CF427">
        <v>0</v>
      </c>
      <c r="CG427">
        <v>0</v>
      </c>
      <c r="CH427">
        <v>0</v>
      </c>
      <c r="CI427">
        <v>0</v>
      </c>
      <c r="CJ427">
        <v>0</v>
      </c>
      <c r="CK427">
        <v>0</v>
      </c>
      <c r="CL427">
        <v>0</v>
      </c>
      <c r="CM427">
        <v>0</v>
      </c>
      <c r="CN427">
        <v>0</v>
      </c>
      <c r="CO427">
        <v>0</v>
      </c>
      <c r="CP427">
        <v>0</v>
      </c>
      <c r="CQ427">
        <v>0</v>
      </c>
      <c r="CR427">
        <v>0</v>
      </c>
      <c r="CS427">
        <v>0</v>
      </c>
      <c r="CT427">
        <v>0</v>
      </c>
      <c r="CU427">
        <v>0</v>
      </c>
      <c r="CV427">
        <v>0</v>
      </c>
      <c r="CW427">
        <v>0</v>
      </c>
      <c r="CX427">
        <v>0</v>
      </c>
      <c r="CY427">
        <v>0</v>
      </c>
      <c r="CZ427">
        <v>0</v>
      </c>
      <c r="DA427">
        <v>0</v>
      </c>
      <c r="DB427">
        <v>0</v>
      </c>
      <c r="DC427">
        <v>0</v>
      </c>
      <c r="DD427">
        <v>0</v>
      </c>
      <c r="DE427">
        <v>0</v>
      </c>
      <c r="DF427">
        <v>0</v>
      </c>
      <c r="DG427">
        <v>0</v>
      </c>
      <c r="DH427">
        <v>114.117</v>
      </c>
      <c r="DI427" t="str">
        <f>VLOOKUP($A427,taxonomy!$B$2:$N$1025,6,0)</f>
        <v>Bacteria</v>
      </c>
      <c r="DJ427" t="str">
        <f>VLOOKUP($A427,taxonomy!$B$2:$N$1025,7,0)</f>
        <v xml:space="preserve"> Firmicutes</v>
      </c>
      <c r="DK427" t="str">
        <f>VLOOKUP($A427,taxonomy!$B$2:$N$1025,8,0)</f>
        <v xml:space="preserve"> Clostridia</v>
      </c>
      <c r="DL427" t="str">
        <f>VLOOKUP($A427,taxonomy!$B$2:$N$1025,9,0)</f>
        <v xml:space="preserve"> Clostridiales</v>
      </c>
      <c r="DM427" t="str">
        <f>VLOOKUP($A427,taxonomy!$B$2:$N$1025,10,0)</f>
        <v xml:space="preserve"> Clostridiaceae</v>
      </c>
      <c r="DN427" t="str">
        <f>VLOOKUP($A427,taxonomy!$B$2:$N$1025,11,0)</f>
        <v>Clostridium.</v>
      </c>
      <c r="DO427">
        <f>VLOOKUP($A427,taxonomy!$B$2:$N$1025,12,0)</f>
        <v>0</v>
      </c>
    </row>
    <row r="428" spans="1:119">
      <c r="A428" t="s">
        <v>374</v>
      </c>
      <c r="C428">
        <f t="shared" si="6"/>
        <v>3</v>
      </c>
      <c r="D428">
        <v>0</v>
      </c>
      <c r="E428" s="1">
        <v>2</v>
      </c>
      <c r="F428">
        <v>0</v>
      </c>
      <c r="G428">
        <v>0</v>
      </c>
      <c r="H428" s="2">
        <v>1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0</v>
      </c>
      <c r="BX428">
        <v>0</v>
      </c>
      <c r="BY428">
        <v>0</v>
      </c>
      <c r="BZ428">
        <v>0</v>
      </c>
      <c r="CA428">
        <v>0</v>
      </c>
      <c r="CB428">
        <v>0</v>
      </c>
      <c r="CC428">
        <v>0</v>
      </c>
      <c r="CD428">
        <v>0</v>
      </c>
      <c r="CE428">
        <v>0</v>
      </c>
      <c r="CF428">
        <v>0</v>
      </c>
      <c r="CG428">
        <v>0</v>
      </c>
      <c r="CH428">
        <v>0</v>
      </c>
      <c r="CI428">
        <v>0</v>
      </c>
      <c r="CJ428">
        <v>0</v>
      </c>
      <c r="CK428">
        <v>0</v>
      </c>
      <c r="CL428">
        <v>0</v>
      </c>
      <c r="CM428">
        <v>0</v>
      </c>
      <c r="CN428">
        <v>0</v>
      </c>
      <c r="CO428">
        <v>0</v>
      </c>
      <c r="CP428">
        <v>0</v>
      </c>
      <c r="CQ428">
        <v>0</v>
      </c>
      <c r="CR428">
        <v>0</v>
      </c>
      <c r="CS428">
        <v>0</v>
      </c>
      <c r="CT428">
        <v>0</v>
      </c>
      <c r="CU428">
        <v>0</v>
      </c>
      <c r="CV428">
        <v>0</v>
      </c>
      <c r="CW428">
        <v>0</v>
      </c>
      <c r="CX428">
        <v>0</v>
      </c>
      <c r="CY428">
        <v>0</v>
      </c>
      <c r="CZ428">
        <v>0</v>
      </c>
      <c r="DA428">
        <v>0</v>
      </c>
      <c r="DB428">
        <v>0</v>
      </c>
      <c r="DC428">
        <v>0</v>
      </c>
      <c r="DD428">
        <v>0</v>
      </c>
      <c r="DE428">
        <v>0</v>
      </c>
      <c r="DF428">
        <v>0</v>
      </c>
      <c r="DG428">
        <v>0</v>
      </c>
      <c r="DH428">
        <v>113.113</v>
      </c>
      <c r="DI428" t="e">
        <f>VLOOKUP($A428,taxonomy!$B$2:$N$1025,6,0)</f>
        <v>#N/A</v>
      </c>
      <c r="DJ428" t="e">
        <f>VLOOKUP($A428,taxonomy!$B$2:$N$1025,7,0)</f>
        <v>#N/A</v>
      </c>
      <c r="DK428" t="e">
        <f>VLOOKUP($A428,taxonomy!$B$2:$N$1025,8,0)</f>
        <v>#N/A</v>
      </c>
      <c r="DL428" t="e">
        <f>VLOOKUP($A428,taxonomy!$B$2:$N$1025,9,0)</f>
        <v>#N/A</v>
      </c>
      <c r="DM428" t="e">
        <f>VLOOKUP($A428,taxonomy!$B$2:$N$1025,10,0)</f>
        <v>#N/A</v>
      </c>
      <c r="DN428" t="e">
        <f>VLOOKUP($A428,taxonomy!$B$2:$N$1025,11,0)</f>
        <v>#N/A</v>
      </c>
      <c r="DO428" t="e">
        <f>VLOOKUP($A428,taxonomy!$B$2:$N$1025,12,0)</f>
        <v>#N/A</v>
      </c>
    </row>
    <row r="429" spans="1:119">
      <c r="A429" t="s">
        <v>376</v>
      </c>
      <c r="C429">
        <f t="shared" si="6"/>
        <v>3</v>
      </c>
      <c r="D429">
        <v>0</v>
      </c>
      <c r="E429" s="1">
        <v>2</v>
      </c>
      <c r="F429">
        <v>0</v>
      </c>
      <c r="G429">
        <v>0</v>
      </c>
      <c r="H429" s="2">
        <v>1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0</v>
      </c>
      <c r="BQ429">
        <v>0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0</v>
      </c>
      <c r="BX429">
        <v>0</v>
      </c>
      <c r="BY429">
        <v>0</v>
      </c>
      <c r="BZ429">
        <v>0</v>
      </c>
      <c r="CA429">
        <v>0</v>
      </c>
      <c r="CB429">
        <v>0</v>
      </c>
      <c r="CC429">
        <v>0</v>
      </c>
      <c r="CD429">
        <v>0</v>
      </c>
      <c r="CE429">
        <v>0</v>
      </c>
      <c r="CF429">
        <v>0</v>
      </c>
      <c r="CG429">
        <v>0</v>
      </c>
      <c r="CH429">
        <v>0</v>
      </c>
      <c r="CI429">
        <v>0</v>
      </c>
      <c r="CJ429">
        <v>0</v>
      </c>
      <c r="CK429">
        <v>0</v>
      </c>
      <c r="CL429">
        <v>0</v>
      </c>
      <c r="CM429">
        <v>0</v>
      </c>
      <c r="CN429">
        <v>0</v>
      </c>
      <c r="CO429">
        <v>0</v>
      </c>
      <c r="CP429">
        <v>0</v>
      </c>
      <c r="CQ429">
        <v>0</v>
      </c>
      <c r="CR429">
        <v>0</v>
      </c>
      <c r="CS429">
        <v>0</v>
      </c>
      <c r="CT429">
        <v>0</v>
      </c>
      <c r="CU429">
        <v>0</v>
      </c>
      <c r="CV429">
        <v>0</v>
      </c>
      <c r="CW429">
        <v>0</v>
      </c>
      <c r="CX429">
        <v>0</v>
      </c>
      <c r="CY429">
        <v>0</v>
      </c>
      <c r="CZ429">
        <v>0</v>
      </c>
      <c r="DA429">
        <v>0</v>
      </c>
      <c r="DB429">
        <v>0</v>
      </c>
      <c r="DC429">
        <v>0</v>
      </c>
      <c r="DD429">
        <v>0</v>
      </c>
      <c r="DE429">
        <v>0</v>
      </c>
      <c r="DF429">
        <v>0</v>
      </c>
      <c r="DG429">
        <v>0</v>
      </c>
      <c r="DH429">
        <v>111.119</v>
      </c>
      <c r="DI429" t="str">
        <f>VLOOKUP($A429,taxonomy!$B$2:$N$1025,6,0)</f>
        <v>Bacteria</v>
      </c>
      <c r="DJ429" t="str">
        <f>VLOOKUP($A429,taxonomy!$B$2:$N$1025,7,0)</f>
        <v xml:space="preserve"> Firmicutes</v>
      </c>
      <c r="DK429" t="str">
        <f>VLOOKUP($A429,taxonomy!$B$2:$N$1025,8,0)</f>
        <v xml:space="preserve"> Clostridia</v>
      </c>
      <c r="DL429" t="str">
        <f>VLOOKUP($A429,taxonomy!$B$2:$N$1025,9,0)</f>
        <v xml:space="preserve"> Clostridiales</v>
      </c>
      <c r="DM429" t="str">
        <f>VLOOKUP($A429,taxonomy!$B$2:$N$1025,10,0)</f>
        <v xml:space="preserve"> Peptoniphilaceae</v>
      </c>
      <c r="DN429" t="str">
        <f>VLOOKUP($A429,taxonomy!$B$2:$N$1025,11,0)</f>
        <v>Anaerococcus.</v>
      </c>
      <c r="DO429">
        <f>VLOOKUP($A429,taxonomy!$B$2:$N$1025,12,0)</f>
        <v>0</v>
      </c>
    </row>
    <row r="430" spans="1:119">
      <c r="A430" t="s">
        <v>377</v>
      </c>
      <c r="C430">
        <f t="shared" si="6"/>
        <v>3</v>
      </c>
      <c r="D430">
        <v>0</v>
      </c>
      <c r="E430" s="1">
        <v>2</v>
      </c>
      <c r="F430">
        <v>0</v>
      </c>
      <c r="G430">
        <v>0</v>
      </c>
      <c r="H430" s="2">
        <v>1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0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0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0</v>
      </c>
      <c r="BX430">
        <v>0</v>
      </c>
      <c r="BY430">
        <v>0</v>
      </c>
      <c r="BZ430">
        <v>0</v>
      </c>
      <c r="CA430">
        <v>0</v>
      </c>
      <c r="CB430">
        <v>0</v>
      </c>
      <c r="CC430">
        <v>0</v>
      </c>
      <c r="CD430">
        <v>0</v>
      </c>
      <c r="CE430">
        <v>0</v>
      </c>
      <c r="CF430">
        <v>0</v>
      </c>
      <c r="CG430">
        <v>0</v>
      </c>
      <c r="CH430">
        <v>0</v>
      </c>
      <c r="CI430">
        <v>0</v>
      </c>
      <c r="CJ430">
        <v>0</v>
      </c>
      <c r="CK430">
        <v>0</v>
      </c>
      <c r="CL430">
        <v>0</v>
      </c>
      <c r="CM430">
        <v>0</v>
      </c>
      <c r="CN430">
        <v>0</v>
      </c>
      <c r="CO430">
        <v>0</v>
      </c>
      <c r="CP430">
        <v>0</v>
      </c>
      <c r="CQ430">
        <v>0</v>
      </c>
      <c r="CR430">
        <v>0</v>
      </c>
      <c r="CS430">
        <v>0</v>
      </c>
      <c r="CT430">
        <v>0</v>
      </c>
      <c r="CU430">
        <v>0</v>
      </c>
      <c r="CV430">
        <v>0</v>
      </c>
      <c r="CW430">
        <v>0</v>
      </c>
      <c r="CX430">
        <v>0</v>
      </c>
      <c r="CY430">
        <v>0</v>
      </c>
      <c r="CZ430">
        <v>0</v>
      </c>
      <c r="DA430">
        <v>0</v>
      </c>
      <c r="DB430">
        <v>0</v>
      </c>
      <c r="DC430">
        <v>0</v>
      </c>
      <c r="DD430">
        <v>0</v>
      </c>
      <c r="DE430">
        <v>0</v>
      </c>
      <c r="DF430">
        <v>0</v>
      </c>
      <c r="DG430">
        <v>0</v>
      </c>
      <c r="DH430">
        <v>111.117</v>
      </c>
      <c r="DI430" t="str">
        <f>VLOOKUP($A430,taxonomy!$B$2:$N$1025,6,0)</f>
        <v>Bacteria</v>
      </c>
      <c r="DJ430" t="str">
        <f>VLOOKUP($A430,taxonomy!$B$2:$N$1025,7,0)</f>
        <v xml:space="preserve"> Firmicutes</v>
      </c>
      <c r="DK430" t="str">
        <f>VLOOKUP($A430,taxonomy!$B$2:$N$1025,8,0)</f>
        <v xml:space="preserve"> Clostridia</v>
      </c>
      <c r="DL430" t="str">
        <f>VLOOKUP($A430,taxonomy!$B$2:$N$1025,9,0)</f>
        <v xml:space="preserve"> Clostridiales</v>
      </c>
      <c r="DM430" t="str">
        <f>VLOOKUP($A430,taxonomy!$B$2:$N$1025,10,0)</f>
        <v xml:space="preserve"> Peptoniphilaceae</v>
      </c>
      <c r="DN430" t="str">
        <f>VLOOKUP($A430,taxonomy!$B$2:$N$1025,11,0)</f>
        <v>Anaerococcus.</v>
      </c>
      <c r="DO430">
        <f>VLOOKUP($A430,taxonomy!$B$2:$N$1025,12,0)</f>
        <v>0</v>
      </c>
    </row>
    <row r="431" spans="1:119">
      <c r="A431" t="s">
        <v>379</v>
      </c>
      <c r="C431">
        <f t="shared" si="6"/>
        <v>3</v>
      </c>
      <c r="D431">
        <v>0</v>
      </c>
      <c r="E431" s="1">
        <v>2</v>
      </c>
      <c r="F431">
        <v>0</v>
      </c>
      <c r="G431">
        <v>0</v>
      </c>
      <c r="H431" s="2">
        <v>1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0</v>
      </c>
      <c r="BX431">
        <v>0</v>
      </c>
      <c r="BY431">
        <v>0</v>
      </c>
      <c r="BZ431">
        <v>0</v>
      </c>
      <c r="CA431">
        <v>0</v>
      </c>
      <c r="CB431">
        <v>0</v>
      </c>
      <c r="CC431">
        <v>0</v>
      </c>
      <c r="CD431">
        <v>0</v>
      </c>
      <c r="CE431">
        <v>0</v>
      </c>
      <c r="CF431">
        <v>0</v>
      </c>
      <c r="CG431">
        <v>0</v>
      </c>
      <c r="CH431">
        <v>0</v>
      </c>
      <c r="CI431">
        <v>0</v>
      </c>
      <c r="CJ431">
        <v>0</v>
      </c>
      <c r="CK431">
        <v>0</v>
      </c>
      <c r="CL431">
        <v>0</v>
      </c>
      <c r="CM431">
        <v>0</v>
      </c>
      <c r="CN431">
        <v>0</v>
      </c>
      <c r="CO431">
        <v>0</v>
      </c>
      <c r="CP431">
        <v>0</v>
      </c>
      <c r="CQ431">
        <v>0</v>
      </c>
      <c r="CR431">
        <v>0</v>
      </c>
      <c r="CS431">
        <v>0</v>
      </c>
      <c r="CT431">
        <v>0</v>
      </c>
      <c r="CU431">
        <v>0</v>
      </c>
      <c r="CV431">
        <v>0</v>
      </c>
      <c r="CW431">
        <v>0</v>
      </c>
      <c r="CX431">
        <v>0</v>
      </c>
      <c r="CY431">
        <v>0</v>
      </c>
      <c r="CZ431">
        <v>0</v>
      </c>
      <c r="DA431">
        <v>0</v>
      </c>
      <c r="DB431">
        <v>0</v>
      </c>
      <c r="DC431">
        <v>0</v>
      </c>
      <c r="DD431">
        <v>0</v>
      </c>
      <c r="DE431">
        <v>0</v>
      </c>
      <c r="DF431">
        <v>0</v>
      </c>
      <c r="DG431">
        <v>0</v>
      </c>
      <c r="DH431">
        <v>78.117999999999995</v>
      </c>
      <c r="DI431" t="str">
        <f>VLOOKUP($A431,taxonomy!$B$2:$N$1025,6,0)</f>
        <v>Bacteria</v>
      </c>
      <c r="DJ431" t="str">
        <f>VLOOKUP($A431,taxonomy!$B$2:$N$1025,7,0)</f>
        <v xml:space="preserve"> Firmicutes</v>
      </c>
      <c r="DK431" t="str">
        <f>VLOOKUP($A431,taxonomy!$B$2:$N$1025,8,0)</f>
        <v xml:space="preserve"> Bacilli</v>
      </c>
      <c r="DL431" t="str">
        <f>VLOOKUP($A431,taxonomy!$B$2:$N$1025,9,0)</f>
        <v xml:space="preserve"> Lactobacillales</v>
      </c>
      <c r="DM431" t="str">
        <f>VLOOKUP($A431,taxonomy!$B$2:$N$1025,10,0)</f>
        <v xml:space="preserve"> Lactobacillaceae</v>
      </c>
      <c r="DN431" t="str">
        <f>VLOOKUP($A431,taxonomy!$B$2:$N$1025,11,0)</f>
        <v>Lactobacillus.</v>
      </c>
      <c r="DO431">
        <f>VLOOKUP($A431,taxonomy!$B$2:$N$1025,12,0)</f>
        <v>0</v>
      </c>
    </row>
    <row r="432" spans="1:119">
      <c r="A432" t="s">
        <v>380</v>
      </c>
      <c r="C432">
        <f t="shared" si="6"/>
        <v>3</v>
      </c>
      <c r="D432">
        <v>0</v>
      </c>
      <c r="E432" s="1">
        <v>2</v>
      </c>
      <c r="F432">
        <v>0</v>
      </c>
      <c r="G432">
        <v>0</v>
      </c>
      <c r="H432" s="2">
        <v>1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BX432">
        <v>0</v>
      </c>
      <c r="BY432">
        <v>0</v>
      </c>
      <c r="BZ432">
        <v>0</v>
      </c>
      <c r="CA432">
        <v>0</v>
      </c>
      <c r="CB432">
        <v>0</v>
      </c>
      <c r="CC432">
        <v>0</v>
      </c>
      <c r="CD432">
        <v>0</v>
      </c>
      <c r="CE432">
        <v>0</v>
      </c>
      <c r="CF432">
        <v>0</v>
      </c>
      <c r="CG432">
        <v>0</v>
      </c>
      <c r="CH432">
        <v>0</v>
      </c>
      <c r="CI432">
        <v>0</v>
      </c>
      <c r="CJ432">
        <v>0</v>
      </c>
      <c r="CK432">
        <v>0</v>
      </c>
      <c r="CL432">
        <v>0</v>
      </c>
      <c r="CM432">
        <v>0</v>
      </c>
      <c r="CN432">
        <v>0</v>
      </c>
      <c r="CO432">
        <v>0</v>
      </c>
      <c r="CP432">
        <v>0</v>
      </c>
      <c r="CQ432">
        <v>0</v>
      </c>
      <c r="CR432">
        <v>0</v>
      </c>
      <c r="CS432">
        <v>0</v>
      </c>
      <c r="CT432">
        <v>0</v>
      </c>
      <c r="CU432">
        <v>0</v>
      </c>
      <c r="CV432">
        <v>0</v>
      </c>
      <c r="CW432">
        <v>0</v>
      </c>
      <c r="CX432">
        <v>0</v>
      </c>
      <c r="CY432">
        <v>0</v>
      </c>
      <c r="CZ432">
        <v>0</v>
      </c>
      <c r="DA432">
        <v>0</v>
      </c>
      <c r="DB432">
        <v>0</v>
      </c>
      <c r="DC432">
        <v>0</v>
      </c>
      <c r="DD432">
        <v>0</v>
      </c>
      <c r="DE432">
        <v>0</v>
      </c>
      <c r="DF432">
        <v>0</v>
      </c>
      <c r="DG432">
        <v>0</v>
      </c>
      <c r="DH432">
        <v>121.114</v>
      </c>
      <c r="DI432" t="str">
        <f>VLOOKUP($A432,taxonomy!$B$2:$N$1025,6,0)</f>
        <v>Bacteria</v>
      </c>
      <c r="DJ432" t="str">
        <f>VLOOKUP($A432,taxonomy!$B$2:$N$1025,7,0)</f>
        <v xml:space="preserve"> Firmicutes</v>
      </c>
      <c r="DK432" t="str">
        <f>VLOOKUP($A432,taxonomy!$B$2:$N$1025,8,0)</f>
        <v xml:space="preserve"> Bacilli</v>
      </c>
      <c r="DL432" t="str">
        <f>VLOOKUP($A432,taxonomy!$B$2:$N$1025,9,0)</f>
        <v xml:space="preserve"> Lactobacillales</v>
      </c>
      <c r="DM432" t="str">
        <f>VLOOKUP($A432,taxonomy!$B$2:$N$1025,10,0)</f>
        <v xml:space="preserve"> Enterococcaceae</v>
      </c>
      <c r="DN432" t="str">
        <f>VLOOKUP($A432,taxonomy!$B$2:$N$1025,11,0)</f>
        <v>Enterococcus.</v>
      </c>
      <c r="DO432">
        <f>VLOOKUP($A432,taxonomy!$B$2:$N$1025,12,0)</f>
        <v>0</v>
      </c>
    </row>
    <row r="433" spans="1:119">
      <c r="A433" t="s">
        <v>382</v>
      </c>
      <c r="C433">
        <f t="shared" si="6"/>
        <v>3</v>
      </c>
      <c r="D433">
        <v>0</v>
      </c>
      <c r="E433" s="1">
        <v>2</v>
      </c>
      <c r="F433">
        <v>0</v>
      </c>
      <c r="G433">
        <v>0</v>
      </c>
      <c r="H433" s="2">
        <v>1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  <c r="BX433">
        <v>0</v>
      </c>
      <c r="BY433">
        <v>0</v>
      </c>
      <c r="BZ433">
        <v>0</v>
      </c>
      <c r="CA433">
        <v>0</v>
      </c>
      <c r="CB433">
        <v>0</v>
      </c>
      <c r="CC433">
        <v>0</v>
      </c>
      <c r="CD433">
        <v>0</v>
      </c>
      <c r="CE433">
        <v>0</v>
      </c>
      <c r="CF433">
        <v>0</v>
      </c>
      <c r="CG433">
        <v>0</v>
      </c>
      <c r="CH433">
        <v>0</v>
      </c>
      <c r="CI433">
        <v>0</v>
      </c>
      <c r="CJ433">
        <v>0</v>
      </c>
      <c r="CK433">
        <v>0</v>
      </c>
      <c r="CL433">
        <v>0</v>
      </c>
      <c r="CM433">
        <v>0</v>
      </c>
      <c r="CN433">
        <v>0</v>
      </c>
      <c r="CO433">
        <v>0</v>
      </c>
      <c r="CP433">
        <v>0</v>
      </c>
      <c r="CQ433">
        <v>0</v>
      </c>
      <c r="CR433">
        <v>0</v>
      </c>
      <c r="CS433">
        <v>0</v>
      </c>
      <c r="CT433">
        <v>0</v>
      </c>
      <c r="CU433">
        <v>0</v>
      </c>
      <c r="CV433">
        <v>0</v>
      </c>
      <c r="CW433">
        <v>0</v>
      </c>
      <c r="CX433">
        <v>0</v>
      </c>
      <c r="CY433">
        <v>0</v>
      </c>
      <c r="CZ433">
        <v>0</v>
      </c>
      <c r="DA433">
        <v>0</v>
      </c>
      <c r="DB433">
        <v>0</v>
      </c>
      <c r="DC433">
        <v>0</v>
      </c>
      <c r="DD433">
        <v>0</v>
      </c>
      <c r="DE433">
        <v>0</v>
      </c>
      <c r="DF433">
        <v>0</v>
      </c>
      <c r="DG433">
        <v>0</v>
      </c>
      <c r="DH433">
        <v>110.116</v>
      </c>
      <c r="DI433" t="str">
        <f>VLOOKUP($A433,taxonomy!$B$2:$N$1025,6,0)</f>
        <v>Bacteria</v>
      </c>
      <c r="DJ433" t="str">
        <f>VLOOKUP($A433,taxonomy!$B$2:$N$1025,7,0)</f>
        <v xml:space="preserve"> Firmicutes</v>
      </c>
      <c r="DK433" t="str">
        <f>VLOOKUP($A433,taxonomy!$B$2:$N$1025,8,0)</f>
        <v xml:space="preserve"> Bacilli</v>
      </c>
      <c r="DL433" t="str">
        <f>VLOOKUP($A433,taxonomy!$B$2:$N$1025,9,0)</f>
        <v xml:space="preserve"> Lactobacillales</v>
      </c>
      <c r="DM433" t="str">
        <f>VLOOKUP($A433,taxonomy!$B$2:$N$1025,10,0)</f>
        <v xml:space="preserve"> Lactobacillaceae</v>
      </c>
      <c r="DN433" t="str">
        <f>VLOOKUP($A433,taxonomy!$B$2:$N$1025,11,0)</f>
        <v>Lactobacillus.</v>
      </c>
      <c r="DO433">
        <f>VLOOKUP($A433,taxonomy!$B$2:$N$1025,12,0)</f>
        <v>0</v>
      </c>
    </row>
    <row r="434" spans="1:119">
      <c r="A434" t="s">
        <v>385</v>
      </c>
      <c r="C434">
        <f t="shared" si="6"/>
        <v>3</v>
      </c>
      <c r="D434">
        <v>0</v>
      </c>
      <c r="E434" s="1">
        <v>2</v>
      </c>
      <c r="F434">
        <v>0</v>
      </c>
      <c r="G434">
        <v>0</v>
      </c>
      <c r="H434" s="2">
        <v>1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BX434">
        <v>0</v>
      </c>
      <c r="BY434">
        <v>0</v>
      </c>
      <c r="BZ434">
        <v>0</v>
      </c>
      <c r="CA434">
        <v>0</v>
      </c>
      <c r="CB434">
        <v>0</v>
      </c>
      <c r="CC434">
        <v>0</v>
      </c>
      <c r="CD434">
        <v>0</v>
      </c>
      <c r="CE434">
        <v>0</v>
      </c>
      <c r="CF434">
        <v>0</v>
      </c>
      <c r="CG434">
        <v>0</v>
      </c>
      <c r="CH434">
        <v>0</v>
      </c>
      <c r="CI434">
        <v>0</v>
      </c>
      <c r="CJ434">
        <v>0</v>
      </c>
      <c r="CK434">
        <v>0</v>
      </c>
      <c r="CL434">
        <v>0</v>
      </c>
      <c r="CM434">
        <v>0</v>
      </c>
      <c r="CN434">
        <v>0</v>
      </c>
      <c r="CO434">
        <v>0</v>
      </c>
      <c r="CP434">
        <v>0</v>
      </c>
      <c r="CQ434">
        <v>0</v>
      </c>
      <c r="CR434">
        <v>0</v>
      </c>
      <c r="CS434">
        <v>0</v>
      </c>
      <c r="CT434">
        <v>0</v>
      </c>
      <c r="CU434">
        <v>0</v>
      </c>
      <c r="CV434">
        <v>0</v>
      </c>
      <c r="CW434">
        <v>0</v>
      </c>
      <c r="CX434">
        <v>0</v>
      </c>
      <c r="CY434">
        <v>0</v>
      </c>
      <c r="CZ434">
        <v>0</v>
      </c>
      <c r="DA434">
        <v>0</v>
      </c>
      <c r="DB434">
        <v>0</v>
      </c>
      <c r="DC434">
        <v>0</v>
      </c>
      <c r="DD434">
        <v>0</v>
      </c>
      <c r="DE434">
        <v>0</v>
      </c>
      <c r="DF434">
        <v>0</v>
      </c>
      <c r="DG434">
        <v>0</v>
      </c>
      <c r="DH434">
        <v>147.11699999999999</v>
      </c>
      <c r="DI434" t="str">
        <f>VLOOKUP($A434,taxonomy!$B$2:$N$1025,6,0)</f>
        <v>Bacteria</v>
      </c>
      <c r="DJ434" t="str">
        <f>VLOOKUP($A434,taxonomy!$B$2:$N$1025,7,0)</f>
        <v xml:space="preserve"> Firmicutes</v>
      </c>
      <c r="DK434" t="str">
        <f>VLOOKUP($A434,taxonomy!$B$2:$N$1025,8,0)</f>
        <v xml:space="preserve"> Bacilli</v>
      </c>
      <c r="DL434" t="str">
        <f>VLOOKUP($A434,taxonomy!$B$2:$N$1025,9,0)</f>
        <v xml:space="preserve"> Lactobacillales</v>
      </c>
      <c r="DM434" t="str">
        <f>VLOOKUP($A434,taxonomy!$B$2:$N$1025,10,0)</f>
        <v xml:space="preserve"> Lactobacillaceae</v>
      </c>
      <c r="DN434" t="str">
        <f>VLOOKUP($A434,taxonomy!$B$2:$N$1025,11,0)</f>
        <v>Lactobacillus.</v>
      </c>
      <c r="DO434">
        <f>VLOOKUP($A434,taxonomy!$B$2:$N$1025,12,0)</f>
        <v>0</v>
      </c>
    </row>
    <row r="435" spans="1:119">
      <c r="A435" t="s">
        <v>386</v>
      </c>
      <c r="C435">
        <f t="shared" si="6"/>
        <v>3</v>
      </c>
      <c r="D435">
        <v>0</v>
      </c>
      <c r="E435" s="1">
        <v>2</v>
      </c>
      <c r="F435">
        <v>0</v>
      </c>
      <c r="G435">
        <v>0</v>
      </c>
      <c r="H435" s="2">
        <v>1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BX435">
        <v>0</v>
      </c>
      <c r="BY435">
        <v>0</v>
      </c>
      <c r="BZ435">
        <v>0</v>
      </c>
      <c r="CA435">
        <v>0</v>
      </c>
      <c r="CB435">
        <v>0</v>
      </c>
      <c r="CC435">
        <v>0</v>
      </c>
      <c r="CD435">
        <v>0</v>
      </c>
      <c r="CE435">
        <v>0</v>
      </c>
      <c r="CF435">
        <v>0</v>
      </c>
      <c r="CG435">
        <v>0</v>
      </c>
      <c r="CH435">
        <v>0</v>
      </c>
      <c r="CI435">
        <v>0</v>
      </c>
      <c r="CJ435">
        <v>0</v>
      </c>
      <c r="CK435">
        <v>0</v>
      </c>
      <c r="CL435">
        <v>0</v>
      </c>
      <c r="CM435">
        <v>0</v>
      </c>
      <c r="CN435">
        <v>0</v>
      </c>
      <c r="CO435">
        <v>0</v>
      </c>
      <c r="CP435">
        <v>0</v>
      </c>
      <c r="CQ435">
        <v>0</v>
      </c>
      <c r="CR435">
        <v>0</v>
      </c>
      <c r="CS435">
        <v>0</v>
      </c>
      <c r="CT435">
        <v>0</v>
      </c>
      <c r="CU435">
        <v>0</v>
      </c>
      <c r="CV435">
        <v>0</v>
      </c>
      <c r="CW435">
        <v>0</v>
      </c>
      <c r="CX435">
        <v>0</v>
      </c>
      <c r="CY435">
        <v>0</v>
      </c>
      <c r="CZ435">
        <v>0</v>
      </c>
      <c r="DA435">
        <v>0</v>
      </c>
      <c r="DB435">
        <v>0</v>
      </c>
      <c r="DC435">
        <v>0</v>
      </c>
      <c r="DD435">
        <v>0</v>
      </c>
      <c r="DE435">
        <v>0</v>
      </c>
      <c r="DF435">
        <v>0</v>
      </c>
      <c r="DG435">
        <v>0</v>
      </c>
      <c r="DH435">
        <v>114.116</v>
      </c>
      <c r="DI435" t="str">
        <f>VLOOKUP($A435,taxonomy!$B$2:$N$1025,6,0)</f>
        <v>Bacteria</v>
      </c>
      <c r="DJ435" t="str">
        <f>VLOOKUP($A435,taxonomy!$B$2:$N$1025,7,0)</f>
        <v xml:space="preserve"> Firmicutes</v>
      </c>
      <c r="DK435" t="str">
        <f>VLOOKUP($A435,taxonomy!$B$2:$N$1025,8,0)</f>
        <v xml:space="preserve"> Bacilli</v>
      </c>
      <c r="DL435" t="str">
        <f>VLOOKUP($A435,taxonomy!$B$2:$N$1025,9,0)</f>
        <v xml:space="preserve"> Lactobacillales</v>
      </c>
      <c r="DM435" t="str">
        <f>VLOOKUP($A435,taxonomy!$B$2:$N$1025,10,0)</f>
        <v xml:space="preserve"> Lactobacillaceae</v>
      </c>
      <c r="DN435" t="str">
        <f>VLOOKUP($A435,taxonomy!$B$2:$N$1025,11,0)</f>
        <v>Lactobacillus.</v>
      </c>
      <c r="DO435">
        <f>VLOOKUP($A435,taxonomy!$B$2:$N$1025,12,0)</f>
        <v>0</v>
      </c>
    </row>
    <row r="436" spans="1:119">
      <c r="A436" t="s">
        <v>388</v>
      </c>
      <c r="C436">
        <f t="shared" si="6"/>
        <v>3</v>
      </c>
      <c r="D436">
        <v>0</v>
      </c>
      <c r="E436" s="1">
        <v>2</v>
      </c>
      <c r="F436">
        <v>0</v>
      </c>
      <c r="G436">
        <v>0</v>
      </c>
      <c r="H436" s="2">
        <v>1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BX436">
        <v>0</v>
      </c>
      <c r="BY436">
        <v>0</v>
      </c>
      <c r="BZ436">
        <v>0</v>
      </c>
      <c r="CA436">
        <v>0</v>
      </c>
      <c r="CB436">
        <v>0</v>
      </c>
      <c r="CC436">
        <v>0</v>
      </c>
      <c r="CD436">
        <v>0</v>
      </c>
      <c r="CE436">
        <v>0</v>
      </c>
      <c r="CF436">
        <v>0</v>
      </c>
      <c r="CG436">
        <v>0</v>
      </c>
      <c r="CH436">
        <v>0</v>
      </c>
      <c r="CI436">
        <v>0</v>
      </c>
      <c r="CJ436">
        <v>0</v>
      </c>
      <c r="CK436">
        <v>0</v>
      </c>
      <c r="CL436">
        <v>0</v>
      </c>
      <c r="CM436">
        <v>0</v>
      </c>
      <c r="CN436">
        <v>0</v>
      </c>
      <c r="CO436">
        <v>0</v>
      </c>
      <c r="CP436">
        <v>0</v>
      </c>
      <c r="CQ436">
        <v>0</v>
      </c>
      <c r="CR436">
        <v>0</v>
      </c>
      <c r="CS436">
        <v>0</v>
      </c>
      <c r="CT436">
        <v>0</v>
      </c>
      <c r="CU436">
        <v>0</v>
      </c>
      <c r="CV436">
        <v>0</v>
      </c>
      <c r="CW436">
        <v>0</v>
      </c>
      <c r="CX436">
        <v>0</v>
      </c>
      <c r="CY436">
        <v>0</v>
      </c>
      <c r="CZ436">
        <v>0</v>
      </c>
      <c r="DA436">
        <v>0</v>
      </c>
      <c r="DB436">
        <v>0</v>
      </c>
      <c r="DC436">
        <v>0</v>
      </c>
      <c r="DD436">
        <v>0</v>
      </c>
      <c r="DE436">
        <v>0</v>
      </c>
      <c r="DF436">
        <v>0</v>
      </c>
      <c r="DG436">
        <v>0</v>
      </c>
      <c r="DH436">
        <v>112.117</v>
      </c>
      <c r="DI436" t="e">
        <f>VLOOKUP($A436,taxonomy!$B$2:$N$1025,6,0)</f>
        <v>#N/A</v>
      </c>
      <c r="DJ436" t="e">
        <f>VLOOKUP($A436,taxonomy!$B$2:$N$1025,7,0)</f>
        <v>#N/A</v>
      </c>
      <c r="DK436" t="e">
        <f>VLOOKUP($A436,taxonomy!$B$2:$N$1025,8,0)</f>
        <v>#N/A</v>
      </c>
      <c r="DL436" t="e">
        <f>VLOOKUP($A436,taxonomy!$B$2:$N$1025,9,0)</f>
        <v>#N/A</v>
      </c>
      <c r="DM436" t="e">
        <f>VLOOKUP($A436,taxonomy!$B$2:$N$1025,10,0)</f>
        <v>#N/A</v>
      </c>
      <c r="DN436" t="e">
        <f>VLOOKUP($A436,taxonomy!$B$2:$N$1025,11,0)</f>
        <v>#N/A</v>
      </c>
      <c r="DO436" t="e">
        <f>VLOOKUP($A436,taxonomy!$B$2:$N$1025,12,0)</f>
        <v>#N/A</v>
      </c>
    </row>
    <row r="437" spans="1:119">
      <c r="A437" t="s">
        <v>390</v>
      </c>
      <c r="C437">
        <f t="shared" si="6"/>
        <v>3</v>
      </c>
      <c r="D437">
        <v>0</v>
      </c>
      <c r="E437" s="1">
        <v>2</v>
      </c>
      <c r="F437">
        <v>0</v>
      </c>
      <c r="G437">
        <v>0</v>
      </c>
      <c r="H437" s="2">
        <v>1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BX437">
        <v>0</v>
      </c>
      <c r="BY437">
        <v>0</v>
      </c>
      <c r="BZ437">
        <v>0</v>
      </c>
      <c r="CA437">
        <v>0</v>
      </c>
      <c r="CB437">
        <v>0</v>
      </c>
      <c r="CC437">
        <v>0</v>
      </c>
      <c r="CD437">
        <v>0</v>
      </c>
      <c r="CE437">
        <v>0</v>
      </c>
      <c r="CF437">
        <v>0</v>
      </c>
      <c r="CG437">
        <v>0</v>
      </c>
      <c r="CH437">
        <v>0</v>
      </c>
      <c r="CI437">
        <v>0</v>
      </c>
      <c r="CJ437">
        <v>0</v>
      </c>
      <c r="CK437">
        <v>0</v>
      </c>
      <c r="CL437">
        <v>0</v>
      </c>
      <c r="CM437">
        <v>0</v>
      </c>
      <c r="CN437">
        <v>0</v>
      </c>
      <c r="CO437">
        <v>0</v>
      </c>
      <c r="CP437">
        <v>0</v>
      </c>
      <c r="CQ437">
        <v>0</v>
      </c>
      <c r="CR437">
        <v>0</v>
      </c>
      <c r="CS437">
        <v>0</v>
      </c>
      <c r="CT437">
        <v>0</v>
      </c>
      <c r="CU437">
        <v>0</v>
      </c>
      <c r="CV437">
        <v>0</v>
      </c>
      <c r="CW437">
        <v>0</v>
      </c>
      <c r="CX437">
        <v>0</v>
      </c>
      <c r="CY437">
        <v>0</v>
      </c>
      <c r="CZ437">
        <v>0</v>
      </c>
      <c r="DA437">
        <v>0</v>
      </c>
      <c r="DB437">
        <v>0</v>
      </c>
      <c r="DC437">
        <v>0</v>
      </c>
      <c r="DD437">
        <v>0</v>
      </c>
      <c r="DE437">
        <v>0</v>
      </c>
      <c r="DF437">
        <v>0</v>
      </c>
      <c r="DG437">
        <v>0</v>
      </c>
      <c r="DH437">
        <v>121.114</v>
      </c>
      <c r="DI437" t="str">
        <f>VLOOKUP($A437,taxonomy!$B$2:$N$1025,6,0)</f>
        <v>Bacteria</v>
      </c>
      <c r="DJ437" t="str">
        <f>VLOOKUP($A437,taxonomy!$B$2:$N$1025,7,0)</f>
        <v xml:space="preserve"> Firmicutes</v>
      </c>
      <c r="DK437" t="str">
        <f>VLOOKUP($A437,taxonomy!$B$2:$N$1025,8,0)</f>
        <v xml:space="preserve"> Bacilli</v>
      </c>
      <c r="DL437" t="str">
        <f>VLOOKUP($A437,taxonomy!$B$2:$N$1025,9,0)</f>
        <v xml:space="preserve"> Lactobacillales</v>
      </c>
      <c r="DM437" t="str">
        <f>VLOOKUP($A437,taxonomy!$B$2:$N$1025,10,0)</f>
        <v xml:space="preserve"> Enterococcaceae</v>
      </c>
      <c r="DN437" t="str">
        <f>VLOOKUP($A437,taxonomy!$B$2:$N$1025,11,0)</f>
        <v>Enterococcus.</v>
      </c>
      <c r="DO437">
        <f>VLOOKUP($A437,taxonomy!$B$2:$N$1025,12,0)</f>
        <v>0</v>
      </c>
    </row>
    <row r="438" spans="1:119">
      <c r="A438" t="s">
        <v>391</v>
      </c>
      <c r="C438">
        <f t="shared" si="6"/>
        <v>3</v>
      </c>
      <c r="D438">
        <v>0</v>
      </c>
      <c r="E438" s="1">
        <v>2</v>
      </c>
      <c r="F438">
        <v>0</v>
      </c>
      <c r="G438">
        <v>0</v>
      </c>
      <c r="H438" s="2">
        <v>1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  <c r="BX438">
        <v>0</v>
      </c>
      <c r="BY438">
        <v>0</v>
      </c>
      <c r="BZ438">
        <v>0</v>
      </c>
      <c r="CA438">
        <v>0</v>
      </c>
      <c r="CB438">
        <v>0</v>
      </c>
      <c r="CC438">
        <v>0</v>
      </c>
      <c r="CD438">
        <v>0</v>
      </c>
      <c r="CE438">
        <v>0</v>
      </c>
      <c r="CF438">
        <v>0</v>
      </c>
      <c r="CG438">
        <v>0</v>
      </c>
      <c r="CH438">
        <v>0</v>
      </c>
      <c r="CI438">
        <v>0</v>
      </c>
      <c r="CJ438">
        <v>0</v>
      </c>
      <c r="CK438">
        <v>0</v>
      </c>
      <c r="CL438">
        <v>0</v>
      </c>
      <c r="CM438">
        <v>0</v>
      </c>
      <c r="CN438">
        <v>0</v>
      </c>
      <c r="CO438">
        <v>0</v>
      </c>
      <c r="CP438">
        <v>0</v>
      </c>
      <c r="CQ438">
        <v>0</v>
      </c>
      <c r="CR438">
        <v>0</v>
      </c>
      <c r="CS438">
        <v>0</v>
      </c>
      <c r="CT438">
        <v>0</v>
      </c>
      <c r="CU438">
        <v>0</v>
      </c>
      <c r="CV438">
        <v>0</v>
      </c>
      <c r="CW438">
        <v>0</v>
      </c>
      <c r="CX438">
        <v>0</v>
      </c>
      <c r="CY438">
        <v>0</v>
      </c>
      <c r="CZ438">
        <v>0</v>
      </c>
      <c r="DA438">
        <v>0</v>
      </c>
      <c r="DB438">
        <v>0</v>
      </c>
      <c r="DC438">
        <v>0</v>
      </c>
      <c r="DD438">
        <v>0</v>
      </c>
      <c r="DE438">
        <v>0</v>
      </c>
      <c r="DF438">
        <v>0</v>
      </c>
      <c r="DG438">
        <v>0</v>
      </c>
      <c r="DH438">
        <v>117.11499999999999</v>
      </c>
      <c r="DI438" t="str">
        <f>VLOOKUP($A438,taxonomy!$B$2:$N$1025,6,0)</f>
        <v>Bacteria</v>
      </c>
      <c r="DJ438" t="str">
        <f>VLOOKUP($A438,taxonomy!$B$2:$N$1025,7,0)</f>
        <v xml:space="preserve"> Firmicutes</v>
      </c>
      <c r="DK438" t="str">
        <f>VLOOKUP($A438,taxonomy!$B$2:$N$1025,8,0)</f>
        <v xml:space="preserve"> Bacilli</v>
      </c>
      <c r="DL438" t="str">
        <f>VLOOKUP($A438,taxonomy!$B$2:$N$1025,9,0)</f>
        <v xml:space="preserve"> Lactobacillales</v>
      </c>
      <c r="DM438" t="str">
        <f>VLOOKUP($A438,taxonomy!$B$2:$N$1025,10,0)</f>
        <v xml:space="preserve"> Enterococcaceae</v>
      </c>
      <c r="DN438" t="str">
        <f>VLOOKUP($A438,taxonomy!$B$2:$N$1025,11,0)</f>
        <v>Enterococcus.</v>
      </c>
      <c r="DO438">
        <f>VLOOKUP($A438,taxonomy!$B$2:$N$1025,12,0)</f>
        <v>0</v>
      </c>
    </row>
    <row r="439" spans="1:119">
      <c r="A439" t="s">
        <v>394</v>
      </c>
      <c r="C439">
        <f t="shared" si="6"/>
        <v>3</v>
      </c>
      <c r="D439">
        <v>0</v>
      </c>
      <c r="E439" s="1">
        <v>2</v>
      </c>
      <c r="F439">
        <v>0</v>
      </c>
      <c r="G439">
        <v>0</v>
      </c>
      <c r="H439" s="2">
        <v>1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0</v>
      </c>
      <c r="BX439">
        <v>0</v>
      </c>
      <c r="BY439">
        <v>0</v>
      </c>
      <c r="BZ439">
        <v>0</v>
      </c>
      <c r="CA439">
        <v>0</v>
      </c>
      <c r="CB439">
        <v>0</v>
      </c>
      <c r="CC439">
        <v>0</v>
      </c>
      <c r="CD439">
        <v>0</v>
      </c>
      <c r="CE439">
        <v>0</v>
      </c>
      <c r="CF439">
        <v>0</v>
      </c>
      <c r="CG439">
        <v>0</v>
      </c>
      <c r="CH439">
        <v>0</v>
      </c>
      <c r="CI439">
        <v>0</v>
      </c>
      <c r="CJ439">
        <v>0</v>
      </c>
      <c r="CK439">
        <v>0</v>
      </c>
      <c r="CL439">
        <v>0</v>
      </c>
      <c r="CM439">
        <v>0</v>
      </c>
      <c r="CN439">
        <v>0</v>
      </c>
      <c r="CO439">
        <v>0</v>
      </c>
      <c r="CP439">
        <v>0</v>
      </c>
      <c r="CQ439">
        <v>0</v>
      </c>
      <c r="CR439">
        <v>0</v>
      </c>
      <c r="CS439">
        <v>0</v>
      </c>
      <c r="CT439">
        <v>0</v>
      </c>
      <c r="CU439">
        <v>0</v>
      </c>
      <c r="CV439">
        <v>0</v>
      </c>
      <c r="CW439">
        <v>0</v>
      </c>
      <c r="CX439">
        <v>0</v>
      </c>
      <c r="CY439">
        <v>0</v>
      </c>
      <c r="CZ439">
        <v>0</v>
      </c>
      <c r="DA439">
        <v>0</v>
      </c>
      <c r="DB439">
        <v>0</v>
      </c>
      <c r="DC439">
        <v>0</v>
      </c>
      <c r="DD439">
        <v>0</v>
      </c>
      <c r="DE439">
        <v>0</v>
      </c>
      <c r="DF439">
        <v>0</v>
      </c>
      <c r="DG439">
        <v>0</v>
      </c>
      <c r="DH439">
        <v>121.114</v>
      </c>
      <c r="DI439" t="str">
        <f>VLOOKUP($A439,taxonomy!$B$2:$N$1025,6,0)</f>
        <v>Bacteria</v>
      </c>
      <c r="DJ439" t="str">
        <f>VLOOKUP($A439,taxonomy!$B$2:$N$1025,7,0)</f>
        <v xml:space="preserve"> Firmicutes</v>
      </c>
      <c r="DK439" t="str">
        <f>VLOOKUP($A439,taxonomy!$B$2:$N$1025,8,0)</f>
        <v xml:space="preserve"> Bacilli</v>
      </c>
      <c r="DL439" t="str">
        <f>VLOOKUP($A439,taxonomy!$B$2:$N$1025,9,0)</f>
        <v xml:space="preserve"> Lactobacillales</v>
      </c>
      <c r="DM439" t="str">
        <f>VLOOKUP($A439,taxonomy!$B$2:$N$1025,10,0)</f>
        <v xml:space="preserve"> Enterococcaceae</v>
      </c>
      <c r="DN439" t="str">
        <f>VLOOKUP($A439,taxonomy!$B$2:$N$1025,11,0)</f>
        <v>Enterococcus.</v>
      </c>
      <c r="DO439">
        <f>VLOOKUP($A439,taxonomy!$B$2:$N$1025,12,0)</f>
        <v>0</v>
      </c>
    </row>
    <row r="440" spans="1:119">
      <c r="A440" t="s">
        <v>395</v>
      </c>
      <c r="C440">
        <f t="shared" si="6"/>
        <v>3</v>
      </c>
      <c r="D440">
        <v>0</v>
      </c>
      <c r="E440" s="1">
        <v>2</v>
      </c>
      <c r="F440">
        <v>0</v>
      </c>
      <c r="G440">
        <v>0</v>
      </c>
      <c r="H440" s="2">
        <v>1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BX440">
        <v>0</v>
      </c>
      <c r="BY440">
        <v>0</v>
      </c>
      <c r="BZ440">
        <v>0</v>
      </c>
      <c r="CA440">
        <v>0</v>
      </c>
      <c r="CB440">
        <v>0</v>
      </c>
      <c r="CC440">
        <v>0</v>
      </c>
      <c r="CD440">
        <v>0</v>
      </c>
      <c r="CE440">
        <v>0</v>
      </c>
      <c r="CF440">
        <v>0</v>
      </c>
      <c r="CG440">
        <v>0</v>
      </c>
      <c r="CH440">
        <v>0</v>
      </c>
      <c r="CI440">
        <v>0</v>
      </c>
      <c r="CJ440">
        <v>0</v>
      </c>
      <c r="CK440">
        <v>0</v>
      </c>
      <c r="CL440">
        <v>0</v>
      </c>
      <c r="CM440">
        <v>0</v>
      </c>
      <c r="CN440">
        <v>0</v>
      </c>
      <c r="CO440">
        <v>0</v>
      </c>
      <c r="CP440">
        <v>0</v>
      </c>
      <c r="CQ440">
        <v>0</v>
      </c>
      <c r="CR440">
        <v>0</v>
      </c>
      <c r="CS440">
        <v>0</v>
      </c>
      <c r="CT440">
        <v>0</v>
      </c>
      <c r="CU440">
        <v>0</v>
      </c>
      <c r="CV440">
        <v>0</v>
      </c>
      <c r="CW440">
        <v>0</v>
      </c>
      <c r="CX440">
        <v>0</v>
      </c>
      <c r="CY440">
        <v>0</v>
      </c>
      <c r="CZ440">
        <v>0</v>
      </c>
      <c r="DA440">
        <v>0</v>
      </c>
      <c r="DB440">
        <v>0</v>
      </c>
      <c r="DC440">
        <v>0</v>
      </c>
      <c r="DD440">
        <v>0</v>
      </c>
      <c r="DE440">
        <v>0</v>
      </c>
      <c r="DF440">
        <v>0</v>
      </c>
      <c r="DG440">
        <v>0</v>
      </c>
      <c r="DH440">
        <v>114.11499999999999</v>
      </c>
      <c r="DI440" t="str">
        <f>VLOOKUP($A440,taxonomy!$B$2:$N$1025,6,0)</f>
        <v>Bacteria</v>
      </c>
      <c r="DJ440" t="str">
        <f>VLOOKUP($A440,taxonomy!$B$2:$N$1025,7,0)</f>
        <v xml:space="preserve"> Firmicutes</v>
      </c>
      <c r="DK440" t="str">
        <f>VLOOKUP($A440,taxonomy!$B$2:$N$1025,8,0)</f>
        <v xml:space="preserve"> Bacilli</v>
      </c>
      <c r="DL440" t="str">
        <f>VLOOKUP($A440,taxonomy!$B$2:$N$1025,9,0)</f>
        <v xml:space="preserve"> Lactobacillales</v>
      </c>
      <c r="DM440" t="str">
        <f>VLOOKUP($A440,taxonomy!$B$2:$N$1025,10,0)</f>
        <v xml:space="preserve"> Lactobacillaceae</v>
      </c>
      <c r="DN440" t="str">
        <f>VLOOKUP($A440,taxonomy!$B$2:$N$1025,11,0)</f>
        <v>Lactobacillus.</v>
      </c>
      <c r="DO440">
        <f>VLOOKUP($A440,taxonomy!$B$2:$N$1025,12,0)</f>
        <v>0</v>
      </c>
    </row>
    <row r="441" spans="1:119">
      <c r="A441" t="s">
        <v>399</v>
      </c>
      <c r="B441" t="s">
        <v>4826</v>
      </c>
      <c r="C441">
        <f t="shared" si="6"/>
        <v>3</v>
      </c>
      <c r="D441">
        <v>0</v>
      </c>
      <c r="E441" s="1">
        <v>2</v>
      </c>
      <c r="F441">
        <v>0</v>
      </c>
      <c r="G441">
        <v>0</v>
      </c>
      <c r="H441" s="2">
        <v>1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v>0</v>
      </c>
      <c r="BH441">
        <v>0</v>
      </c>
      <c r="BI441">
        <v>0</v>
      </c>
      <c r="BJ441">
        <v>0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0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0</v>
      </c>
      <c r="BX441">
        <v>0</v>
      </c>
      <c r="BY441">
        <v>0</v>
      </c>
      <c r="BZ441">
        <v>0</v>
      </c>
      <c r="CA441">
        <v>0</v>
      </c>
      <c r="CB441">
        <v>0</v>
      </c>
      <c r="CC441">
        <v>0</v>
      </c>
      <c r="CD441">
        <v>0</v>
      </c>
      <c r="CE441">
        <v>0</v>
      </c>
      <c r="CF441">
        <v>0</v>
      </c>
      <c r="CG441">
        <v>0</v>
      </c>
      <c r="CH441">
        <v>0</v>
      </c>
      <c r="CI441">
        <v>0</v>
      </c>
      <c r="CJ441">
        <v>0</v>
      </c>
      <c r="CK441">
        <v>0</v>
      </c>
      <c r="CL441">
        <v>0</v>
      </c>
      <c r="CM441">
        <v>0</v>
      </c>
      <c r="CN441">
        <v>0</v>
      </c>
      <c r="CO441">
        <v>0</v>
      </c>
      <c r="CP441">
        <v>0</v>
      </c>
      <c r="CQ441">
        <v>0</v>
      </c>
      <c r="CR441">
        <v>0</v>
      </c>
      <c r="CS441">
        <v>0</v>
      </c>
      <c r="CT441">
        <v>0</v>
      </c>
      <c r="CU441">
        <v>0</v>
      </c>
      <c r="CV441">
        <v>0</v>
      </c>
      <c r="CW441">
        <v>0</v>
      </c>
      <c r="CX441">
        <v>0</v>
      </c>
      <c r="CY441">
        <v>0</v>
      </c>
      <c r="CZ441">
        <v>0</v>
      </c>
      <c r="DA441">
        <v>0</v>
      </c>
      <c r="DB441">
        <v>0</v>
      </c>
      <c r="DC441">
        <v>0</v>
      </c>
      <c r="DD441">
        <v>0</v>
      </c>
      <c r="DE441">
        <v>0</v>
      </c>
      <c r="DF441">
        <v>0</v>
      </c>
      <c r="DG441">
        <v>0</v>
      </c>
      <c r="DH441">
        <v>121.111</v>
      </c>
      <c r="DI441" t="str">
        <f>VLOOKUP($A441,taxonomy!$B$2:$N$1025,6,0)</f>
        <v>Bacteria</v>
      </c>
      <c r="DJ441" t="str">
        <f>VLOOKUP($A441,taxonomy!$B$2:$N$1025,7,0)</f>
        <v xml:space="preserve"> Firmicutes</v>
      </c>
      <c r="DK441" t="str">
        <f>VLOOKUP($A441,taxonomy!$B$2:$N$1025,8,0)</f>
        <v xml:space="preserve"> Clostridia</v>
      </c>
      <c r="DL441" t="str">
        <f>VLOOKUP($A441,taxonomy!$B$2:$N$1025,9,0)</f>
        <v xml:space="preserve"> Clostridiales</v>
      </c>
      <c r="DM441" t="str">
        <f>VLOOKUP($A441,taxonomy!$B$2:$N$1025,10,0)</f>
        <v xml:space="preserve"> Lachnospiraceae</v>
      </c>
      <c r="DN441" t="str">
        <f>VLOOKUP($A441,taxonomy!$B$2:$N$1025,11,0)</f>
        <v>Oribacterium.</v>
      </c>
      <c r="DO441">
        <f>VLOOKUP($A441,taxonomy!$B$2:$N$1025,12,0)</f>
        <v>0</v>
      </c>
    </row>
    <row r="442" spans="1:119">
      <c r="A442" t="s">
        <v>496</v>
      </c>
      <c r="C442">
        <f t="shared" si="6"/>
        <v>3</v>
      </c>
      <c r="D442">
        <v>0</v>
      </c>
      <c r="E442" s="1">
        <v>2</v>
      </c>
      <c r="F442">
        <v>0</v>
      </c>
      <c r="G442">
        <v>0</v>
      </c>
      <c r="H442" s="2">
        <v>1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0</v>
      </c>
      <c r="BK442">
        <v>0</v>
      </c>
      <c r="BL442">
        <v>0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0</v>
      </c>
      <c r="BX442">
        <v>0</v>
      </c>
      <c r="BY442">
        <v>0</v>
      </c>
      <c r="BZ442">
        <v>0</v>
      </c>
      <c r="CA442">
        <v>0</v>
      </c>
      <c r="CB442">
        <v>0</v>
      </c>
      <c r="CC442">
        <v>0</v>
      </c>
      <c r="CD442">
        <v>0</v>
      </c>
      <c r="CE442">
        <v>0</v>
      </c>
      <c r="CF442">
        <v>0</v>
      </c>
      <c r="CG442">
        <v>0</v>
      </c>
      <c r="CH442">
        <v>0</v>
      </c>
      <c r="CI442">
        <v>0</v>
      </c>
      <c r="CJ442">
        <v>0</v>
      </c>
      <c r="CK442">
        <v>0</v>
      </c>
      <c r="CL442">
        <v>0</v>
      </c>
      <c r="CM442">
        <v>0</v>
      </c>
      <c r="CN442">
        <v>0</v>
      </c>
      <c r="CO442">
        <v>0</v>
      </c>
      <c r="CP442">
        <v>0</v>
      </c>
      <c r="CQ442">
        <v>0</v>
      </c>
      <c r="CR442">
        <v>0</v>
      </c>
      <c r="CS442">
        <v>0</v>
      </c>
      <c r="CT442">
        <v>0</v>
      </c>
      <c r="CU442">
        <v>0</v>
      </c>
      <c r="CV442">
        <v>0</v>
      </c>
      <c r="CW442">
        <v>0</v>
      </c>
      <c r="CX442">
        <v>0</v>
      </c>
      <c r="CY442">
        <v>0</v>
      </c>
      <c r="CZ442">
        <v>0</v>
      </c>
      <c r="DA442">
        <v>0</v>
      </c>
      <c r="DB442">
        <v>0</v>
      </c>
      <c r="DC442">
        <v>0</v>
      </c>
      <c r="DD442">
        <v>0</v>
      </c>
      <c r="DE442">
        <v>0</v>
      </c>
      <c r="DF442">
        <v>0</v>
      </c>
      <c r="DG442">
        <v>0</v>
      </c>
      <c r="DH442">
        <v>114.117</v>
      </c>
      <c r="DI442" t="e">
        <f>VLOOKUP($A442,taxonomy!$B$2:$N$1025,6,0)</f>
        <v>#N/A</v>
      </c>
      <c r="DJ442" t="e">
        <f>VLOOKUP($A442,taxonomy!$B$2:$N$1025,7,0)</f>
        <v>#N/A</v>
      </c>
      <c r="DK442" t="e">
        <f>VLOOKUP($A442,taxonomy!$B$2:$N$1025,8,0)</f>
        <v>#N/A</v>
      </c>
      <c r="DL442" t="e">
        <f>VLOOKUP($A442,taxonomy!$B$2:$N$1025,9,0)</f>
        <v>#N/A</v>
      </c>
      <c r="DM442" t="e">
        <f>VLOOKUP($A442,taxonomy!$B$2:$N$1025,10,0)</f>
        <v>#N/A</v>
      </c>
      <c r="DN442" t="e">
        <f>VLOOKUP($A442,taxonomy!$B$2:$N$1025,11,0)</f>
        <v>#N/A</v>
      </c>
      <c r="DO442" t="e">
        <f>VLOOKUP($A442,taxonomy!$B$2:$N$1025,12,0)</f>
        <v>#N/A</v>
      </c>
    </row>
    <row r="443" spans="1:119">
      <c r="A443" t="s">
        <v>503</v>
      </c>
      <c r="C443">
        <f t="shared" si="6"/>
        <v>3</v>
      </c>
      <c r="D443">
        <v>0</v>
      </c>
      <c r="E443" s="1">
        <v>2</v>
      </c>
      <c r="F443">
        <v>0</v>
      </c>
      <c r="G443">
        <v>0</v>
      </c>
      <c r="H443" s="2">
        <v>1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BX443">
        <v>0</v>
      </c>
      <c r="BY443">
        <v>0</v>
      </c>
      <c r="BZ443">
        <v>0</v>
      </c>
      <c r="CA443">
        <v>0</v>
      </c>
      <c r="CB443">
        <v>0</v>
      </c>
      <c r="CC443">
        <v>0</v>
      </c>
      <c r="CD443">
        <v>0</v>
      </c>
      <c r="CE443">
        <v>0</v>
      </c>
      <c r="CF443">
        <v>0</v>
      </c>
      <c r="CG443">
        <v>0</v>
      </c>
      <c r="CH443">
        <v>0</v>
      </c>
      <c r="CI443">
        <v>0</v>
      </c>
      <c r="CJ443">
        <v>0</v>
      </c>
      <c r="CK443">
        <v>0</v>
      </c>
      <c r="CL443">
        <v>0</v>
      </c>
      <c r="CM443">
        <v>0</v>
      </c>
      <c r="CN443">
        <v>0</v>
      </c>
      <c r="CO443">
        <v>0</v>
      </c>
      <c r="CP443">
        <v>0</v>
      </c>
      <c r="CQ443">
        <v>0</v>
      </c>
      <c r="CR443">
        <v>0</v>
      </c>
      <c r="CS443">
        <v>0</v>
      </c>
      <c r="CT443">
        <v>0</v>
      </c>
      <c r="CU443">
        <v>0</v>
      </c>
      <c r="CV443">
        <v>0</v>
      </c>
      <c r="CW443">
        <v>0</v>
      </c>
      <c r="CX443">
        <v>0</v>
      </c>
      <c r="CY443">
        <v>0</v>
      </c>
      <c r="CZ443">
        <v>0</v>
      </c>
      <c r="DA443">
        <v>0</v>
      </c>
      <c r="DB443">
        <v>0</v>
      </c>
      <c r="DC443">
        <v>0</v>
      </c>
      <c r="DD443">
        <v>0</v>
      </c>
      <c r="DE443">
        <v>0</v>
      </c>
      <c r="DF443">
        <v>0</v>
      </c>
      <c r="DG443">
        <v>0</v>
      </c>
      <c r="DH443">
        <v>114.121</v>
      </c>
      <c r="DI443" t="e">
        <f>VLOOKUP($A443,taxonomy!$B$2:$N$1025,6,0)</f>
        <v>#N/A</v>
      </c>
      <c r="DJ443" t="e">
        <f>VLOOKUP($A443,taxonomy!$B$2:$N$1025,7,0)</f>
        <v>#N/A</v>
      </c>
      <c r="DK443" t="e">
        <f>VLOOKUP($A443,taxonomy!$B$2:$N$1025,8,0)</f>
        <v>#N/A</v>
      </c>
      <c r="DL443" t="e">
        <f>VLOOKUP($A443,taxonomy!$B$2:$N$1025,9,0)</f>
        <v>#N/A</v>
      </c>
      <c r="DM443" t="e">
        <f>VLOOKUP($A443,taxonomy!$B$2:$N$1025,10,0)</f>
        <v>#N/A</v>
      </c>
      <c r="DN443" t="e">
        <f>VLOOKUP($A443,taxonomy!$B$2:$N$1025,11,0)</f>
        <v>#N/A</v>
      </c>
      <c r="DO443" t="e">
        <f>VLOOKUP($A443,taxonomy!$B$2:$N$1025,12,0)</f>
        <v>#N/A</v>
      </c>
    </row>
    <row r="444" spans="1:119">
      <c r="A444" t="s">
        <v>504</v>
      </c>
      <c r="C444">
        <f t="shared" si="6"/>
        <v>3</v>
      </c>
      <c r="D444">
        <v>0</v>
      </c>
      <c r="E444" s="1">
        <v>2</v>
      </c>
      <c r="F444">
        <v>0</v>
      </c>
      <c r="G444">
        <v>0</v>
      </c>
      <c r="H444" s="2">
        <v>1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0</v>
      </c>
      <c r="BX444">
        <v>0</v>
      </c>
      <c r="BY444">
        <v>0</v>
      </c>
      <c r="BZ444">
        <v>0</v>
      </c>
      <c r="CA444">
        <v>0</v>
      </c>
      <c r="CB444">
        <v>0</v>
      </c>
      <c r="CC444">
        <v>0</v>
      </c>
      <c r="CD444">
        <v>0</v>
      </c>
      <c r="CE444">
        <v>0</v>
      </c>
      <c r="CF444">
        <v>0</v>
      </c>
      <c r="CG444">
        <v>0</v>
      </c>
      <c r="CH444">
        <v>0</v>
      </c>
      <c r="CI444">
        <v>0</v>
      </c>
      <c r="CJ444">
        <v>0</v>
      </c>
      <c r="CK444">
        <v>0</v>
      </c>
      <c r="CL444">
        <v>0</v>
      </c>
      <c r="CM444">
        <v>0</v>
      </c>
      <c r="CN444">
        <v>0</v>
      </c>
      <c r="CO444">
        <v>0</v>
      </c>
      <c r="CP444">
        <v>0</v>
      </c>
      <c r="CQ444">
        <v>0</v>
      </c>
      <c r="CR444">
        <v>0</v>
      </c>
      <c r="CS444">
        <v>0</v>
      </c>
      <c r="CT444">
        <v>0</v>
      </c>
      <c r="CU444">
        <v>0</v>
      </c>
      <c r="CV444">
        <v>0</v>
      </c>
      <c r="CW444">
        <v>0</v>
      </c>
      <c r="CX444">
        <v>0</v>
      </c>
      <c r="CY444">
        <v>0</v>
      </c>
      <c r="CZ444">
        <v>0</v>
      </c>
      <c r="DA444">
        <v>0</v>
      </c>
      <c r="DB444">
        <v>0</v>
      </c>
      <c r="DC444">
        <v>0</v>
      </c>
      <c r="DD444">
        <v>0</v>
      </c>
      <c r="DE444">
        <v>0</v>
      </c>
      <c r="DF444">
        <v>0</v>
      </c>
      <c r="DG444">
        <v>0</v>
      </c>
      <c r="DH444">
        <v>119.117</v>
      </c>
      <c r="DI444" t="e">
        <f>VLOOKUP($A444,taxonomy!$B$2:$N$1025,6,0)</f>
        <v>#N/A</v>
      </c>
      <c r="DJ444" t="e">
        <f>VLOOKUP($A444,taxonomy!$B$2:$N$1025,7,0)</f>
        <v>#N/A</v>
      </c>
      <c r="DK444" t="e">
        <f>VLOOKUP($A444,taxonomy!$B$2:$N$1025,8,0)</f>
        <v>#N/A</v>
      </c>
      <c r="DL444" t="e">
        <f>VLOOKUP($A444,taxonomy!$B$2:$N$1025,9,0)</f>
        <v>#N/A</v>
      </c>
      <c r="DM444" t="e">
        <f>VLOOKUP($A444,taxonomy!$B$2:$N$1025,10,0)</f>
        <v>#N/A</v>
      </c>
      <c r="DN444" t="e">
        <f>VLOOKUP($A444,taxonomy!$B$2:$N$1025,11,0)</f>
        <v>#N/A</v>
      </c>
      <c r="DO444" t="e">
        <f>VLOOKUP($A444,taxonomy!$B$2:$N$1025,12,0)</f>
        <v>#N/A</v>
      </c>
    </row>
    <row r="445" spans="1:119">
      <c r="A445" t="s">
        <v>507</v>
      </c>
      <c r="C445">
        <f t="shared" si="6"/>
        <v>3</v>
      </c>
      <c r="D445">
        <v>0</v>
      </c>
      <c r="E445" s="1">
        <v>2</v>
      </c>
      <c r="F445">
        <v>0</v>
      </c>
      <c r="G445">
        <v>0</v>
      </c>
      <c r="H445" s="2">
        <v>1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0</v>
      </c>
      <c r="BX445">
        <v>0</v>
      </c>
      <c r="BY445">
        <v>0</v>
      </c>
      <c r="BZ445">
        <v>0</v>
      </c>
      <c r="CA445">
        <v>0</v>
      </c>
      <c r="CB445">
        <v>0</v>
      </c>
      <c r="CC445">
        <v>0</v>
      </c>
      <c r="CD445">
        <v>0</v>
      </c>
      <c r="CE445">
        <v>0</v>
      </c>
      <c r="CF445">
        <v>0</v>
      </c>
      <c r="CG445">
        <v>0</v>
      </c>
      <c r="CH445">
        <v>0</v>
      </c>
      <c r="CI445">
        <v>0</v>
      </c>
      <c r="CJ445">
        <v>0</v>
      </c>
      <c r="CK445">
        <v>0</v>
      </c>
      <c r="CL445">
        <v>0</v>
      </c>
      <c r="CM445">
        <v>0</v>
      </c>
      <c r="CN445">
        <v>0</v>
      </c>
      <c r="CO445">
        <v>0</v>
      </c>
      <c r="CP445">
        <v>0</v>
      </c>
      <c r="CQ445">
        <v>0</v>
      </c>
      <c r="CR445">
        <v>0</v>
      </c>
      <c r="CS445">
        <v>0</v>
      </c>
      <c r="CT445">
        <v>0</v>
      </c>
      <c r="CU445">
        <v>0</v>
      </c>
      <c r="CV445">
        <v>0</v>
      </c>
      <c r="CW445">
        <v>0</v>
      </c>
      <c r="CX445">
        <v>0</v>
      </c>
      <c r="CY445">
        <v>0</v>
      </c>
      <c r="CZ445">
        <v>0</v>
      </c>
      <c r="DA445">
        <v>0</v>
      </c>
      <c r="DB445">
        <v>0</v>
      </c>
      <c r="DC445">
        <v>0</v>
      </c>
      <c r="DD445">
        <v>0</v>
      </c>
      <c r="DE445">
        <v>0</v>
      </c>
      <c r="DF445">
        <v>0</v>
      </c>
      <c r="DG445">
        <v>0</v>
      </c>
      <c r="DH445">
        <v>115.116</v>
      </c>
      <c r="DI445" t="e">
        <f>VLOOKUP($A445,taxonomy!$B$2:$N$1025,6,0)</f>
        <v>#N/A</v>
      </c>
      <c r="DJ445" t="e">
        <f>VLOOKUP($A445,taxonomy!$B$2:$N$1025,7,0)</f>
        <v>#N/A</v>
      </c>
      <c r="DK445" t="e">
        <f>VLOOKUP($A445,taxonomy!$B$2:$N$1025,8,0)</f>
        <v>#N/A</v>
      </c>
      <c r="DL445" t="e">
        <f>VLOOKUP($A445,taxonomy!$B$2:$N$1025,9,0)</f>
        <v>#N/A</v>
      </c>
      <c r="DM445" t="e">
        <f>VLOOKUP($A445,taxonomy!$B$2:$N$1025,10,0)</f>
        <v>#N/A</v>
      </c>
      <c r="DN445" t="e">
        <f>VLOOKUP($A445,taxonomy!$B$2:$N$1025,11,0)</f>
        <v>#N/A</v>
      </c>
      <c r="DO445" t="e">
        <f>VLOOKUP($A445,taxonomy!$B$2:$N$1025,12,0)</f>
        <v>#N/A</v>
      </c>
    </row>
    <row r="446" spans="1:119">
      <c r="A446" t="s">
        <v>508</v>
      </c>
      <c r="C446">
        <f t="shared" si="6"/>
        <v>3</v>
      </c>
      <c r="D446">
        <v>0</v>
      </c>
      <c r="E446" s="1">
        <v>2</v>
      </c>
      <c r="F446">
        <v>0</v>
      </c>
      <c r="G446">
        <v>0</v>
      </c>
      <c r="H446" s="2">
        <v>1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0</v>
      </c>
      <c r="BM446">
        <v>0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0</v>
      </c>
      <c r="BX446">
        <v>0</v>
      </c>
      <c r="BY446">
        <v>0</v>
      </c>
      <c r="BZ446">
        <v>0</v>
      </c>
      <c r="CA446">
        <v>0</v>
      </c>
      <c r="CB446">
        <v>0</v>
      </c>
      <c r="CC446">
        <v>0</v>
      </c>
      <c r="CD446">
        <v>0</v>
      </c>
      <c r="CE446">
        <v>0</v>
      </c>
      <c r="CF446">
        <v>0</v>
      </c>
      <c r="CG446">
        <v>0</v>
      </c>
      <c r="CH446">
        <v>0</v>
      </c>
      <c r="CI446">
        <v>0</v>
      </c>
      <c r="CJ446">
        <v>0</v>
      </c>
      <c r="CK446">
        <v>0</v>
      </c>
      <c r="CL446">
        <v>0</v>
      </c>
      <c r="CM446">
        <v>0</v>
      </c>
      <c r="CN446">
        <v>0</v>
      </c>
      <c r="CO446">
        <v>0</v>
      </c>
      <c r="CP446">
        <v>0</v>
      </c>
      <c r="CQ446">
        <v>0</v>
      </c>
      <c r="CR446">
        <v>0</v>
      </c>
      <c r="CS446">
        <v>0</v>
      </c>
      <c r="CT446">
        <v>0</v>
      </c>
      <c r="CU446">
        <v>0</v>
      </c>
      <c r="CV446">
        <v>0</v>
      </c>
      <c r="CW446">
        <v>0</v>
      </c>
      <c r="CX446">
        <v>0</v>
      </c>
      <c r="CY446">
        <v>0</v>
      </c>
      <c r="CZ446">
        <v>0</v>
      </c>
      <c r="DA446">
        <v>0</v>
      </c>
      <c r="DB446">
        <v>0</v>
      </c>
      <c r="DC446">
        <v>0</v>
      </c>
      <c r="DD446">
        <v>0</v>
      </c>
      <c r="DE446">
        <v>0</v>
      </c>
      <c r="DF446">
        <v>0</v>
      </c>
      <c r="DG446">
        <v>0</v>
      </c>
      <c r="DH446">
        <v>116.116</v>
      </c>
      <c r="DI446" t="e">
        <f>VLOOKUP($A446,taxonomy!$B$2:$N$1025,6,0)</f>
        <v>#N/A</v>
      </c>
      <c r="DJ446" t="e">
        <f>VLOOKUP($A446,taxonomy!$B$2:$N$1025,7,0)</f>
        <v>#N/A</v>
      </c>
      <c r="DK446" t="e">
        <f>VLOOKUP($A446,taxonomy!$B$2:$N$1025,8,0)</f>
        <v>#N/A</v>
      </c>
      <c r="DL446" t="e">
        <f>VLOOKUP($A446,taxonomy!$B$2:$N$1025,9,0)</f>
        <v>#N/A</v>
      </c>
      <c r="DM446" t="e">
        <f>VLOOKUP($A446,taxonomy!$B$2:$N$1025,10,0)</f>
        <v>#N/A</v>
      </c>
      <c r="DN446" t="e">
        <f>VLOOKUP($A446,taxonomy!$B$2:$N$1025,11,0)</f>
        <v>#N/A</v>
      </c>
      <c r="DO446" t="e">
        <f>VLOOKUP($A446,taxonomy!$B$2:$N$1025,12,0)</f>
        <v>#N/A</v>
      </c>
    </row>
    <row r="447" spans="1:119">
      <c r="A447" t="s">
        <v>510</v>
      </c>
      <c r="C447">
        <f t="shared" si="6"/>
        <v>3</v>
      </c>
      <c r="D447">
        <v>0</v>
      </c>
      <c r="E447" s="1">
        <v>2</v>
      </c>
      <c r="F447">
        <v>0</v>
      </c>
      <c r="G447">
        <v>0</v>
      </c>
      <c r="H447" s="2">
        <v>1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0</v>
      </c>
      <c r="BM447">
        <v>0</v>
      </c>
      <c r="BN447">
        <v>0</v>
      </c>
      <c r="BO447">
        <v>0</v>
      </c>
      <c r="BP447">
        <v>0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0</v>
      </c>
      <c r="BX447">
        <v>0</v>
      </c>
      <c r="BY447">
        <v>0</v>
      </c>
      <c r="BZ447">
        <v>0</v>
      </c>
      <c r="CA447">
        <v>0</v>
      </c>
      <c r="CB447">
        <v>0</v>
      </c>
      <c r="CC447">
        <v>0</v>
      </c>
      <c r="CD447">
        <v>0</v>
      </c>
      <c r="CE447">
        <v>0</v>
      </c>
      <c r="CF447">
        <v>0</v>
      </c>
      <c r="CG447">
        <v>0</v>
      </c>
      <c r="CH447">
        <v>0</v>
      </c>
      <c r="CI447">
        <v>0</v>
      </c>
      <c r="CJ447">
        <v>0</v>
      </c>
      <c r="CK447">
        <v>0</v>
      </c>
      <c r="CL447">
        <v>0</v>
      </c>
      <c r="CM447">
        <v>0</v>
      </c>
      <c r="CN447">
        <v>0</v>
      </c>
      <c r="CO447">
        <v>0</v>
      </c>
      <c r="CP447">
        <v>0</v>
      </c>
      <c r="CQ447">
        <v>0</v>
      </c>
      <c r="CR447">
        <v>0</v>
      </c>
      <c r="CS447">
        <v>0</v>
      </c>
      <c r="CT447">
        <v>0</v>
      </c>
      <c r="CU447">
        <v>0</v>
      </c>
      <c r="CV447">
        <v>0</v>
      </c>
      <c r="CW447">
        <v>0</v>
      </c>
      <c r="CX447">
        <v>0</v>
      </c>
      <c r="CY447">
        <v>0</v>
      </c>
      <c r="CZ447">
        <v>0</v>
      </c>
      <c r="DA447">
        <v>0</v>
      </c>
      <c r="DB447">
        <v>0</v>
      </c>
      <c r="DC447">
        <v>0</v>
      </c>
      <c r="DD447">
        <v>0</v>
      </c>
      <c r="DE447">
        <v>0</v>
      </c>
      <c r="DF447">
        <v>0</v>
      </c>
      <c r="DG447">
        <v>0</v>
      </c>
      <c r="DH447">
        <v>109.116</v>
      </c>
      <c r="DI447" t="str">
        <f>VLOOKUP($A447,taxonomy!$B$2:$N$1025,6,0)</f>
        <v>Bacteria</v>
      </c>
      <c r="DJ447" t="str">
        <f>VLOOKUP($A447,taxonomy!$B$2:$N$1025,7,0)</f>
        <v xml:space="preserve"> Firmicutes</v>
      </c>
      <c r="DK447" t="str">
        <f>VLOOKUP($A447,taxonomy!$B$2:$N$1025,8,0)</f>
        <v xml:space="preserve"> Clostridia</v>
      </c>
      <c r="DL447" t="str">
        <f>VLOOKUP($A447,taxonomy!$B$2:$N$1025,9,0)</f>
        <v xml:space="preserve"> Clostridiales</v>
      </c>
      <c r="DM447" t="str">
        <f>VLOOKUP($A447,taxonomy!$B$2:$N$1025,10,0)</f>
        <v xml:space="preserve"> Lachnospiraceae</v>
      </c>
      <c r="DN447" t="str">
        <f>VLOOKUP($A447,taxonomy!$B$2:$N$1025,11,0)</f>
        <v>Shuttleworthia.</v>
      </c>
      <c r="DO447">
        <f>VLOOKUP($A447,taxonomy!$B$2:$N$1025,12,0)</f>
        <v>0</v>
      </c>
    </row>
    <row r="448" spans="1:119">
      <c r="A448" t="s">
        <v>511</v>
      </c>
      <c r="C448">
        <f t="shared" si="6"/>
        <v>3</v>
      </c>
      <c r="D448">
        <v>0</v>
      </c>
      <c r="E448" s="1">
        <v>2</v>
      </c>
      <c r="F448">
        <v>0</v>
      </c>
      <c r="G448">
        <v>0</v>
      </c>
      <c r="H448" s="2">
        <v>1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0</v>
      </c>
      <c r="BX448">
        <v>0</v>
      </c>
      <c r="BY448">
        <v>0</v>
      </c>
      <c r="BZ448">
        <v>0</v>
      </c>
      <c r="CA448">
        <v>0</v>
      </c>
      <c r="CB448">
        <v>0</v>
      </c>
      <c r="CC448">
        <v>0</v>
      </c>
      <c r="CD448">
        <v>0</v>
      </c>
      <c r="CE448">
        <v>0</v>
      </c>
      <c r="CF448">
        <v>0</v>
      </c>
      <c r="CG448">
        <v>0</v>
      </c>
      <c r="CH448">
        <v>0</v>
      </c>
      <c r="CI448">
        <v>0</v>
      </c>
      <c r="CJ448">
        <v>0</v>
      </c>
      <c r="CK448">
        <v>0</v>
      </c>
      <c r="CL448">
        <v>0</v>
      </c>
      <c r="CM448">
        <v>0</v>
      </c>
      <c r="CN448">
        <v>0</v>
      </c>
      <c r="CO448">
        <v>0</v>
      </c>
      <c r="CP448">
        <v>0</v>
      </c>
      <c r="CQ448">
        <v>0</v>
      </c>
      <c r="CR448">
        <v>0</v>
      </c>
      <c r="CS448">
        <v>0</v>
      </c>
      <c r="CT448">
        <v>0</v>
      </c>
      <c r="CU448">
        <v>0</v>
      </c>
      <c r="CV448">
        <v>0</v>
      </c>
      <c r="CW448">
        <v>0</v>
      </c>
      <c r="CX448">
        <v>0</v>
      </c>
      <c r="CY448">
        <v>0</v>
      </c>
      <c r="CZ448">
        <v>0</v>
      </c>
      <c r="DA448">
        <v>0</v>
      </c>
      <c r="DB448">
        <v>0</v>
      </c>
      <c r="DC448">
        <v>0</v>
      </c>
      <c r="DD448">
        <v>0</v>
      </c>
      <c r="DE448">
        <v>0</v>
      </c>
      <c r="DF448">
        <v>0</v>
      </c>
      <c r="DG448">
        <v>0</v>
      </c>
      <c r="DH448">
        <v>97.117000000000004</v>
      </c>
      <c r="DI448" t="str">
        <f>VLOOKUP($A448,taxonomy!$B$2:$N$1025,6,0)</f>
        <v>Bacteria</v>
      </c>
      <c r="DJ448" t="str">
        <f>VLOOKUP($A448,taxonomy!$B$2:$N$1025,7,0)</f>
        <v xml:space="preserve"> Firmicutes</v>
      </c>
      <c r="DK448" t="str">
        <f>VLOOKUP($A448,taxonomy!$B$2:$N$1025,8,0)</f>
        <v xml:space="preserve"> Clostridia</v>
      </c>
      <c r="DL448" t="str">
        <f>VLOOKUP($A448,taxonomy!$B$2:$N$1025,9,0)</f>
        <v xml:space="preserve"> Clostridiales</v>
      </c>
      <c r="DM448" t="str">
        <f>VLOOKUP($A448,taxonomy!$B$2:$N$1025,10,0)</f>
        <v xml:space="preserve"> Lachnospiraceae</v>
      </c>
      <c r="DN448" t="str">
        <f>VLOOKUP($A448,taxonomy!$B$2:$N$1025,11,0)</f>
        <v>Shuttleworthia.</v>
      </c>
      <c r="DO448">
        <f>VLOOKUP($A448,taxonomy!$B$2:$N$1025,12,0)</f>
        <v>0</v>
      </c>
    </row>
    <row r="449" spans="1:119">
      <c r="A449" t="s">
        <v>512</v>
      </c>
      <c r="C449">
        <f t="shared" si="6"/>
        <v>3</v>
      </c>
      <c r="D449">
        <v>0</v>
      </c>
      <c r="E449" s="1">
        <v>2</v>
      </c>
      <c r="F449">
        <v>0</v>
      </c>
      <c r="G449">
        <v>0</v>
      </c>
      <c r="H449" s="2">
        <v>1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0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0</v>
      </c>
      <c r="BT449">
        <v>0</v>
      </c>
      <c r="BU449">
        <v>0</v>
      </c>
      <c r="BV449">
        <v>0</v>
      </c>
      <c r="BW449">
        <v>0</v>
      </c>
      <c r="BX449">
        <v>0</v>
      </c>
      <c r="BY449">
        <v>0</v>
      </c>
      <c r="BZ449">
        <v>0</v>
      </c>
      <c r="CA449">
        <v>0</v>
      </c>
      <c r="CB449">
        <v>0</v>
      </c>
      <c r="CC449">
        <v>0</v>
      </c>
      <c r="CD449">
        <v>0</v>
      </c>
      <c r="CE449">
        <v>0</v>
      </c>
      <c r="CF449">
        <v>0</v>
      </c>
      <c r="CG449">
        <v>0</v>
      </c>
      <c r="CH449">
        <v>0</v>
      </c>
      <c r="CI449">
        <v>0</v>
      </c>
      <c r="CJ449">
        <v>0</v>
      </c>
      <c r="CK449">
        <v>0</v>
      </c>
      <c r="CL449">
        <v>0</v>
      </c>
      <c r="CM449">
        <v>0</v>
      </c>
      <c r="CN449">
        <v>0</v>
      </c>
      <c r="CO449">
        <v>0</v>
      </c>
      <c r="CP449">
        <v>0</v>
      </c>
      <c r="CQ449">
        <v>0</v>
      </c>
      <c r="CR449">
        <v>0</v>
      </c>
      <c r="CS449">
        <v>0</v>
      </c>
      <c r="CT449">
        <v>0</v>
      </c>
      <c r="CU449">
        <v>0</v>
      </c>
      <c r="CV449">
        <v>0</v>
      </c>
      <c r="CW449">
        <v>0</v>
      </c>
      <c r="CX449">
        <v>0</v>
      </c>
      <c r="CY449">
        <v>0</v>
      </c>
      <c r="CZ449">
        <v>0</v>
      </c>
      <c r="DA449">
        <v>0</v>
      </c>
      <c r="DB449">
        <v>0</v>
      </c>
      <c r="DC449">
        <v>0</v>
      </c>
      <c r="DD449">
        <v>0</v>
      </c>
      <c r="DE449">
        <v>0</v>
      </c>
      <c r="DF449">
        <v>0</v>
      </c>
      <c r="DG449">
        <v>0</v>
      </c>
      <c r="DH449">
        <v>114.117</v>
      </c>
      <c r="DI449" t="str">
        <f>VLOOKUP($A449,taxonomy!$B$2:$N$1025,6,0)</f>
        <v>Bacteria</v>
      </c>
      <c r="DJ449" t="str">
        <f>VLOOKUP($A449,taxonomy!$B$2:$N$1025,7,0)</f>
        <v xml:space="preserve"> Firmicutes</v>
      </c>
      <c r="DK449" t="str">
        <f>VLOOKUP($A449,taxonomy!$B$2:$N$1025,8,0)</f>
        <v xml:space="preserve"> Clostridia</v>
      </c>
      <c r="DL449" t="str">
        <f>VLOOKUP($A449,taxonomy!$B$2:$N$1025,9,0)</f>
        <v xml:space="preserve"> Clostridiales</v>
      </c>
      <c r="DM449" t="str">
        <f>VLOOKUP($A449,taxonomy!$B$2:$N$1025,10,0)</f>
        <v xml:space="preserve"> Clostridiaceae</v>
      </c>
      <c r="DN449" t="str">
        <f>VLOOKUP($A449,taxonomy!$B$2:$N$1025,11,0)</f>
        <v>Clostridium.</v>
      </c>
      <c r="DO449">
        <f>VLOOKUP($A449,taxonomy!$B$2:$N$1025,12,0)</f>
        <v>0</v>
      </c>
    </row>
    <row r="450" spans="1:119">
      <c r="A450" t="s">
        <v>514</v>
      </c>
      <c r="C450">
        <f t="shared" ref="C450:C513" si="7">SUM(D450:DG450)</f>
        <v>3</v>
      </c>
      <c r="D450">
        <v>0</v>
      </c>
      <c r="E450" s="1">
        <v>2</v>
      </c>
      <c r="F450">
        <v>0</v>
      </c>
      <c r="G450">
        <v>0</v>
      </c>
      <c r="H450" s="2">
        <v>1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0</v>
      </c>
      <c r="BM450">
        <v>0</v>
      </c>
      <c r="BN450">
        <v>0</v>
      </c>
      <c r="BO450">
        <v>0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0</v>
      </c>
      <c r="BX450">
        <v>0</v>
      </c>
      <c r="BY450">
        <v>0</v>
      </c>
      <c r="BZ450">
        <v>0</v>
      </c>
      <c r="CA450">
        <v>0</v>
      </c>
      <c r="CB450">
        <v>0</v>
      </c>
      <c r="CC450">
        <v>0</v>
      </c>
      <c r="CD450">
        <v>0</v>
      </c>
      <c r="CE450">
        <v>0</v>
      </c>
      <c r="CF450">
        <v>0</v>
      </c>
      <c r="CG450">
        <v>0</v>
      </c>
      <c r="CH450">
        <v>0</v>
      </c>
      <c r="CI450">
        <v>0</v>
      </c>
      <c r="CJ450">
        <v>0</v>
      </c>
      <c r="CK450">
        <v>0</v>
      </c>
      <c r="CL450">
        <v>0</v>
      </c>
      <c r="CM450">
        <v>0</v>
      </c>
      <c r="CN450">
        <v>0</v>
      </c>
      <c r="CO450">
        <v>0</v>
      </c>
      <c r="CP450">
        <v>0</v>
      </c>
      <c r="CQ450">
        <v>0</v>
      </c>
      <c r="CR450">
        <v>0</v>
      </c>
      <c r="CS450">
        <v>0</v>
      </c>
      <c r="CT450">
        <v>0</v>
      </c>
      <c r="CU450">
        <v>0</v>
      </c>
      <c r="CV450">
        <v>0</v>
      </c>
      <c r="CW450">
        <v>0</v>
      </c>
      <c r="CX450">
        <v>0</v>
      </c>
      <c r="CY450">
        <v>0</v>
      </c>
      <c r="CZ450">
        <v>0</v>
      </c>
      <c r="DA450">
        <v>0</v>
      </c>
      <c r="DB450">
        <v>0</v>
      </c>
      <c r="DC450">
        <v>0</v>
      </c>
      <c r="DD450">
        <v>0</v>
      </c>
      <c r="DE450">
        <v>0</v>
      </c>
      <c r="DF450">
        <v>0</v>
      </c>
      <c r="DG450">
        <v>0</v>
      </c>
      <c r="DH450">
        <v>114.117</v>
      </c>
      <c r="DI450" t="str">
        <f>VLOOKUP($A450,taxonomy!$B$2:$N$1025,6,0)</f>
        <v>Bacteria</v>
      </c>
      <c r="DJ450" t="str">
        <f>VLOOKUP($A450,taxonomy!$B$2:$N$1025,7,0)</f>
        <v xml:space="preserve"> Firmicutes</v>
      </c>
      <c r="DK450" t="str">
        <f>VLOOKUP($A450,taxonomy!$B$2:$N$1025,8,0)</f>
        <v xml:space="preserve"> Clostridia</v>
      </c>
      <c r="DL450" t="str">
        <f>VLOOKUP($A450,taxonomy!$B$2:$N$1025,9,0)</f>
        <v xml:space="preserve"> Clostridiales</v>
      </c>
      <c r="DM450" t="str">
        <f>VLOOKUP($A450,taxonomy!$B$2:$N$1025,10,0)</f>
        <v xml:space="preserve"> Clostridiaceae</v>
      </c>
      <c r="DN450" t="str">
        <f>VLOOKUP($A450,taxonomy!$B$2:$N$1025,11,0)</f>
        <v>Clostridium.</v>
      </c>
      <c r="DO450">
        <f>VLOOKUP($A450,taxonomy!$B$2:$N$1025,12,0)</f>
        <v>0</v>
      </c>
    </row>
    <row r="451" spans="1:119">
      <c r="A451" t="s">
        <v>516</v>
      </c>
      <c r="C451">
        <f t="shared" si="7"/>
        <v>3</v>
      </c>
      <c r="D451">
        <v>0</v>
      </c>
      <c r="E451" s="1">
        <v>2</v>
      </c>
      <c r="F451">
        <v>0</v>
      </c>
      <c r="G451">
        <v>0</v>
      </c>
      <c r="H451" s="2">
        <v>1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0</v>
      </c>
      <c r="BX451">
        <v>0</v>
      </c>
      <c r="BY451">
        <v>0</v>
      </c>
      <c r="BZ451">
        <v>0</v>
      </c>
      <c r="CA451">
        <v>0</v>
      </c>
      <c r="CB451">
        <v>0</v>
      </c>
      <c r="CC451">
        <v>0</v>
      </c>
      <c r="CD451">
        <v>0</v>
      </c>
      <c r="CE451">
        <v>0</v>
      </c>
      <c r="CF451">
        <v>0</v>
      </c>
      <c r="CG451">
        <v>0</v>
      </c>
      <c r="CH451">
        <v>0</v>
      </c>
      <c r="CI451">
        <v>0</v>
      </c>
      <c r="CJ451">
        <v>0</v>
      </c>
      <c r="CK451">
        <v>0</v>
      </c>
      <c r="CL451">
        <v>0</v>
      </c>
      <c r="CM451">
        <v>0</v>
      </c>
      <c r="CN451">
        <v>0</v>
      </c>
      <c r="CO451">
        <v>0</v>
      </c>
      <c r="CP451">
        <v>0</v>
      </c>
      <c r="CQ451">
        <v>0</v>
      </c>
      <c r="CR451">
        <v>0</v>
      </c>
      <c r="CS451">
        <v>0</v>
      </c>
      <c r="CT451">
        <v>0</v>
      </c>
      <c r="CU451">
        <v>0</v>
      </c>
      <c r="CV451">
        <v>0</v>
      </c>
      <c r="CW451">
        <v>0</v>
      </c>
      <c r="CX451">
        <v>0</v>
      </c>
      <c r="CY451">
        <v>0</v>
      </c>
      <c r="CZ451">
        <v>0</v>
      </c>
      <c r="DA451">
        <v>0</v>
      </c>
      <c r="DB451">
        <v>0</v>
      </c>
      <c r="DC451">
        <v>0</v>
      </c>
      <c r="DD451">
        <v>0</v>
      </c>
      <c r="DE451">
        <v>0</v>
      </c>
      <c r="DF451">
        <v>0</v>
      </c>
      <c r="DG451">
        <v>0</v>
      </c>
      <c r="DH451">
        <v>114.117</v>
      </c>
      <c r="DI451" t="str">
        <f>VLOOKUP($A451,taxonomy!$B$2:$N$1025,6,0)</f>
        <v>Bacteria</v>
      </c>
      <c r="DJ451" t="str">
        <f>VLOOKUP($A451,taxonomy!$B$2:$N$1025,7,0)</f>
        <v xml:space="preserve"> Firmicutes</v>
      </c>
      <c r="DK451" t="str">
        <f>VLOOKUP($A451,taxonomy!$B$2:$N$1025,8,0)</f>
        <v xml:space="preserve"> Clostridia</v>
      </c>
      <c r="DL451" t="str">
        <f>VLOOKUP($A451,taxonomy!$B$2:$N$1025,9,0)</f>
        <v xml:space="preserve"> Clostridiales</v>
      </c>
      <c r="DM451" t="str">
        <f>VLOOKUP($A451,taxonomy!$B$2:$N$1025,10,0)</f>
        <v xml:space="preserve"> Clostridiaceae</v>
      </c>
      <c r="DN451" t="str">
        <f>VLOOKUP($A451,taxonomy!$B$2:$N$1025,11,0)</f>
        <v>Clostridium.</v>
      </c>
      <c r="DO451">
        <f>VLOOKUP($A451,taxonomy!$B$2:$N$1025,12,0)</f>
        <v>0</v>
      </c>
    </row>
    <row r="452" spans="1:119">
      <c r="A452" t="s">
        <v>517</v>
      </c>
      <c r="C452">
        <f t="shared" si="7"/>
        <v>3</v>
      </c>
      <c r="D452">
        <v>0</v>
      </c>
      <c r="E452" s="1">
        <v>2</v>
      </c>
      <c r="F452">
        <v>0</v>
      </c>
      <c r="G452">
        <v>0</v>
      </c>
      <c r="H452" s="2">
        <v>1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0</v>
      </c>
      <c r="BC452">
        <v>0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M452">
        <v>0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0</v>
      </c>
      <c r="BX452">
        <v>0</v>
      </c>
      <c r="BY452">
        <v>0</v>
      </c>
      <c r="BZ452">
        <v>0</v>
      </c>
      <c r="CA452">
        <v>0</v>
      </c>
      <c r="CB452">
        <v>0</v>
      </c>
      <c r="CC452">
        <v>0</v>
      </c>
      <c r="CD452">
        <v>0</v>
      </c>
      <c r="CE452">
        <v>0</v>
      </c>
      <c r="CF452">
        <v>0</v>
      </c>
      <c r="CG452">
        <v>0</v>
      </c>
      <c r="CH452">
        <v>0</v>
      </c>
      <c r="CI452">
        <v>0</v>
      </c>
      <c r="CJ452">
        <v>0</v>
      </c>
      <c r="CK452">
        <v>0</v>
      </c>
      <c r="CL452">
        <v>0</v>
      </c>
      <c r="CM452">
        <v>0</v>
      </c>
      <c r="CN452">
        <v>0</v>
      </c>
      <c r="CO452">
        <v>0</v>
      </c>
      <c r="CP452">
        <v>0</v>
      </c>
      <c r="CQ452">
        <v>0</v>
      </c>
      <c r="CR452">
        <v>0</v>
      </c>
      <c r="CS452">
        <v>0</v>
      </c>
      <c r="CT452">
        <v>0</v>
      </c>
      <c r="CU452">
        <v>0</v>
      </c>
      <c r="CV452">
        <v>0</v>
      </c>
      <c r="CW452">
        <v>0</v>
      </c>
      <c r="CX452">
        <v>0</v>
      </c>
      <c r="CY452">
        <v>0</v>
      </c>
      <c r="CZ452">
        <v>0</v>
      </c>
      <c r="DA452">
        <v>0</v>
      </c>
      <c r="DB452">
        <v>0</v>
      </c>
      <c r="DC452">
        <v>0</v>
      </c>
      <c r="DD452">
        <v>0</v>
      </c>
      <c r="DE452">
        <v>0</v>
      </c>
      <c r="DF452">
        <v>0</v>
      </c>
      <c r="DG452">
        <v>0</v>
      </c>
      <c r="DH452">
        <v>117.11199999999999</v>
      </c>
      <c r="DI452" t="str">
        <f>VLOOKUP($A452,taxonomy!$B$2:$N$1025,6,0)</f>
        <v>Bacteria</v>
      </c>
      <c r="DJ452" t="str">
        <f>VLOOKUP($A452,taxonomy!$B$2:$N$1025,7,0)</f>
        <v xml:space="preserve"> Firmicutes</v>
      </c>
      <c r="DK452" t="str">
        <f>VLOOKUP($A452,taxonomy!$B$2:$N$1025,8,0)</f>
        <v xml:space="preserve"> Clostridia</v>
      </c>
      <c r="DL452" t="str">
        <f>VLOOKUP($A452,taxonomy!$B$2:$N$1025,9,0)</f>
        <v xml:space="preserve"> Clostridiales</v>
      </c>
      <c r="DM452" t="str">
        <f>VLOOKUP($A452,taxonomy!$B$2:$N$1025,10,0)</f>
        <v xml:space="preserve"> Clostridiaceae</v>
      </c>
      <c r="DN452" t="str">
        <f>VLOOKUP($A452,taxonomy!$B$2:$N$1025,11,0)</f>
        <v>Clostridium.</v>
      </c>
      <c r="DO452">
        <f>VLOOKUP($A452,taxonomy!$B$2:$N$1025,12,0)</f>
        <v>0</v>
      </c>
    </row>
    <row r="453" spans="1:119">
      <c r="A453" t="s">
        <v>522</v>
      </c>
      <c r="C453">
        <f t="shared" si="7"/>
        <v>3</v>
      </c>
      <c r="D453">
        <v>0</v>
      </c>
      <c r="E453" s="1">
        <v>2</v>
      </c>
      <c r="F453">
        <v>0</v>
      </c>
      <c r="G453">
        <v>0</v>
      </c>
      <c r="H453" s="2">
        <v>1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0</v>
      </c>
      <c r="BX453">
        <v>0</v>
      </c>
      <c r="BY453">
        <v>0</v>
      </c>
      <c r="BZ453">
        <v>0</v>
      </c>
      <c r="CA453">
        <v>0</v>
      </c>
      <c r="CB453">
        <v>0</v>
      </c>
      <c r="CC453">
        <v>0</v>
      </c>
      <c r="CD453">
        <v>0</v>
      </c>
      <c r="CE453">
        <v>0</v>
      </c>
      <c r="CF453">
        <v>0</v>
      </c>
      <c r="CG453">
        <v>0</v>
      </c>
      <c r="CH453">
        <v>0</v>
      </c>
      <c r="CI453">
        <v>0</v>
      </c>
      <c r="CJ453">
        <v>0</v>
      </c>
      <c r="CK453">
        <v>0</v>
      </c>
      <c r="CL453">
        <v>0</v>
      </c>
      <c r="CM453">
        <v>0</v>
      </c>
      <c r="CN453">
        <v>0</v>
      </c>
      <c r="CO453">
        <v>0</v>
      </c>
      <c r="CP453">
        <v>0</v>
      </c>
      <c r="CQ453">
        <v>0</v>
      </c>
      <c r="CR453">
        <v>0</v>
      </c>
      <c r="CS453">
        <v>0</v>
      </c>
      <c r="CT453">
        <v>0</v>
      </c>
      <c r="CU453">
        <v>0</v>
      </c>
      <c r="CV453">
        <v>0</v>
      </c>
      <c r="CW453">
        <v>0</v>
      </c>
      <c r="CX453">
        <v>0</v>
      </c>
      <c r="CY453">
        <v>0</v>
      </c>
      <c r="CZ453">
        <v>0</v>
      </c>
      <c r="DA453">
        <v>0</v>
      </c>
      <c r="DB453">
        <v>0</v>
      </c>
      <c r="DC453">
        <v>0</v>
      </c>
      <c r="DD453">
        <v>0</v>
      </c>
      <c r="DE453">
        <v>0</v>
      </c>
      <c r="DF453">
        <v>0</v>
      </c>
      <c r="DG453">
        <v>0</v>
      </c>
      <c r="DH453">
        <v>113.117</v>
      </c>
      <c r="DI453" t="str">
        <f>VLOOKUP($A453,taxonomy!$B$2:$N$1025,6,0)</f>
        <v>Bacteria</v>
      </c>
      <c r="DJ453" t="str">
        <f>VLOOKUP($A453,taxonomy!$B$2:$N$1025,7,0)</f>
        <v xml:space="preserve"> Firmicutes</v>
      </c>
      <c r="DK453" t="str">
        <f>VLOOKUP($A453,taxonomy!$B$2:$N$1025,8,0)</f>
        <v xml:space="preserve"> Clostridia</v>
      </c>
      <c r="DL453" t="str">
        <f>VLOOKUP($A453,taxonomy!$B$2:$N$1025,9,0)</f>
        <v xml:space="preserve"> Clostridiales</v>
      </c>
      <c r="DM453" t="str">
        <f>VLOOKUP($A453,taxonomy!$B$2:$N$1025,10,0)</f>
        <v xml:space="preserve"> Eubacteriaceae</v>
      </c>
      <c r="DN453" t="str">
        <f>VLOOKUP($A453,taxonomy!$B$2:$N$1025,11,0)</f>
        <v>Eubacterium.</v>
      </c>
      <c r="DO453">
        <f>VLOOKUP($A453,taxonomy!$B$2:$N$1025,12,0)</f>
        <v>0</v>
      </c>
    </row>
    <row r="454" spans="1:119">
      <c r="A454" t="s">
        <v>527</v>
      </c>
      <c r="C454">
        <f t="shared" si="7"/>
        <v>3</v>
      </c>
      <c r="D454">
        <v>0</v>
      </c>
      <c r="E454" s="1">
        <v>2</v>
      </c>
      <c r="F454">
        <v>0</v>
      </c>
      <c r="G454">
        <v>0</v>
      </c>
      <c r="H454" s="2">
        <v>1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0</v>
      </c>
      <c r="BT454">
        <v>0</v>
      </c>
      <c r="BU454">
        <v>0</v>
      </c>
      <c r="BV454">
        <v>0</v>
      </c>
      <c r="BW454">
        <v>0</v>
      </c>
      <c r="BX454">
        <v>0</v>
      </c>
      <c r="BY454">
        <v>0</v>
      </c>
      <c r="BZ454">
        <v>0</v>
      </c>
      <c r="CA454">
        <v>0</v>
      </c>
      <c r="CB454">
        <v>0</v>
      </c>
      <c r="CC454">
        <v>0</v>
      </c>
      <c r="CD454">
        <v>0</v>
      </c>
      <c r="CE454">
        <v>0</v>
      </c>
      <c r="CF454">
        <v>0</v>
      </c>
      <c r="CG454">
        <v>0</v>
      </c>
      <c r="CH454">
        <v>0</v>
      </c>
      <c r="CI454">
        <v>0</v>
      </c>
      <c r="CJ454">
        <v>0</v>
      </c>
      <c r="CK454">
        <v>0</v>
      </c>
      <c r="CL454">
        <v>0</v>
      </c>
      <c r="CM454">
        <v>0</v>
      </c>
      <c r="CN454">
        <v>0</v>
      </c>
      <c r="CO454">
        <v>0</v>
      </c>
      <c r="CP454">
        <v>0</v>
      </c>
      <c r="CQ454">
        <v>0</v>
      </c>
      <c r="CR454">
        <v>0</v>
      </c>
      <c r="CS454">
        <v>0</v>
      </c>
      <c r="CT454">
        <v>0</v>
      </c>
      <c r="CU454">
        <v>0</v>
      </c>
      <c r="CV454">
        <v>0</v>
      </c>
      <c r="CW454">
        <v>0</v>
      </c>
      <c r="CX454">
        <v>0</v>
      </c>
      <c r="CY454">
        <v>0</v>
      </c>
      <c r="CZ454">
        <v>0</v>
      </c>
      <c r="DA454">
        <v>0</v>
      </c>
      <c r="DB454">
        <v>0</v>
      </c>
      <c r="DC454">
        <v>0</v>
      </c>
      <c r="DD454">
        <v>0</v>
      </c>
      <c r="DE454">
        <v>0</v>
      </c>
      <c r="DF454">
        <v>0</v>
      </c>
      <c r="DG454">
        <v>0</v>
      </c>
      <c r="DH454">
        <v>116.11499999999999</v>
      </c>
      <c r="DI454" t="str">
        <f>VLOOKUP($A454,taxonomy!$B$2:$N$1025,6,0)</f>
        <v>Bacteria</v>
      </c>
      <c r="DJ454" t="str">
        <f>VLOOKUP($A454,taxonomy!$B$2:$N$1025,7,0)</f>
        <v xml:space="preserve"> Firmicutes</v>
      </c>
      <c r="DK454" t="str">
        <f>VLOOKUP($A454,taxonomy!$B$2:$N$1025,8,0)</f>
        <v xml:space="preserve"> Clostridia</v>
      </c>
      <c r="DL454" t="str">
        <f>VLOOKUP($A454,taxonomy!$B$2:$N$1025,9,0)</f>
        <v xml:space="preserve"> Clostridiales.</v>
      </c>
      <c r="DM454">
        <f>VLOOKUP($A454,taxonomy!$B$2:$N$1025,10,0)</f>
        <v>0</v>
      </c>
      <c r="DN454">
        <f>VLOOKUP($A454,taxonomy!$B$2:$N$1025,11,0)</f>
        <v>0</v>
      </c>
      <c r="DO454">
        <f>VLOOKUP($A454,taxonomy!$B$2:$N$1025,12,0)</f>
        <v>0</v>
      </c>
    </row>
    <row r="455" spans="1:119">
      <c r="A455" t="s">
        <v>529</v>
      </c>
      <c r="C455">
        <f t="shared" si="7"/>
        <v>3</v>
      </c>
      <c r="D455">
        <v>0</v>
      </c>
      <c r="E455" s="1">
        <v>2</v>
      </c>
      <c r="F455">
        <v>0</v>
      </c>
      <c r="G455">
        <v>0</v>
      </c>
      <c r="H455" s="2">
        <v>1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0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0</v>
      </c>
      <c r="BK455">
        <v>0</v>
      </c>
      <c r="BL455">
        <v>0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0</v>
      </c>
      <c r="BX455">
        <v>0</v>
      </c>
      <c r="BY455">
        <v>0</v>
      </c>
      <c r="BZ455">
        <v>0</v>
      </c>
      <c r="CA455">
        <v>0</v>
      </c>
      <c r="CB455">
        <v>0</v>
      </c>
      <c r="CC455">
        <v>0</v>
      </c>
      <c r="CD455">
        <v>0</v>
      </c>
      <c r="CE455">
        <v>0</v>
      </c>
      <c r="CF455">
        <v>0</v>
      </c>
      <c r="CG455">
        <v>0</v>
      </c>
      <c r="CH455">
        <v>0</v>
      </c>
      <c r="CI455">
        <v>0</v>
      </c>
      <c r="CJ455">
        <v>0</v>
      </c>
      <c r="CK455">
        <v>0</v>
      </c>
      <c r="CL455">
        <v>0</v>
      </c>
      <c r="CM455">
        <v>0</v>
      </c>
      <c r="CN455">
        <v>0</v>
      </c>
      <c r="CO455">
        <v>0</v>
      </c>
      <c r="CP455">
        <v>0</v>
      </c>
      <c r="CQ455">
        <v>0</v>
      </c>
      <c r="CR455">
        <v>0</v>
      </c>
      <c r="CS455">
        <v>0</v>
      </c>
      <c r="CT455">
        <v>0</v>
      </c>
      <c r="CU455">
        <v>0</v>
      </c>
      <c r="CV455">
        <v>0</v>
      </c>
      <c r="CW455">
        <v>0</v>
      </c>
      <c r="CX455">
        <v>0</v>
      </c>
      <c r="CY455">
        <v>0</v>
      </c>
      <c r="CZ455">
        <v>0</v>
      </c>
      <c r="DA455">
        <v>0</v>
      </c>
      <c r="DB455">
        <v>0</v>
      </c>
      <c r="DC455">
        <v>0</v>
      </c>
      <c r="DD455">
        <v>0</v>
      </c>
      <c r="DE455">
        <v>0</v>
      </c>
      <c r="DF455">
        <v>0</v>
      </c>
      <c r="DG455">
        <v>0</v>
      </c>
      <c r="DH455">
        <v>110.114</v>
      </c>
      <c r="DI455" t="str">
        <f>VLOOKUP($A455,taxonomy!$B$2:$N$1025,6,0)</f>
        <v>Bacteria</v>
      </c>
      <c r="DJ455" t="str">
        <f>VLOOKUP($A455,taxonomy!$B$2:$N$1025,7,0)</f>
        <v xml:space="preserve"> Firmicutes</v>
      </c>
      <c r="DK455" t="str">
        <f>VLOOKUP($A455,taxonomy!$B$2:$N$1025,8,0)</f>
        <v xml:space="preserve"> Clostridia</v>
      </c>
      <c r="DL455" t="str">
        <f>VLOOKUP($A455,taxonomy!$B$2:$N$1025,9,0)</f>
        <v xml:space="preserve"> Clostridiales.</v>
      </c>
      <c r="DM455">
        <f>VLOOKUP($A455,taxonomy!$B$2:$N$1025,10,0)</f>
        <v>0</v>
      </c>
      <c r="DN455">
        <f>VLOOKUP($A455,taxonomy!$B$2:$N$1025,11,0)</f>
        <v>0</v>
      </c>
      <c r="DO455">
        <f>VLOOKUP($A455,taxonomy!$B$2:$N$1025,12,0)</f>
        <v>0</v>
      </c>
    </row>
    <row r="456" spans="1:119">
      <c r="A456" t="s">
        <v>531</v>
      </c>
      <c r="C456">
        <f t="shared" si="7"/>
        <v>3</v>
      </c>
      <c r="D456">
        <v>0</v>
      </c>
      <c r="E456" s="1">
        <v>2</v>
      </c>
      <c r="F456">
        <v>0</v>
      </c>
      <c r="G456">
        <v>0</v>
      </c>
      <c r="H456" s="2">
        <v>1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0</v>
      </c>
      <c r="BD456">
        <v>0</v>
      </c>
      <c r="BE456">
        <v>0</v>
      </c>
      <c r="BF456">
        <v>0</v>
      </c>
      <c r="BG456">
        <v>0</v>
      </c>
      <c r="BH456">
        <v>0</v>
      </c>
      <c r="BI456">
        <v>0</v>
      </c>
      <c r="BJ456">
        <v>0</v>
      </c>
      <c r="BK456">
        <v>0</v>
      </c>
      <c r="BL456">
        <v>0</v>
      </c>
      <c r="BM456">
        <v>0</v>
      </c>
      <c r="BN456">
        <v>0</v>
      </c>
      <c r="BO456">
        <v>0</v>
      </c>
      <c r="BP456">
        <v>0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0</v>
      </c>
      <c r="BX456">
        <v>0</v>
      </c>
      <c r="BY456">
        <v>0</v>
      </c>
      <c r="BZ456">
        <v>0</v>
      </c>
      <c r="CA456">
        <v>0</v>
      </c>
      <c r="CB456">
        <v>0</v>
      </c>
      <c r="CC456">
        <v>0</v>
      </c>
      <c r="CD456">
        <v>0</v>
      </c>
      <c r="CE456">
        <v>0</v>
      </c>
      <c r="CF456">
        <v>0</v>
      </c>
      <c r="CG456">
        <v>0</v>
      </c>
      <c r="CH456">
        <v>0</v>
      </c>
      <c r="CI456">
        <v>0</v>
      </c>
      <c r="CJ456">
        <v>0</v>
      </c>
      <c r="CK456">
        <v>0</v>
      </c>
      <c r="CL456">
        <v>0</v>
      </c>
      <c r="CM456">
        <v>0</v>
      </c>
      <c r="CN456">
        <v>0</v>
      </c>
      <c r="CO456">
        <v>0</v>
      </c>
      <c r="CP456">
        <v>0</v>
      </c>
      <c r="CQ456">
        <v>0</v>
      </c>
      <c r="CR456">
        <v>0</v>
      </c>
      <c r="CS456">
        <v>0</v>
      </c>
      <c r="CT456">
        <v>0</v>
      </c>
      <c r="CU456">
        <v>0</v>
      </c>
      <c r="CV456">
        <v>0</v>
      </c>
      <c r="CW456">
        <v>0</v>
      </c>
      <c r="CX456">
        <v>0</v>
      </c>
      <c r="CY456">
        <v>0</v>
      </c>
      <c r="CZ456">
        <v>0</v>
      </c>
      <c r="DA456">
        <v>0</v>
      </c>
      <c r="DB456">
        <v>0</v>
      </c>
      <c r="DC456">
        <v>0</v>
      </c>
      <c r="DD456">
        <v>0</v>
      </c>
      <c r="DE456">
        <v>0</v>
      </c>
      <c r="DF456">
        <v>0</v>
      </c>
      <c r="DG456">
        <v>0</v>
      </c>
      <c r="DH456">
        <v>114.116</v>
      </c>
      <c r="DI456" t="str">
        <f>VLOOKUP($A456,taxonomy!$B$2:$N$1025,6,0)</f>
        <v>Bacteria</v>
      </c>
      <c r="DJ456" t="str">
        <f>VLOOKUP($A456,taxonomy!$B$2:$N$1025,7,0)</f>
        <v xml:space="preserve"> Firmicutes</v>
      </c>
      <c r="DK456" t="str">
        <f>VLOOKUP($A456,taxonomy!$B$2:$N$1025,8,0)</f>
        <v xml:space="preserve"> Bacilli</v>
      </c>
      <c r="DL456" t="str">
        <f>VLOOKUP($A456,taxonomy!$B$2:$N$1025,9,0)</f>
        <v xml:space="preserve"> Lactobacillales</v>
      </c>
      <c r="DM456" t="str">
        <f>VLOOKUP($A456,taxonomy!$B$2:$N$1025,10,0)</f>
        <v xml:space="preserve"> Lactobacillaceae</v>
      </c>
      <c r="DN456" t="str">
        <f>VLOOKUP($A456,taxonomy!$B$2:$N$1025,11,0)</f>
        <v>Lactobacillus.</v>
      </c>
      <c r="DO456">
        <f>VLOOKUP($A456,taxonomy!$B$2:$N$1025,12,0)</f>
        <v>0</v>
      </c>
    </row>
    <row r="457" spans="1:119">
      <c r="A457" t="s">
        <v>533</v>
      </c>
      <c r="C457">
        <f t="shared" si="7"/>
        <v>3</v>
      </c>
      <c r="D457">
        <v>0</v>
      </c>
      <c r="E457" s="1">
        <v>2</v>
      </c>
      <c r="F457">
        <v>0</v>
      </c>
      <c r="G457">
        <v>0</v>
      </c>
      <c r="H457" s="2">
        <v>1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BX457">
        <v>0</v>
      </c>
      <c r="BY457">
        <v>0</v>
      </c>
      <c r="BZ457">
        <v>0</v>
      </c>
      <c r="CA457">
        <v>0</v>
      </c>
      <c r="CB457">
        <v>0</v>
      </c>
      <c r="CC457">
        <v>0</v>
      </c>
      <c r="CD457">
        <v>0</v>
      </c>
      <c r="CE457">
        <v>0</v>
      </c>
      <c r="CF457">
        <v>0</v>
      </c>
      <c r="CG457">
        <v>0</v>
      </c>
      <c r="CH457">
        <v>0</v>
      </c>
      <c r="CI457">
        <v>0</v>
      </c>
      <c r="CJ457">
        <v>0</v>
      </c>
      <c r="CK457">
        <v>0</v>
      </c>
      <c r="CL457">
        <v>0</v>
      </c>
      <c r="CM457">
        <v>0</v>
      </c>
      <c r="CN457">
        <v>0</v>
      </c>
      <c r="CO457">
        <v>0</v>
      </c>
      <c r="CP457">
        <v>0</v>
      </c>
      <c r="CQ457">
        <v>0</v>
      </c>
      <c r="CR457">
        <v>0</v>
      </c>
      <c r="CS457">
        <v>0</v>
      </c>
      <c r="CT457">
        <v>0</v>
      </c>
      <c r="CU457">
        <v>0</v>
      </c>
      <c r="CV457">
        <v>0</v>
      </c>
      <c r="CW457">
        <v>0</v>
      </c>
      <c r="CX457">
        <v>0</v>
      </c>
      <c r="CY457">
        <v>0</v>
      </c>
      <c r="CZ457">
        <v>0</v>
      </c>
      <c r="DA457">
        <v>0</v>
      </c>
      <c r="DB457">
        <v>0</v>
      </c>
      <c r="DC457">
        <v>0</v>
      </c>
      <c r="DD457">
        <v>0</v>
      </c>
      <c r="DE457">
        <v>0</v>
      </c>
      <c r="DF457">
        <v>0</v>
      </c>
      <c r="DG457">
        <v>0</v>
      </c>
      <c r="DH457">
        <v>106.11199999999999</v>
      </c>
      <c r="DI457" t="str">
        <f>VLOOKUP($A457,taxonomy!$B$2:$N$1025,6,0)</f>
        <v>Bacteria</v>
      </c>
      <c r="DJ457" t="str">
        <f>VLOOKUP($A457,taxonomy!$B$2:$N$1025,7,0)</f>
        <v xml:space="preserve"> Firmicutes</v>
      </c>
      <c r="DK457" t="str">
        <f>VLOOKUP($A457,taxonomy!$B$2:$N$1025,8,0)</f>
        <v xml:space="preserve"> Clostridia</v>
      </c>
      <c r="DL457" t="str">
        <f>VLOOKUP($A457,taxonomy!$B$2:$N$1025,9,0)</f>
        <v xml:space="preserve"> Clostridiales</v>
      </c>
      <c r="DM457" t="str">
        <f>VLOOKUP($A457,taxonomy!$B$2:$N$1025,10,0)</f>
        <v xml:space="preserve"> Clostridiaceae</v>
      </c>
      <c r="DN457" t="str">
        <f>VLOOKUP($A457,taxonomy!$B$2:$N$1025,11,0)</f>
        <v>Clostridium.</v>
      </c>
      <c r="DO457">
        <f>VLOOKUP($A457,taxonomy!$B$2:$N$1025,12,0)</f>
        <v>0</v>
      </c>
    </row>
    <row r="458" spans="1:119">
      <c r="A458" t="s">
        <v>535</v>
      </c>
      <c r="C458">
        <f t="shared" si="7"/>
        <v>3</v>
      </c>
      <c r="D458">
        <v>0</v>
      </c>
      <c r="E458" s="1">
        <v>2</v>
      </c>
      <c r="F458">
        <v>0</v>
      </c>
      <c r="G458">
        <v>0</v>
      </c>
      <c r="H458" s="2">
        <v>1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0</v>
      </c>
      <c r="BB458">
        <v>0</v>
      </c>
      <c r="BC458">
        <v>0</v>
      </c>
      <c r="BD458">
        <v>0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0</v>
      </c>
      <c r="BK458">
        <v>0</v>
      </c>
      <c r="BL458">
        <v>0</v>
      </c>
      <c r="BM458">
        <v>0</v>
      </c>
      <c r="BN458">
        <v>0</v>
      </c>
      <c r="BO458">
        <v>0</v>
      </c>
      <c r="BP458">
        <v>0</v>
      </c>
      <c r="BQ458">
        <v>0</v>
      </c>
      <c r="BR458">
        <v>0</v>
      </c>
      <c r="BS458">
        <v>0</v>
      </c>
      <c r="BT458">
        <v>0</v>
      </c>
      <c r="BU458">
        <v>0</v>
      </c>
      <c r="BV458">
        <v>0</v>
      </c>
      <c r="BW458">
        <v>0</v>
      </c>
      <c r="BX458">
        <v>0</v>
      </c>
      <c r="BY458">
        <v>0</v>
      </c>
      <c r="BZ458">
        <v>0</v>
      </c>
      <c r="CA458">
        <v>0</v>
      </c>
      <c r="CB458">
        <v>0</v>
      </c>
      <c r="CC458">
        <v>0</v>
      </c>
      <c r="CD458">
        <v>0</v>
      </c>
      <c r="CE458">
        <v>0</v>
      </c>
      <c r="CF458">
        <v>0</v>
      </c>
      <c r="CG458">
        <v>0</v>
      </c>
      <c r="CH458">
        <v>0</v>
      </c>
      <c r="CI458">
        <v>0</v>
      </c>
      <c r="CJ458">
        <v>0</v>
      </c>
      <c r="CK458">
        <v>0</v>
      </c>
      <c r="CL458">
        <v>0</v>
      </c>
      <c r="CM458">
        <v>0</v>
      </c>
      <c r="CN458">
        <v>0</v>
      </c>
      <c r="CO458">
        <v>0</v>
      </c>
      <c r="CP458">
        <v>0</v>
      </c>
      <c r="CQ458">
        <v>0</v>
      </c>
      <c r="CR458">
        <v>0</v>
      </c>
      <c r="CS458">
        <v>0</v>
      </c>
      <c r="CT458">
        <v>0</v>
      </c>
      <c r="CU458">
        <v>0</v>
      </c>
      <c r="CV458">
        <v>0</v>
      </c>
      <c r="CW458">
        <v>0</v>
      </c>
      <c r="CX458">
        <v>0</v>
      </c>
      <c r="CY458">
        <v>0</v>
      </c>
      <c r="CZ458">
        <v>0</v>
      </c>
      <c r="DA458">
        <v>0</v>
      </c>
      <c r="DB458">
        <v>0</v>
      </c>
      <c r="DC458">
        <v>0</v>
      </c>
      <c r="DD458">
        <v>0</v>
      </c>
      <c r="DE458">
        <v>0</v>
      </c>
      <c r="DF458">
        <v>0</v>
      </c>
      <c r="DG458">
        <v>0</v>
      </c>
      <c r="DH458">
        <v>113.117</v>
      </c>
      <c r="DI458" t="str">
        <f>VLOOKUP($A458,taxonomy!$B$2:$N$1025,6,0)</f>
        <v>Bacteria</v>
      </c>
      <c r="DJ458" t="str">
        <f>VLOOKUP($A458,taxonomy!$B$2:$N$1025,7,0)</f>
        <v xml:space="preserve"> Firmicutes</v>
      </c>
      <c r="DK458" t="str">
        <f>VLOOKUP($A458,taxonomy!$B$2:$N$1025,8,0)</f>
        <v xml:space="preserve"> Clostridia</v>
      </c>
      <c r="DL458" t="str">
        <f>VLOOKUP($A458,taxonomy!$B$2:$N$1025,9,0)</f>
        <v xml:space="preserve"> Clostridiales</v>
      </c>
      <c r="DM458" t="str">
        <f>VLOOKUP($A458,taxonomy!$B$2:$N$1025,10,0)</f>
        <v xml:space="preserve"> Clostridiaceae</v>
      </c>
      <c r="DN458" t="str">
        <f>VLOOKUP($A458,taxonomy!$B$2:$N$1025,11,0)</f>
        <v>Clostridium.</v>
      </c>
      <c r="DO458">
        <f>VLOOKUP($A458,taxonomy!$B$2:$N$1025,12,0)</f>
        <v>0</v>
      </c>
    </row>
    <row r="459" spans="1:119">
      <c r="A459" t="s">
        <v>541</v>
      </c>
      <c r="C459">
        <f t="shared" si="7"/>
        <v>3</v>
      </c>
      <c r="D459">
        <v>0</v>
      </c>
      <c r="E459" s="1">
        <v>2</v>
      </c>
      <c r="F459">
        <v>0</v>
      </c>
      <c r="G459">
        <v>0</v>
      </c>
      <c r="H459" s="2">
        <v>1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0</v>
      </c>
      <c r="BK459">
        <v>0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0</v>
      </c>
      <c r="BX459">
        <v>0</v>
      </c>
      <c r="BY459">
        <v>0</v>
      </c>
      <c r="BZ459">
        <v>0</v>
      </c>
      <c r="CA459">
        <v>0</v>
      </c>
      <c r="CB459">
        <v>0</v>
      </c>
      <c r="CC459">
        <v>0</v>
      </c>
      <c r="CD459">
        <v>0</v>
      </c>
      <c r="CE459">
        <v>0</v>
      </c>
      <c r="CF459">
        <v>0</v>
      </c>
      <c r="CG459">
        <v>0</v>
      </c>
      <c r="CH459">
        <v>0</v>
      </c>
      <c r="CI459">
        <v>0</v>
      </c>
      <c r="CJ459">
        <v>0</v>
      </c>
      <c r="CK459">
        <v>0</v>
      </c>
      <c r="CL459">
        <v>0</v>
      </c>
      <c r="CM459">
        <v>0</v>
      </c>
      <c r="CN459">
        <v>0</v>
      </c>
      <c r="CO459">
        <v>0</v>
      </c>
      <c r="CP459">
        <v>0</v>
      </c>
      <c r="CQ459">
        <v>0</v>
      </c>
      <c r="CR459">
        <v>0</v>
      </c>
      <c r="CS459">
        <v>0</v>
      </c>
      <c r="CT459">
        <v>0</v>
      </c>
      <c r="CU459">
        <v>0</v>
      </c>
      <c r="CV459">
        <v>0</v>
      </c>
      <c r="CW459">
        <v>0</v>
      </c>
      <c r="CX459">
        <v>0</v>
      </c>
      <c r="CY459">
        <v>0</v>
      </c>
      <c r="CZ459">
        <v>0</v>
      </c>
      <c r="DA459">
        <v>0</v>
      </c>
      <c r="DB459">
        <v>0</v>
      </c>
      <c r="DC459">
        <v>0</v>
      </c>
      <c r="DD459">
        <v>0</v>
      </c>
      <c r="DE459">
        <v>0</v>
      </c>
      <c r="DF459">
        <v>0</v>
      </c>
      <c r="DG459">
        <v>0</v>
      </c>
      <c r="DH459">
        <v>114.121</v>
      </c>
      <c r="DI459" t="str">
        <f>VLOOKUP($A459,taxonomy!$B$2:$N$1025,6,0)</f>
        <v>Bacteria</v>
      </c>
      <c r="DJ459" t="str">
        <f>VLOOKUP($A459,taxonomy!$B$2:$N$1025,7,0)</f>
        <v xml:space="preserve"> Firmicutes</v>
      </c>
      <c r="DK459" t="str">
        <f>VLOOKUP($A459,taxonomy!$B$2:$N$1025,8,0)</f>
        <v xml:space="preserve"> Clostridia</v>
      </c>
      <c r="DL459" t="str">
        <f>VLOOKUP($A459,taxonomy!$B$2:$N$1025,9,0)</f>
        <v xml:space="preserve"> Clostridiales</v>
      </c>
      <c r="DM459" t="str">
        <f>VLOOKUP($A459,taxonomy!$B$2:$N$1025,10,0)</f>
        <v xml:space="preserve"> Ruminococcaceae</v>
      </c>
      <c r="DN459" t="str">
        <f>VLOOKUP($A459,taxonomy!$B$2:$N$1025,11,0)</f>
        <v>Ruminococcus.</v>
      </c>
      <c r="DO459">
        <f>VLOOKUP($A459,taxonomy!$B$2:$N$1025,12,0)</f>
        <v>0</v>
      </c>
    </row>
    <row r="460" spans="1:119">
      <c r="A460" t="s">
        <v>542</v>
      </c>
      <c r="C460">
        <f t="shared" si="7"/>
        <v>3</v>
      </c>
      <c r="D460">
        <v>0</v>
      </c>
      <c r="E460" s="1">
        <v>2</v>
      </c>
      <c r="F460">
        <v>0</v>
      </c>
      <c r="G460">
        <v>0</v>
      </c>
      <c r="H460" s="2">
        <v>1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0</v>
      </c>
      <c r="BK460">
        <v>0</v>
      </c>
      <c r="BL460">
        <v>0</v>
      </c>
      <c r="BM460">
        <v>0</v>
      </c>
      <c r="BN460">
        <v>0</v>
      </c>
      <c r="BO460">
        <v>0</v>
      </c>
      <c r="BP460">
        <v>0</v>
      </c>
      <c r="BQ460">
        <v>0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0</v>
      </c>
      <c r="BX460">
        <v>0</v>
      </c>
      <c r="BY460">
        <v>0</v>
      </c>
      <c r="BZ460">
        <v>0</v>
      </c>
      <c r="CA460">
        <v>0</v>
      </c>
      <c r="CB460">
        <v>0</v>
      </c>
      <c r="CC460">
        <v>0</v>
      </c>
      <c r="CD460">
        <v>0</v>
      </c>
      <c r="CE460">
        <v>0</v>
      </c>
      <c r="CF460">
        <v>0</v>
      </c>
      <c r="CG460">
        <v>0</v>
      </c>
      <c r="CH460">
        <v>0</v>
      </c>
      <c r="CI460">
        <v>0</v>
      </c>
      <c r="CJ460">
        <v>0</v>
      </c>
      <c r="CK460">
        <v>0</v>
      </c>
      <c r="CL460">
        <v>0</v>
      </c>
      <c r="CM460">
        <v>0</v>
      </c>
      <c r="CN460">
        <v>0</v>
      </c>
      <c r="CO460">
        <v>0</v>
      </c>
      <c r="CP460">
        <v>0</v>
      </c>
      <c r="CQ460">
        <v>0</v>
      </c>
      <c r="CR460">
        <v>0</v>
      </c>
      <c r="CS460">
        <v>0</v>
      </c>
      <c r="CT460">
        <v>0</v>
      </c>
      <c r="CU460">
        <v>0</v>
      </c>
      <c r="CV460">
        <v>0</v>
      </c>
      <c r="CW460">
        <v>0</v>
      </c>
      <c r="CX460">
        <v>0</v>
      </c>
      <c r="CY460">
        <v>0</v>
      </c>
      <c r="CZ460">
        <v>0</v>
      </c>
      <c r="DA460">
        <v>0</v>
      </c>
      <c r="DB460">
        <v>0</v>
      </c>
      <c r="DC460">
        <v>0</v>
      </c>
      <c r="DD460">
        <v>0</v>
      </c>
      <c r="DE460">
        <v>0</v>
      </c>
      <c r="DF460">
        <v>0</v>
      </c>
      <c r="DG460">
        <v>0</v>
      </c>
      <c r="DH460">
        <v>114.121</v>
      </c>
      <c r="DI460" t="str">
        <f>VLOOKUP($A460,taxonomy!$B$2:$N$1025,6,0)</f>
        <v>Bacteria</v>
      </c>
      <c r="DJ460" t="str">
        <f>VLOOKUP($A460,taxonomy!$B$2:$N$1025,7,0)</f>
        <v xml:space="preserve"> Firmicutes</v>
      </c>
      <c r="DK460" t="str">
        <f>VLOOKUP($A460,taxonomy!$B$2:$N$1025,8,0)</f>
        <v xml:space="preserve"> Clostridia</v>
      </c>
      <c r="DL460" t="str">
        <f>VLOOKUP($A460,taxonomy!$B$2:$N$1025,9,0)</f>
        <v xml:space="preserve"> Clostridiales</v>
      </c>
      <c r="DM460" t="str">
        <f>VLOOKUP($A460,taxonomy!$B$2:$N$1025,10,0)</f>
        <v xml:space="preserve"> Ruminococcaceae</v>
      </c>
      <c r="DN460" t="str">
        <f>VLOOKUP($A460,taxonomy!$B$2:$N$1025,11,0)</f>
        <v>Ruminococcus.</v>
      </c>
      <c r="DO460">
        <f>VLOOKUP($A460,taxonomy!$B$2:$N$1025,12,0)</f>
        <v>0</v>
      </c>
    </row>
    <row r="461" spans="1:119">
      <c r="A461" t="s">
        <v>543</v>
      </c>
      <c r="C461">
        <f t="shared" si="7"/>
        <v>3</v>
      </c>
      <c r="D461">
        <v>0</v>
      </c>
      <c r="E461" s="1">
        <v>2</v>
      </c>
      <c r="F461">
        <v>0</v>
      </c>
      <c r="G461">
        <v>0</v>
      </c>
      <c r="H461" s="2">
        <v>1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0</v>
      </c>
      <c r="BK461">
        <v>0</v>
      </c>
      <c r="BL461">
        <v>0</v>
      </c>
      <c r="BM461">
        <v>0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0</v>
      </c>
      <c r="BX461">
        <v>0</v>
      </c>
      <c r="BY461">
        <v>0</v>
      </c>
      <c r="BZ461">
        <v>0</v>
      </c>
      <c r="CA461">
        <v>0</v>
      </c>
      <c r="CB461">
        <v>0</v>
      </c>
      <c r="CC461">
        <v>0</v>
      </c>
      <c r="CD461">
        <v>0</v>
      </c>
      <c r="CE461">
        <v>0</v>
      </c>
      <c r="CF461">
        <v>0</v>
      </c>
      <c r="CG461">
        <v>0</v>
      </c>
      <c r="CH461">
        <v>0</v>
      </c>
      <c r="CI461">
        <v>0</v>
      </c>
      <c r="CJ461">
        <v>0</v>
      </c>
      <c r="CK461">
        <v>0</v>
      </c>
      <c r="CL461">
        <v>0</v>
      </c>
      <c r="CM461">
        <v>0</v>
      </c>
      <c r="CN461">
        <v>0</v>
      </c>
      <c r="CO461">
        <v>0</v>
      </c>
      <c r="CP461">
        <v>0</v>
      </c>
      <c r="CQ461">
        <v>0</v>
      </c>
      <c r="CR461">
        <v>0</v>
      </c>
      <c r="CS461">
        <v>0</v>
      </c>
      <c r="CT461">
        <v>0</v>
      </c>
      <c r="CU461">
        <v>0</v>
      </c>
      <c r="CV461">
        <v>0</v>
      </c>
      <c r="CW461">
        <v>0</v>
      </c>
      <c r="CX461">
        <v>0</v>
      </c>
      <c r="CY461">
        <v>0</v>
      </c>
      <c r="CZ461">
        <v>0</v>
      </c>
      <c r="DA461">
        <v>0</v>
      </c>
      <c r="DB461">
        <v>0</v>
      </c>
      <c r="DC461">
        <v>0</v>
      </c>
      <c r="DD461">
        <v>0</v>
      </c>
      <c r="DE461">
        <v>0</v>
      </c>
      <c r="DF461">
        <v>0</v>
      </c>
      <c r="DG461">
        <v>0</v>
      </c>
      <c r="DH461">
        <v>114.116</v>
      </c>
      <c r="DI461" t="str">
        <f>VLOOKUP($A461,taxonomy!$B$2:$N$1025,6,0)</f>
        <v>Bacteria</v>
      </c>
      <c r="DJ461" t="str">
        <f>VLOOKUP($A461,taxonomy!$B$2:$N$1025,7,0)</f>
        <v xml:space="preserve"> Firmicutes</v>
      </c>
      <c r="DK461" t="str">
        <f>VLOOKUP($A461,taxonomy!$B$2:$N$1025,8,0)</f>
        <v xml:space="preserve"> Clostridia</v>
      </c>
      <c r="DL461" t="str">
        <f>VLOOKUP($A461,taxonomy!$B$2:$N$1025,9,0)</f>
        <v xml:space="preserve"> Clostridiales</v>
      </c>
      <c r="DM461" t="str">
        <f>VLOOKUP($A461,taxonomy!$B$2:$N$1025,10,0)</f>
        <v xml:space="preserve"> Ruminococcaceae</v>
      </c>
      <c r="DN461" t="str">
        <f>VLOOKUP($A461,taxonomy!$B$2:$N$1025,11,0)</f>
        <v>Ruminococcus.</v>
      </c>
      <c r="DO461">
        <f>VLOOKUP($A461,taxonomy!$B$2:$N$1025,12,0)</f>
        <v>0</v>
      </c>
    </row>
    <row r="462" spans="1:119">
      <c r="A462" t="s">
        <v>544</v>
      </c>
      <c r="C462">
        <f t="shared" si="7"/>
        <v>3</v>
      </c>
      <c r="D462">
        <v>0</v>
      </c>
      <c r="E462" s="1">
        <v>2</v>
      </c>
      <c r="F462">
        <v>0</v>
      </c>
      <c r="G462">
        <v>0</v>
      </c>
      <c r="H462" s="2">
        <v>1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0</v>
      </c>
      <c r="BX462">
        <v>0</v>
      </c>
      <c r="BY462">
        <v>0</v>
      </c>
      <c r="BZ462">
        <v>0</v>
      </c>
      <c r="CA462">
        <v>0</v>
      </c>
      <c r="CB462">
        <v>0</v>
      </c>
      <c r="CC462">
        <v>0</v>
      </c>
      <c r="CD462">
        <v>0</v>
      </c>
      <c r="CE462">
        <v>0</v>
      </c>
      <c r="CF462">
        <v>0</v>
      </c>
      <c r="CG462">
        <v>0</v>
      </c>
      <c r="CH462">
        <v>0</v>
      </c>
      <c r="CI462">
        <v>0</v>
      </c>
      <c r="CJ462">
        <v>0</v>
      </c>
      <c r="CK462">
        <v>0</v>
      </c>
      <c r="CL462">
        <v>0</v>
      </c>
      <c r="CM462">
        <v>0</v>
      </c>
      <c r="CN462">
        <v>0</v>
      </c>
      <c r="CO462">
        <v>0</v>
      </c>
      <c r="CP462">
        <v>0</v>
      </c>
      <c r="CQ462">
        <v>0</v>
      </c>
      <c r="CR462">
        <v>0</v>
      </c>
      <c r="CS462">
        <v>0</v>
      </c>
      <c r="CT462">
        <v>0</v>
      </c>
      <c r="CU462">
        <v>0</v>
      </c>
      <c r="CV462">
        <v>0</v>
      </c>
      <c r="CW462">
        <v>0</v>
      </c>
      <c r="CX462">
        <v>0</v>
      </c>
      <c r="CY462">
        <v>0</v>
      </c>
      <c r="CZ462">
        <v>0</v>
      </c>
      <c r="DA462">
        <v>0</v>
      </c>
      <c r="DB462">
        <v>0</v>
      </c>
      <c r="DC462">
        <v>0</v>
      </c>
      <c r="DD462">
        <v>0</v>
      </c>
      <c r="DE462">
        <v>0</v>
      </c>
      <c r="DF462">
        <v>0</v>
      </c>
      <c r="DG462">
        <v>0</v>
      </c>
      <c r="DH462">
        <v>95.114000000000004</v>
      </c>
      <c r="DI462" t="str">
        <f>VLOOKUP($A462,taxonomy!$B$2:$N$1025,6,0)</f>
        <v>Bacteria</v>
      </c>
      <c r="DJ462" t="str">
        <f>VLOOKUP($A462,taxonomy!$B$2:$N$1025,7,0)</f>
        <v xml:space="preserve"> Firmicutes</v>
      </c>
      <c r="DK462" t="str">
        <f>VLOOKUP($A462,taxonomy!$B$2:$N$1025,8,0)</f>
        <v xml:space="preserve"> Clostridia</v>
      </c>
      <c r="DL462" t="str">
        <f>VLOOKUP($A462,taxonomy!$B$2:$N$1025,9,0)</f>
        <v xml:space="preserve"> Clostridiales</v>
      </c>
      <c r="DM462" t="str">
        <f>VLOOKUP($A462,taxonomy!$B$2:$N$1025,10,0)</f>
        <v xml:space="preserve"> Ruminococcaceae</v>
      </c>
      <c r="DN462" t="str">
        <f>VLOOKUP($A462,taxonomy!$B$2:$N$1025,11,0)</f>
        <v>Ruminococcus.</v>
      </c>
      <c r="DO462">
        <f>VLOOKUP($A462,taxonomy!$B$2:$N$1025,12,0)</f>
        <v>0</v>
      </c>
    </row>
    <row r="463" spans="1:119">
      <c r="A463" t="s">
        <v>545</v>
      </c>
      <c r="C463">
        <f t="shared" si="7"/>
        <v>3</v>
      </c>
      <c r="D463">
        <v>0</v>
      </c>
      <c r="E463" s="1">
        <v>2</v>
      </c>
      <c r="F463">
        <v>0</v>
      </c>
      <c r="G463">
        <v>0</v>
      </c>
      <c r="H463" s="2">
        <v>1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0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0</v>
      </c>
      <c r="BL463">
        <v>0</v>
      </c>
      <c r="BM463">
        <v>0</v>
      </c>
      <c r="BN463">
        <v>0</v>
      </c>
      <c r="BO463">
        <v>0</v>
      </c>
      <c r="BP463">
        <v>0</v>
      </c>
      <c r="BQ463">
        <v>0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0</v>
      </c>
      <c r="BX463">
        <v>0</v>
      </c>
      <c r="BY463">
        <v>0</v>
      </c>
      <c r="BZ463">
        <v>0</v>
      </c>
      <c r="CA463">
        <v>0</v>
      </c>
      <c r="CB463">
        <v>0</v>
      </c>
      <c r="CC463">
        <v>0</v>
      </c>
      <c r="CD463">
        <v>0</v>
      </c>
      <c r="CE463">
        <v>0</v>
      </c>
      <c r="CF463">
        <v>0</v>
      </c>
      <c r="CG463">
        <v>0</v>
      </c>
      <c r="CH463">
        <v>0</v>
      </c>
      <c r="CI463">
        <v>0</v>
      </c>
      <c r="CJ463">
        <v>0</v>
      </c>
      <c r="CK463">
        <v>0</v>
      </c>
      <c r="CL463">
        <v>0</v>
      </c>
      <c r="CM463">
        <v>0</v>
      </c>
      <c r="CN463">
        <v>0</v>
      </c>
      <c r="CO463">
        <v>0</v>
      </c>
      <c r="CP463">
        <v>0</v>
      </c>
      <c r="CQ463">
        <v>0</v>
      </c>
      <c r="CR463">
        <v>0</v>
      </c>
      <c r="CS463">
        <v>0</v>
      </c>
      <c r="CT463">
        <v>0</v>
      </c>
      <c r="CU463">
        <v>0</v>
      </c>
      <c r="CV463">
        <v>0</v>
      </c>
      <c r="CW463">
        <v>0</v>
      </c>
      <c r="CX463">
        <v>0</v>
      </c>
      <c r="CY463">
        <v>0</v>
      </c>
      <c r="CZ463">
        <v>0</v>
      </c>
      <c r="DA463">
        <v>0</v>
      </c>
      <c r="DB463">
        <v>0</v>
      </c>
      <c r="DC463">
        <v>0</v>
      </c>
      <c r="DD463">
        <v>0</v>
      </c>
      <c r="DE463">
        <v>0</v>
      </c>
      <c r="DF463">
        <v>0</v>
      </c>
      <c r="DG463">
        <v>0</v>
      </c>
      <c r="DH463">
        <v>114.116</v>
      </c>
      <c r="DI463" t="str">
        <f>VLOOKUP($A463,taxonomy!$B$2:$N$1025,6,0)</f>
        <v>Bacteria</v>
      </c>
      <c r="DJ463" t="str">
        <f>VLOOKUP($A463,taxonomy!$B$2:$N$1025,7,0)</f>
        <v xml:space="preserve"> Firmicutes</v>
      </c>
      <c r="DK463" t="str">
        <f>VLOOKUP($A463,taxonomy!$B$2:$N$1025,8,0)</f>
        <v xml:space="preserve"> Clostridia</v>
      </c>
      <c r="DL463" t="str">
        <f>VLOOKUP($A463,taxonomy!$B$2:$N$1025,9,0)</f>
        <v xml:space="preserve"> Clostridiales</v>
      </c>
      <c r="DM463" t="str">
        <f>VLOOKUP($A463,taxonomy!$B$2:$N$1025,10,0)</f>
        <v xml:space="preserve"> Lachnospiraceae</v>
      </c>
      <c r="DN463" t="str">
        <f>VLOOKUP($A463,taxonomy!$B$2:$N$1025,11,0)</f>
        <v>Marvinbryantia.</v>
      </c>
      <c r="DO463">
        <f>VLOOKUP($A463,taxonomy!$B$2:$N$1025,12,0)</f>
        <v>0</v>
      </c>
    </row>
    <row r="464" spans="1:119">
      <c r="A464" t="s">
        <v>549</v>
      </c>
      <c r="C464">
        <f t="shared" si="7"/>
        <v>3</v>
      </c>
      <c r="D464">
        <v>0</v>
      </c>
      <c r="E464" s="1">
        <v>2</v>
      </c>
      <c r="F464">
        <v>0</v>
      </c>
      <c r="G464">
        <v>0</v>
      </c>
      <c r="H464" s="2">
        <v>1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0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0</v>
      </c>
      <c r="BO464">
        <v>0</v>
      </c>
      <c r="BP464">
        <v>0</v>
      </c>
      <c r="BQ464">
        <v>0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0</v>
      </c>
      <c r="BX464">
        <v>0</v>
      </c>
      <c r="BY464">
        <v>0</v>
      </c>
      <c r="BZ464">
        <v>0</v>
      </c>
      <c r="CA464">
        <v>0</v>
      </c>
      <c r="CB464">
        <v>0</v>
      </c>
      <c r="CC464">
        <v>0</v>
      </c>
      <c r="CD464">
        <v>0</v>
      </c>
      <c r="CE464">
        <v>0</v>
      </c>
      <c r="CF464">
        <v>0</v>
      </c>
      <c r="CG464">
        <v>0</v>
      </c>
      <c r="CH464">
        <v>0</v>
      </c>
      <c r="CI464">
        <v>0</v>
      </c>
      <c r="CJ464">
        <v>0</v>
      </c>
      <c r="CK464">
        <v>0</v>
      </c>
      <c r="CL464">
        <v>0</v>
      </c>
      <c r="CM464">
        <v>0</v>
      </c>
      <c r="CN464">
        <v>0</v>
      </c>
      <c r="CO464">
        <v>0</v>
      </c>
      <c r="CP464">
        <v>0</v>
      </c>
      <c r="CQ464">
        <v>0</v>
      </c>
      <c r="CR464">
        <v>0</v>
      </c>
      <c r="CS464">
        <v>0</v>
      </c>
      <c r="CT464">
        <v>0</v>
      </c>
      <c r="CU464">
        <v>0</v>
      </c>
      <c r="CV464">
        <v>0</v>
      </c>
      <c r="CW464">
        <v>0</v>
      </c>
      <c r="CX464">
        <v>0</v>
      </c>
      <c r="CY464">
        <v>0</v>
      </c>
      <c r="CZ464">
        <v>0</v>
      </c>
      <c r="DA464">
        <v>0</v>
      </c>
      <c r="DB464">
        <v>0</v>
      </c>
      <c r="DC464">
        <v>0</v>
      </c>
      <c r="DD464">
        <v>0</v>
      </c>
      <c r="DE464">
        <v>0</v>
      </c>
      <c r="DF464">
        <v>0</v>
      </c>
      <c r="DG464">
        <v>0</v>
      </c>
      <c r="DH464">
        <v>113.116</v>
      </c>
      <c r="DI464" t="str">
        <f>VLOOKUP($A464,taxonomy!$B$2:$N$1025,6,0)</f>
        <v>Bacteria</v>
      </c>
      <c r="DJ464" t="str">
        <f>VLOOKUP($A464,taxonomy!$B$2:$N$1025,7,0)</f>
        <v xml:space="preserve"> Firmicutes</v>
      </c>
      <c r="DK464" t="str">
        <f>VLOOKUP($A464,taxonomy!$B$2:$N$1025,8,0)</f>
        <v xml:space="preserve"> Clostridia</v>
      </c>
      <c r="DL464" t="str">
        <f>VLOOKUP($A464,taxonomy!$B$2:$N$1025,9,0)</f>
        <v xml:space="preserve"> Clostridiales</v>
      </c>
      <c r="DM464" t="str">
        <f>VLOOKUP($A464,taxonomy!$B$2:$N$1025,10,0)</f>
        <v xml:space="preserve"> Clostridiaceae</v>
      </c>
      <c r="DN464" t="str">
        <f>VLOOKUP($A464,taxonomy!$B$2:$N$1025,11,0)</f>
        <v>Clostridium.</v>
      </c>
      <c r="DO464">
        <f>VLOOKUP($A464,taxonomy!$B$2:$N$1025,12,0)</f>
        <v>0</v>
      </c>
    </row>
    <row r="465" spans="1:119">
      <c r="A465" t="s">
        <v>550</v>
      </c>
      <c r="C465">
        <f t="shared" si="7"/>
        <v>3</v>
      </c>
      <c r="D465">
        <v>0</v>
      </c>
      <c r="E465" s="1">
        <v>2</v>
      </c>
      <c r="F465">
        <v>0</v>
      </c>
      <c r="G465">
        <v>0</v>
      </c>
      <c r="H465" s="2">
        <v>1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0</v>
      </c>
      <c r="BA465">
        <v>0</v>
      </c>
      <c r="BB465">
        <v>0</v>
      </c>
      <c r="BC465">
        <v>0</v>
      </c>
      <c r="BD465">
        <v>0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0</v>
      </c>
      <c r="BL465">
        <v>0</v>
      </c>
      <c r="BM465">
        <v>0</v>
      </c>
      <c r="BN465">
        <v>0</v>
      </c>
      <c r="BO465">
        <v>0</v>
      </c>
      <c r="BP465">
        <v>0</v>
      </c>
      <c r="BQ465">
        <v>0</v>
      </c>
      <c r="BR465">
        <v>0</v>
      </c>
      <c r="BS465">
        <v>0</v>
      </c>
      <c r="BT465">
        <v>0</v>
      </c>
      <c r="BU465">
        <v>0</v>
      </c>
      <c r="BV465">
        <v>0</v>
      </c>
      <c r="BW465">
        <v>0</v>
      </c>
      <c r="BX465">
        <v>0</v>
      </c>
      <c r="BY465">
        <v>0</v>
      </c>
      <c r="BZ465">
        <v>0</v>
      </c>
      <c r="CA465">
        <v>0</v>
      </c>
      <c r="CB465">
        <v>0</v>
      </c>
      <c r="CC465">
        <v>0</v>
      </c>
      <c r="CD465">
        <v>0</v>
      </c>
      <c r="CE465">
        <v>0</v>
      </c>
      <c r="CF465">
        <v>0</v>
      </c>
      <c r="CG465">
        <v>0</v>
      </c>
      <c r="CH465">
        <v>0</v>
      </c>
      <c r="CI465">
        <v>0</v>
      </c>
      <c r="CJ465">
        <v>0</v>
      </c>
      <c r="CK465">
        <v>0</v>
      </c>
      <c r="CL465">
        <v>0</v>
      </c>
      <c r="CM465">
        <v>0</v>
      </c>
      <c r="CN465">
        <v>0</v>
      </c>
      <c r="CO465">
        <v>0</v>
      </c>
      <c r="CP465">
        <v>0</v>
      </c>
      <c r="CQ465">
        <v>0</v>
      </c>
      <c r="CR465">
        <v>0</v>
      </c>
      <c r="CS465">
        <v>0</v>
      </c>
      <c r="CT465">
        <v>0</v>
      </c>
      <c r="CU465">
        <v>0</v>
      </c>
      <c r="CV465">
        <v>0</v>
      </c>
      <c r="CW465">
        <v>0</v>
      </c>
      <c r="CX465">
        <v>0</v>
      </c>
      <c r="CY465">
        <v>0</v>
      </c>
      <c r="CZ465">
        <v>0</v>
      </c>
      <c r="DA465">
        <v>0</v>
      </c>
      <c r="DB465">
        <v>0</v>
      </c>
      <c r="DC465">
        <v>0</v>
      </c>
      <c r="DD465">
        <v>0</v>
      </c>
      <c r="DE465">
        <v>0</v>
      </c>
      <c r="DF465">
        <v>0</v>
      </c>
      <c r="DG465">
        <v>0</v>
      </c>
      <c r="DH465">
        <v>114.116</v>
      </c>
      <c r="DI465" t="str">
        <f>VLOOKUP($A465,taxonomy!$B$2:$N$1025,6,0)</f>
        <v>Bacteria</v>
      </c>
      <c r="DJ465" t="str">
        <f>VLOOKUP($A465,taxonomy!$B$2:$N$1025,7,0)</f>
        <v xml:space="preserve"> Firmicutes</v>
      </c>
      <c r="DK465" t="str">
        <f>VLOOKUP($A465,taxonomy!$B$2:$N$1025,8,0)</f>
        <v xml:space="preserve"> Clostridia</v>
      </c>
      <c r="DL465" t="str">
        <f>VLOOKUP($A465,taxonomy!$B$2:$N$1025,9,0)</f>
        <v xml:space="preserve"> Clostridiales</v>
      </c>
      <c r="DM465" t="str">
        <f>VLOOKUP($A465,taxonomy!$B$2:$N$1025,10,0)</f>
        <v xml:space="preserve"> Clostridiaceae</v>
      </c>
      <c r="DN465" t="str">
        <f>VLOOKUP($A465,taxonomy!$B$2:$N$1025,11,0)</f>
        <v>Clostridium.</v>
      </c>
      <c r="DO465">
        <f>VLOOKUP($A465,taxonomy!$B$2:$N$1025,12,0)</f>
        <v>0</v>
      </c>
    </row>
    <row r="466" spans="1:119">
      <c r="A466" t="s">
        <v>551</v>
      </c>
      <c r="C466">
        <f t="shared" si="7"/>
        <v>3</v>
      </c>
      <c r="D466">
        <v>0</v>
      </c>
      <c r="E466" s="1">
        <v>2</v>
      </c>
      <c r="F466">
        <v>0</v>
      </c>
      <c r="G466">
        <v>0</v>
      </c>
      <c r="H466" s="2">
        <v>1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v>0</v>
      </c>
      <c r="BH466">
        <v>0</v>
      </c>
      <c r="BI466">
        <v>0</v>
      </c>
      <c r="BJ466">
        <v>0</v>
      </c>
      <c r="BK466">
        <v>0</v>
      </c>
      <c r="BL466">
        <v>0</v>
      </c>
      <c r="BM466">
        <v>0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0</v>
      </c>
      <c r="BX466">
        <v>0</v>
      </c>
      <c r="BY466">
        <v>0</v>
      </c>
      <c r="BZ466">
        <v>0</v>
      </c>
      <c r="CA466">
        <v>0</v>
      </c>
      <c r="CB466">
        <v>0</v>
      </c>
      <c r="CC466">
        <v>0</v>
      </c>
      <c r="CD466">
        <v>0</v>
      </c>
      <c r="CE466">
        <v>0</v>
      </c>
      <c r="CF466">
        <v>0</v>
      </c>
      <c r="CG466">
        <v>0</v>
      </c>
      <c r="CH466">
        <v>0</v>
      </c>
      <c r="CI466">
        <v>0</v>
      </c>
      <c r="CJ466">
        <v>0</v>
      </c>
      <c r="CK466">
        <v>0</v>
      </c>
      <c r="CL466">
        <v>0</v>
      </c>
      <c r="CM466">
        <v>0</v>
      </c>
      <c r="CN466">
        <v>0</v>
      </c>
      <c r="CO466">
        <v>0</v>
      </c>
      <c r="CP466">
        <v>0</v>
      </c>
      <c r="CQ466">
        <v>0</v>
      </c>
      <c r="CR466">
        <v>0</v>
      </c>
      <c r="CS466">
        <v>0</v>
      </c>
      <c r="CT466">
        <v>0</v>
      </c>
      <c r="CU466">
        <v>0</v>
      </c>
      <c r="CV466">
        <v>0</v>
      </c>
      <c r="CW466">
        <v>0</v>
      </c>
      <c r="CX466">
        <v>0</v>
      </c>
      <c r="CY466">
        <v>0</v>
      </c>
      <c r="CZ466">
        <v>0</v>
      </c>
      <c r="DA466">
        <v>0</v>
      </c>
      <c r="DB466">
        <v>0</v>
      </c>
      <c r="DC466">
        <v>0</v>
      </c>
      <c r="DD466">
        <v>0</v>
      </c>
      <c r="DE466">
        <v>0</v>
      </c>
      <c r="DF466">
        <v>0</v>
      </c>
      <c r="DG466">
        <v>0</v>
      </c>
      <c r="DH466">
        <v>114.117</v>
      </c>
      <c r="DI466" t="str">
        <f>VLOOKUP($A466,taxonomy!$B$2:$N$1025,6,0)</f>
        <v>Bacteria</v>
      </c>
      <c r="DJ466" t="str">
        <f>VLOOKUP($A466,taxonomy!$B$2:$N$1025,7,0)</f>
        <v xml:space="preserve"> Firmicutes</v>
      </c>
      <c r="DK466" t="str">
        <f>VLOOKUP($A466,taxonomy!$B$2:$N$1025,8,0)</f>
        <v xml:space="preserve"> Clostridia</v>
      </c>
      <c r="DL466" t="str">
        <f>VLOOKUP($A466,taxonomy!$B$2:$N$1025,9,0)</f>
        <v xml:space="preserve"> Clostridiales</v>
      </c>
      <c r="DM466" t="str">
        <f>VLOOKUP($A466,taxonomy!$B$2:$N$1025,10,0)</f>
        <v xml:space="preserve"> Clostridiaceae</v>
      </c>
      <c r="DN466" t="str">
        <f>VLOOKUP($A466,taxonomy!$B$2:$N$1025,11,0)</f>
        <v>Clostridium.</v>
      </c>
      <c r="DO466">
        <f>VLOOKUP($A466,taxonomy!$B$2:$N$1025,12,0)</f>
        <v>0</v>
      </c>
    </row>
    <row r="467" spans="1:119">
      <c r="A467" t="s">
        <v>552</v>
      </c>
      <c r="C467">
        <f t="shared" si="7"/>
        <v>3</v>
      </c>
      <c r="D467">
        <v>0</v>
      </c>
      <c r="E467" s="1">
        <v>2</v>
      </c>
      <c r="F467">
        <v>0</v>
      </c>
      <c r="G467">
        <v>0</v>
      </c>
      <c r="H467" s="2">
        <v>1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v>0</v>
      </c>
      <c r="BA467">
        <v>0</v>
      </c>
      <c r="BB467">
        <v>0</v>
      </c>
      <c r="BC467">
        <v>0</v>
      </c>
      <c r="BD467">
        <v>0</v>
      </c>
      <c r="BE467">
        <v>0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0</v>
      </c>
      <c r="BM467">
        <v>0</v>
      </c>
      <c r="BN467">
        <v>0</v>
      </c>
      <c r="BO467">
        <v>0</v>
      </c>
      <c r="BP467">
        <v>0</v>
      </c>
      <c r="BQ467">
        <v>0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0</v>
      </c>
      <c r="BX467">
        <v>0</v>
      </c>
      <c r="BY467">
        <v>0</v>
      </c>
      <c r="BZ467">
        <v>0</v>
      </c>
      <c r="CA467">
        <v>0</v>
      </c>
      <c r="CB467">
        <v>0</v>
      </c>
      <c r="CC467">
        <v>0</v>
      </c>
      <c r="CD467">
        <v>0</v>
      </c>
      <c r="CE467">
        <v>0</v>
      </c>
      <c r="CF467">
        <v>0</v>
      </c>
      <c r="CG467">
        <v>0</v>
      </c>
      <c r="CH467">
        <v>0</v>
      </c>
      <c r="CI467">
        <v>0</v>
      </c>
      <c r="CJ467">
        <v>0</v>
      </c>
      <c r="CK467">
        <v>0</v>
      </c>
      <c r="CL467">
        <v>0</v>
      </c>
      <c r="CM467">
        <v>0</v>
      </c>
      <c r="CN467">
        <v>0</v>
      </c>
      <c r="CO467">
        <v>0</v>
      </c>
      <c r="CP467">
        <v>0</v>
      </c>
      <c r="CQ467">
        <v>0</v>
      </c>
      <c r="CR467">
        <v>0</v>
      </c>
      <c r="CS467">
        <v>0</v>
      </c>
      <c r="CT467">
        <v>0</v>
      </c>
      <c r="CU467">
        <v>0</v>
      </c>
      <c r="CV467">
        <v>0</v>
      </c>
      <c r="CW467">
        <v>0</v>
      </c>
      <c r="CX467">
        <v>0</v>
      </c>
      <c r="CY467">
        <v>0</v>
      </c>
      <c r="CZ467">
        <v>0</v>
      </c>
      <c r="DA467">
        <v>0</v>
      </c>
      <c r="DB467">
        <v>0</v>
      </c>
      <c r="DC467">
        <v>0</v>
      </c>
      <c r="DD467">
        <v>0</v>
      </c>
      <c r="DE467">
        <v>0</v>
      </c>
      <c r="DF467">
        <v>0</v>
      </c>
      <c r="DG467">
        <v>0</v>
      </c>
      <c r="DH467">
        <v>114.117</v>
      </c>
      <c r="DI467" t="str">
        <f>VLOOKUP($A467,taxonomy!$B$2:$N$1025,6,0)</f>
        <v>Bacteria</v>
      </c>
      <c r="DJ467" t="str">
        <f>VLOOKUP($A467,taxonomy!$B$2:$N$1025,7,0)</f>
        <v xml:space="preserve"> Firmicutes</v>
      </c>
      <c r="DK467" t="str">
        <f>VLOOKUP($A467,taxonomy!$B$2:$N$1025,8,0)</f>
        <v xml:space="preserve"> Clostridia</v>
      </c>
      <c r="DL467" t="str">
        <f>VLOOKUP($A467,taxonomy!$B$2:$N$1025,9,0)</f>
        <v xml:space="preserve"> Clostridiales</v>
      </c>
      <c r="DM467" t="str">
        <f>VLOOKUP($A467,taxonomy!$B$2:$N$1025,10,0)</f>
        <v xml:space="preserve"> Clostridiaceae</v>
      </c>
      <c r="DN467" t="str">
        <f>VLOOKUP($A467,taxonomy!$B$2:$N$1025,11,0)</f>
        <v>Clostridium.</v>
      </c>
      <c r="DO467">
        <f>VLOOKUP($A467,taxonomy!$B$2:$N$1025,12,0)</f>
        <v>0</v>
      </c>
    </row>
    <row r="468" spans="1:119">
      <c r="A468" t="s">
        <v>556</v>
      </c>
      <c r="C468">
        <f t="shared" si="7"/>
        <v>3</v>
      </c>
      <c r="D468">
        <v>0</v>
      </c>
      <c r="E468" s="1">
        <v>2</v>
      </c>
      <c r="F468">
        <v>0</v>
      </c>
      <c r="G468">
        <v>0</v>
      </c>
      <c r="H468" s="2">
        <v>1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0</v>
      </c>
      <c r="BB468">
        <v>0</v>
      </c>
      <c r="BC468">
        <v>0</v>
      </c>
      <c r="BD468">
        <v>0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0</v>
      </c>
      <c r="BM468">
        <v>0</v>
      </c>
      <c r="BN468">
        <v>0</v>
      </c>
      <c r="BO468">
        <v>0</v>
      </c>
      <c r="BP468">
        <v>0</v>
      </c>
      <c r="BQ468">
        <v>0</v>
      </c>
      <c r="BR468">
        <v>0</v>
      </c>
      <c r="BS468">
        <v>0</v>
      </c>
      <c r="BT468">
        <v>0</v>
      </c>
      <c r="BU468">
        <v>0</v>
      </c>
      <c r="BV468">
        <v>0</v>
      </c>
      <c r="BW468">
        <v>0</v>
      </c>
      <c r="BX468">
        <v>0</v>
      </c>
      <c r="BY468">
        <v>0</v>
      </c>
      <c r="BZ468">
        <v>0</v>
      </c>
      <c r="CA468">
        <v>0</v>
      </c>
      <c r="CB468">
        <v>0</v>
      </c>
      <c r="CC468">
        <v>0</v>
      </c>
      <c r="CD468">
        <v>0</v>
      </c>
      <c r="CE468">
        <v>0</v>
      </c>
      <c r="CF468">
        <v>0</v>
      </c>
      <c r="CG468">
        <v>0</v>
      </c>
      <c r="CH468">
        <v>0</v>
      </c>
      <c r="CI468">
        <v>0</v>
      </c>
      <c r="CJ468">
        <v>0</v>
      </c>
      <c r="CK468">
        <v>0</v>
      </c>
      <c r="CL468">
        <v>0</v>
      </c>
      <c r="CM468">
        <v>0</v>
      </c>
      <c r="CN468">
        <v>0</v>
      </c>
      <c r="CO468">
        <v>0</v>
      </c>
      <c r="CP468">
        <v>0</v>
      </c>
      <c r="CQ468">
        <v>0</v>
      </c>
      <c r="CR468">
        <v>0</v>
      </c>
      <c r="CS468">
        <v>0</v>
      </c>
      <c r="CT468">
        <v>0</v>
      </c>
      <c r="CU468">
        <v>0</v>
      </c>
      <c r="CV468">
        <v>0</v>
      </c>
      <c r="CW468">
        <v>0</v>
      </c>
      <c r="CX468">
        <v>0</v>
      </c>
      <c r="CY468">
        <v>0</v>
      </c>
      <c r="CZ468">
        <v>0</v>
      </c>
      <c r="DA468">
        <v>0</v>
      </c>
      <c r="DB468">
        <v>0</v>
      </c>
      <c r="DC468">
        <v>0</v>
      </c>
      <c r="DD468">
        <v>0</v>
      </c>
      <c r="DE468">
        <v>0</v>
      </c>
      <c r="DF468">
        <v>0</v>
      </c>
      <c r="DG468">
        <v>0</v>
      </c>
      <c r="DH468">
        <v>118.117</v>
      </c>
      <c r="DI468" t="e">
        <f>VLOOKUP($A468,taxonomy!$B$2:$N$1025,6,0)</f>
        <v>#N/A</v>
      </c>
      <c r="DJ468" t="e">
        <f>VLOOKUP($A468,taxonomy!$B$2:$N$1025,7,0)</f>
        <v>#N/A</v>
      </c>
      <c r="DK468" t="e">
        <f>VLOOKUP($A468,taxonomy!$B$2:$N$1025,8,0)</f>
        <v>#N/A</v>
      </c>
      <c r="DL468" t="e">
        <f>VLOOKUP($A468,taxonomy!$B$2:$N$1025,9,0)</f>
        <v>#N/A</v>
      </c>
      <c r="DM468" t="e">
        <f>VLOOKUP($A468,taxonomy!$B$2:$N$1025,10,0)</f>
        <v>#N/A</v>
      </c>
      <c r="DN468" t="e">
        <f>VLOOKUP($A468,taxonomy!$B$2:$N$1025,11,0)</f>
        <v>#N/A</v>
      </c>
      <c r="DO468" t="e">
        <f>VLOOKUP($A468,taxonomy!$B$2:$N$1025,12,0)</f>
        <v>#N/A</v>
      </c>
    </row>
    <row r="469" spans="1:119">
      <c r="A469" t="s">
        <v>558</v>
      </c>
      <c r="C469">
        <f t="shared" si="7"/>
        <v>3</v>
      </c>
      <c r="D469">
        <v>0</v>
      </c>
      <c r="E469" s="1">
        <v>2</v>
      </c>
      <c r="F469">
        <v>0</v>
      </c>
      <c r="G469">
        <v>0</v>
      </c>
      <c r="H469" s="2">
        <v>1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0</v>
      </c>
      <c r="BB469">
        <v>0</v>
      </c>
      <c r="BC469">
        <v>0</v>
      </c>
      <c r="BD469">
        <v>0</v>
      </c>
      <c r="BE469">
        <v>0</v>
      </c>
      <c r="BF469">
        <v>0</v>
      </c>
      <c r="BG469">
        <v>0</v>
      </c>
      <c r="BH469">
        <v>0</v>
      </c>
      <c r="BI469">
        <v>0</v>
      </c>
      <c r="BJ469">
        <v>0</v>
      </c>
      <c r="BK469">
        <v>0</v>
      </c>
      <c r="BL469">
        <v>0</v>
      </c>
      <c r="BM469">
        <v>0</v>
      </c>
      <c r="BN469">
        <v>0</v>
      </c>
      <c r="BO469">
        <v>0</v>
      </c>
      <c r="BP469">
        <v>0</v>
      </c>
      <c r="BQ469">
        <v>0</v>
      </c>
      <c r="BR469">
        <v>0</v>
      </c>
      <c r="BS469">
        <v>0</v>
      </c>
      <c r="BT469">
        <v>0</v>
      </c>
      <c r="BU469">
        <v>0</v>
      </c>
      <c r="BV469">
        <v>0</v>
      </c>
      <c r="BW469">
        <v>0</v>
      </c>
      <c r="BX469">
        <v>0</v>
      </c>
      <c r="BY469">
        <v>0</v>
      </c>
      <c r="BZ469">
        <v>0</v>
      </c>
      <c r="CA469">
        <v>0</v>
      </c>
      <c r="CB469">
        <v>0</v>
      </c>
      <c r="CC469">
        <v>0</v>
      </c>
      <c r="CD469">
        <v>0</v>
      </c>
      <c r="CE469">
        <v>0</v>
      </c>
      <c r="CF469">
        <v>0</v>
      </c>
      <c r="CG469">
        <v>0</v>
      </c>
      <c r="CH469">
        <v>0</v>
      </c>
      <c r="CI469">
        <v>0</v>
      </c>
      <c r="CJ469">
        <v>0</v>
      </c>
      <c r="CK469">
        <v>0</v>
      </c>
      <c r="CL469">
        <v>0</v>
      </c>
      <c r="CM469">
        <v>0</v>
      </c>
      <c r="CN469">
        <v>0</v>
      </c>
      <c r="CO469">
        <v>0</v>
      </c>
      <c r="CP469">
        <v>0</v>
      </c>
      <c r="CQ469">
        <v>0</v>
      </c>
      <c r="CR469">
        <v>0</v>
      </c>
      <c r="CS469">
        <v>0</v>
      </c>
      <c r="CT469">
        <v>0</v>
      </c>
      <c r="CU469">
        <v>0</v>
      </c>
      <c r="CV469">
        <v>0</v>
      </c>
      <c r="CW469">
        <v>0</v>
      </c>
      <c r="CX469">
        <v>0</v>
      </c>
      <c r="CY469">
        <v>0</v>
      </c>
      <c r="CZ469">
        <v>0</v>
      </c>
      <c r="DA469">
        <v>0</v>
      </c>
      <c r="DB469">
        <v>0</v>
      </c>
      <c r="DC469">
        <v>0</v>
      </c>
      <c r="DD469">
        <v>0</v>
      </c>
      <c r="DE469">
        <v>0</v>
      </c>
      <c r="DF469">
        <v>0</v>
      </c>
      <c r="DG469">
        <v>0</v>
      </c>
      <c r="DH469">
        <v>122.114</v>
      </c>
      <c r="DI469" t="e">
        <f>VLOOKUP($A469,taxonomy!$B$2:$N$1025,6,0)</f>
        <v>#N/A</v>
      </c>
      <c r="DJ469" t="e">
        <f>VLOOKUP($A469,taxonomy!$B$2:$N$1025,7,0)</f>
        <v>#N/A</v>
      </c>
      <c r="DK469" t="e">
        <f>VLOOKUP($A469,taxonomy!$B$2:$N$1025,8,0)</f>
        <v>#N/A</v>
      </c>
      <c r="DL469" t="e">
        <f>VLOOKUP($A469,taxonomy!$B$2:$N$1025,9,0)</f>
        <v>#N/A</v>
      </c>
      <c r="DM469" t="e">
        <f>VLOOKUP($A469,taxonomy!$B$2:$N$1025,10,0)</f>
        <v>#N/A</v>
      </c>
      <c r="DN469" t="e">
        <f>VLOOKUP($A469,taxonomy!$B$2:$N$1025,11,0)</f>
        <v>#N/A</v>
      </c>
      <c r="DO469" t="e">
        <f>VLOOKUP($A469,taxonomy!$B$2:$N$1025,12,0)</f>
        <v>#N/A</v>
      </c>
    </row>
    <row r="470" spans="1:119">
      <c r="A470" t="s">
        <v>559</v>
      </c>
      <c r="C470">
        <f t="shared" si="7"/>
        <v>3</v>
      </c>
      <c r="D470">
        <v>0</v>
      </c>
      <c r="E470" s="1">
        <v>2</v>
      </c>
      <c r="F470">
        <v>0</v>
      </c>
      <c r="G470">
        <v>0</v>
      </c>
      <c r="H470" s="2">
        <v>1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0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0</v>
      </c>
      <c r="BX470">
        <v>0</v>
      </c>
      <c r="BY470">
        <v>0</v>
      </c>
      <c r="BZ470">
        <v>0</v>
      </c>
      <c r="CA470">
        <v>0</v>
      </c>
      <c r="CB470">
        <v>0</v>
      </c>
      <c r="CC470">
        <v>0</v>
      </c>
      <c r="CD470">
        <v>0</v>
      </c>
      <c r="CE470">
        <v>0</v>
      </c>
      <c r="CF470">
        <v>0</v>
      </c>
      <c r="CG470">
        <v>0</v>
      </c>
      <c r="CH470">
        <v>0</v>
      </c>
      <c r="CI470">
        <v>0</v>
      </c>
      <c r="CJ470">
        <v>0</v>
      </c>
      <c r="CK470">
        <v>0</v>
      </c>
      <c r="CL470">
        <v>0</v>
      </c>
      <c r="CM470">
        <v>0</v>
      </c>
      <c r="CN470">
        <v>0</v>
      </c>
      <c r="CO470">
        <v>0</v>
      </c>
      <c r="CP470">
        <v>0</v>
      </c>
      <c r="CQ470">
        <v>0</v>
      </c>
      <c r="CR470">
        <v>0</v>
      </c>
      <c r="CS470">
        <v>0</v>
      </c>
      <c r="CT470">
        <v>0</v>
      </c>
      <c r="CU470">
        <v>0</v>
      </c>
      <c r="CV470">
        <v>0</v>
      </c>
      <c r="CW470">
        <v>0</v>
      </c>
      <c r="CX470">
        <v>0</v>
      </c>
      <c r="CY470">
        <v>0</v>
      </c>
      <c r="CZ470">
        <v>0</v>
      </c>
      <c r="DA470">
        <v>0</v>
      </c>
      <c r="DB470">
        <v>0</v>
      </c>
      <c r="DC470">
        <v>0</v>
      </c>
      <c r="DD470">
        <v>0</v>
      </c>
      <c r="DE470">
        <v>0</v>
      </c>
      <c r="DF470">
        <v>0</v>
      </c>
      <c r="DG470">
        <v>0</v>
      </c>
      <c r="DH470">
        <v>121.114</v>
      </c>
      <c r="DI470" t="str">
        <f>VLOOKUP($A470,taxonomy!$B$2:$N$1025,6,0)</f>
        <v>Bacteria</v>
      </c>
      <c r="DJ470" t="str">
        <f>VLOOKUP($A470,taxonomy!$B$2:$N$1025,7,0)</f>
        <v xml:space="preserve"> Firmicutes</v>
      </c>
      <c r="DK470" t="str">
        <f>VLOOKUP($A470,taxonomy!$B$2:$N$1025,8,0)</f>
        <v xml:space="preserve"> Bacilli</v>
      </c>
      <c r="DL470" t="str">
        <f>VLOOKUP($A470,taxonomy!$B$2:$N$1025,9,0)</f>
        <v xml:space="preserve"> Lactobacillales</v>
      </c>
      <c r="DM470" t="str">
        <f>VLOOKUP($A470,taxonomy!$B$2:$N$1025,10,0)</f>
        <v xml:space="preserve"> Enterococcaceae</v>
      </c>
      <c r="DN470" t="str">
        <f>VLOOKUP($A470,taxonomy!$B$2:$N$1025,11,0)</f>
        <v>Enterococcus.</v>
      </c>
      <c r="DO470">
        <f>VLOOKUP($A470,taxonomy!$B$2:$N$1025,12,0)</f>
        <v>0</v>
      </c>
    </row>
    <row r="471" spans="1:119">
      <c r="A471" t="s">
        <v>560</v>
      </c>
      <c r="C471">
        <f t="shared" si="7"/>
        <v>3</v>
      </c>
      <c r="D471">
        <v>0</v>
      </c>
      <c r="E471" s="1">
        <v>2</v>
      </c>
      <c r="F471">
        <v>0</v>
      </c>
      <c r="G471">
        <v>0</v>
      </c>
      <c r="H471" s="2">
        <v>1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v>0</v>
      </c>
      <c r="BA471">
        <v>0</v>
      </c>
      <c r="BB471">
        <v>0</v>
      </c>
      <c r="BC471">
        <v>0</v>
      </c>
      <c r="BD471">
        <v>0</v>
      </c>
      <c r="BE471">
        <v>0</v>
      </c>
      <c r="BF471">
        <v>0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0</v>
      </c>
      <c r="BM471">
        <v>0</v>
      </c>
      <c r="BN471">
        <v>0</v>
      </c>
      <c r="BO471">
        <v>0</v>
      </c>
      <c r="BP471">
        <v>0</v>
      </c>
      <c r="BQ471">
        <v>0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0</v>
      </c>
      <c r="BX471">
        <v>0</v>
      </c>
      <c r="BY471">
        <v>0</v>
      </c>
      <c r="BZ471">
        <v>0</v>
      </c>
      <c r="CA471">
        <v>0</v>
      </c>
      <c r="CB471">
        <v>0</v>
      </c>
      <c r="CC471">
        <v>0</v>
      </c>
      <c r="CD471">
        <v>0</v>
      </c>
      <c r="CE471">
        <v>0</v>
      </c>
      <c r="CF471">
        <v>0</v>
      </c>
      <c r="CG471">
        <v>0</v>
      </c>
      <c r="CH471">
        <v>0</v>
      </c>
      <c r="CI471">
        <v>0</v>
      </c>
      <c r="CJ471">
        <v>0</v>
      </c>
      <c r="CK471">
        <v>0</v>
      </c>
      <c r="CL471">
        <v>0</v>
      </c>
      <c r="CM471">
        <v>0</v>
      </c>
      <c r="CN471">
        <v>0</v>
      </c>
      <c r="CO471">
        <v>0</v>
      </c>
      <c r="CP471">
        <v>0</v>
      </c>
      <c r="CQ471">
        <v>0</v>
      </c>
      <c r="CR471">
        <v>0</v>
      </c>
      <c r="CS471">
        <v>0</v>
      </c>
      <c r="CT471">
        <v>0</v>
      </c>
      <c r="CU471">
        <v>0</v>
      </c>
      <c r="CV471">
        <v>0</v>
      </c>
      <c r="CW471">
        <v>0</v>
      </c>
      <c r="CX471">
        <v>0</v>
      </c>
      <c r="CY471">
        <v>0</v>
      </c>
      <c r="CZ471">
        <v>0</v>
      </c>
      <c r="DA471">
        <v>0</v>
      </c>
      <c r="DB471">
        <v>0</v>
      </c>
      <c r="DC471">
        <v>0</v>
      </c>
      <c r="DD471">
        <v>0</v>
      </c>
      <c r="DE471">
        <v>0</v>
      </c>
      <c r="DF471">
        <v>0</v>
      </c>
      <c r="DG471">
        <v>0</v>
      </c>
      <c r="DH471">
        <v>114.114</v>
      </c>
      <c r="DI471" t="str">
        <f>VLOOKUP($A471,taxonomy!$B$2:$N$1025,6,0)</f>
        <v>Bacteria</v>
      </c>
      <c r="DJ471" t="str">
        <f>VLOOKUP($A471,taxonomy!$B$2:$N$1025,7,0)</f>
        <v xml:space="preserve"> Firmicutes</v>
      </c>
      <c r="DK471" t="str">
        <f>VLOOKUP($A471,taxonomy!$B$2:$N$1025,8,0)</f>
        <v xml:space="preserve"> Clostridia</v>
      </c>
      <c r="DL471" t="str">
        <f>VLOOKUP($A471,taxonomy!$B$2:$N$1025,9,0)</f>
        <v xml:space="preserve"> Clostridiales</v>
      </c>
      <c r="DM471" t="str">
        <f>VLOOKUP($A471,taxonomy!$B$2:$N$1025,10,0)</f>
        <v xml:space="preserve"> Lachnospiraceae</v>
      </c>
      <c r="DN471" t="str">
        <f>VLOOKUP($A471,taxonomy!$B$2:$N$1025,11,0)</f>
        <v>Roseburia.</v>
      </c>
      <c r="DO471">
        <f>VLOOKUP($A471,taxonomy!$B$2:$N$1025,12,0)</f>
        <v>0</v>
      </c>
    </row>
    <row r="472" spans="1:119">
      <c r="A472" t="s">
        <v>565</v>
      </c>
      <c r="C472">
        <f t="shared" si="7"/>
        <v>3</v>
      </c>
      <c r="D472">
        <v>0</v>
      </c>
      <c r="E472" s="1">
        <v>2</v>
      </c>
      <c r="F472">
        <v>0</v>
      </c>
      <c r="G472">
        <v>0</v>
      </c>
      <c r="H472" s="2">
        <v>1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0</v>
      </c>
      <c r="BB472">
        <v>0</v>
      </c>
      <c r="BC472">
        <v>0</v>
      </c>
      <c r="BD472">
        <v>0</v>
      </c>
      <c r="BE472">
        <v>0</v>
      </c>
      <c r="BF472">
        <v>0</v>
      </c>
      <c r="BG472">
        <v>0</v>
      </c>
      <c r="BH472">
        <v>0</v>
      </c>
      <c r="BI472">
        <v>0</v>
      </c>
      <c r="BJ472">
        <v>0</v>
      </c>
      <c r="BK472">
        <v>0</v>
      </c>
      <c r="BL472">
        <v>0</v>
      </c>
      <c r="BM472">
        <v>0</v>
      </c>
      <c r="BN472">
        <v>0</v>
      </c>
      <c r="BO472">
        <v>0</v>
      </c>
      <c r="BP472">
        <v>0</v>
      </c>
      <c r="BQ472">
        <v>0</v>
      </c>
      <c r="BR472">
        <v>0</v>
      </c>
      <c r="BS472">
        <v>0</v>
      </c>
      <c r="BT472">
        <v>0</v>
      </c>
      <c r="BU472">
        <v>0</v>
      </c>
      <c r="BV472">
        <v>0</v>
      </c>
      <c r="BW472">
        <v>0</v>
      </c>
      <c r="BX472">
        <v>0</v>
      </c>
      <c r="BY472">
        <v>0</v>
      </c>
      <c r="BZ472">
        <v>0</v>
      </c>
      <c r="CA472">
        <v>0</v>
      </c>
      <c r="CB472">
        <v>0</v>
      </c>
      <c r="CC472">
        <v>0</v>
      </c>
      <c r="CD472">
        <v>0</v>
      </c>
      <c r="CE472">
        <v>0</v>
      </c>
      <c r="CF472">
        <v>0</v>
      </c>
      <c r="CG472">
        <v>0</v>
      </c>
      <c r="CH472">
        <v>0</v>
      </c>
      <c r="CI472">
        <v>0</v>
      </c>
      <c r="CJ472">
        <v>0</v>
      </c>
      <c r="CK472">
        <v>0</v>
      </c>
      <c r="CL472">
        <v>0</v>
      </c>
      <c r="CM472">
        <v>0</v>
      </c>
      <c r="CN472">
        <v>0</v>
      </c>
      <c r="CO472">
        <v>0</v>
      </c>
      <c r="CP472">
        <v>0</v>
      </c>
      <c r="CQ472">
        <v>0</v>
      </c>
      <c r="CR472">
        <v>0</v>
      </c>
      <c r="CS472">
        <v>0</v>
      </c>
      <c r="CT472">
        <v>0</v>
      </c>
      <c r="CU472">
        <v>0</v>
      </c>
      <c r="CV472">
        <v>0</v>
      </c>
      <c r="CW472">
        <v>0</v>
      </c>
      <c r="CX472">
        <v>0</v>
      </c>
      <c r="CY472">
        <v>0</v>
      </c>
      <c r="CZ472">
        <v>0</v>
      </c>
      <c r="DA472">
        <v>0</v>
      </c>
      <c r="DB472">
        <v>0</v>
      </c>
      <c r="DC472">
        <v>0</v>
      </c>
      <c r="DD472">
        <v>0</v>
      </c>
      <c r="DE472">
        <v>0</v>
      </c>
      <c r="DF472">
        <v>0</v>
      </c>
      <c r="DG472">
        <v>0</v>
      </c>
      <c r="DH472">
        <v>115.116</v>
      </c>
      <c r="DI472" t="str">
        <f>VLOOKUP($A472,taxonomy!$B$2:$N$1025,6,0)</f>
        <v>Bacteria</v>
      </c>
      <c r="DJ472" t="str">
        <f>VLOOKUP($A472,taxonomy!$B$2:$N$1025,7,0)</f>
        <v xml:space="preserve"> Firmicutes</v>
      </c>
      <c r="DK472" t="str">
        <f>VLOOKUP($A472,taxonomy!$B$2:$N$1025,8,0)</f>
        <v xml:space="preserve"> Clostridia</v>
      </c>
      <c r="DL472" t="str">
        <f>VLOOKUP($A472,taxonomy!$B$2:$N$1025,9,0)</f>
        <v xml:space="preserve"> Clostridiales</v>
      </c>
      <c r="DM472" t="str">
        <f>VLOOKUP($A472,taxonomy!$B$2:$N$1025,10,0)</f>
        <v xml:space="preserve"> Peptoniphilaceae</v>
      </c>
      <c r="DN472" t="str">
        <f>VLOOKUP($A472,taxonomy!$B$2:$N$1025,11,0)</f>
        <v>Anaerococcus.</v>
      </c>
      <c r="DO472">
        <f>VLOOKUP($A472,taxonomy!$B$2:$N$1025,12,0)</f>
        <v>0</v>
      </c>
    </row>
    <row r="473" spans="1:119">
      <c r="A473" t="s">
        <v>567</v>
      </c>
      <c r="B473" t="s">
        <v>4826</v>
      </c>
      <c r="C473">
        <f t="shared" si="7"/>
        <v>3</v>
      </c>
      <c r="D473">
        <v>0</v>
      </c>
      <c r="E473" s="1">
        <v>2</v>
      </c>
      <c r="F473">
        <v>0</v>
      </c>
      <c r="G473">
        <v>0</v>
      </c>
      <c r="H473" s="2">
        <v>1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0</v>
      </c>
      <c r="AX473">
        <v>0</v>
      </c>
      <c r="AY473">
        <v>0</v>
      </c>
      <c r="AZ473">
        <v>0</v>
      </c>
      <c r="BA473">
        <v>0</v>
      </c>
      <c r="BB473">
        <v>0</v>
      </c>
      <c r="BC473">
        <v>0</v>
      </c>
      <c r="BD473">
        <v>0</v>
      </c>
      <c r="BE473">
        <v>0</v>
      </c>
      <c r="BF473">
        <v>0</v>
      </c>
      <c r="BG473">
        <v>0</v>
      </c>
      <c r="BH473">
        <v>0</v>
      </c>
      <c r="BI473">
        <v>0</v>
      </c>
      <c r="BJ473">
        <v>0</v>
      </c>
      <c r="BK473">
        <v>0</v>
      </c>
      <c r="BL473">
        <v>0</v>
      </c>
      <c r="BM473">
        <v>0</v>
      </c>
      <c r="BN473">
        <v>0</v>
      </c>
      <c r="BO473">
        <v>0</v>
      </c>
      <c r="BP473">
        <v>0</v>
      </c>
      <c r="BQ473">
        <v>0</v>
      </c>
      <c r="BR473">
        <v>0</v>
      </c>
      <c r="BS473">
        <v>0</v>
      </c>
      <c r="BT473">
        <v>0</v>
      </c>
      <c r="BU473">
        <v>0</v>
      </c>
      <c r="BV473">
        <v>0</v>
      </c>
      <c r="BW473">
        <v>0</v>
      </c>
      <c r="BX473">
        <v>0</v>
      </c>
      <c r="BY473">
        <v>0</v>
      </c>
      <c r="BZ473">
        <v>0</v>
      </c>
      <c r="CA473">
        <v>0</v>
      </c>
      <c r="CB473">
        <v>0</v>
      </c>
      <c r="CC473">
        <v>0</v>
      </c>
      <c r="CD473">
        <v>0</v>
      </c>
      <c r="CE473">
        <v>0</v>
      </c>
      <c r="CF473">
        <v>0</v>
      </c>
      <c r="CG473">
        <v>0</v>
      </c>
      <c r="CH473">
        <v>0</v>
      </c>
      <c r="CI473">
        <v>0</v>
      </c>
      <c r="CJ473">
        <v>0</v>
      </c>
      <c r="CK473">
        <v>0</v>
      </c>
      <c r="CL473">
        <v>0</v>
      </c>
      <c r="CM473">
        <v>0</v>
      </c>
      <c r="CN473">
        <v>0</v>
      </c>
      <c r="CO473">
        <v>0</v>
      </c>
      <c r="CP473">
        <v>0</v>
      </c>
      <c r="CQ473">
        <v>0</v>
      </c>
      <c r="CR473">
        <v>0</v>
      </c>
      <c r="CS473">
        <v>0</v>
      </c>
      <c r="CT473">
        <v>0</v>
      </c>
      <c r="CU473">
        <v>0</v>
      </c>
      <c r="CV473">
        <v>0</v>
      </c>
      <c r="CW473">
        <v>0</v>
      </c>
      <c r="CX473">
        <v>0</v>
      </c>
      <c r="CY473">
        <v>0</v>
      </c>
      <c r="CZ473">
        <v>0</v>
      </c>
      <c r="DA473">
        <v>0</v>
      </c>
      <c r="DB473">
        <v>0</v>
      </c>
      <c r="DC473">
        <v>0</v>
      </c>
      <c r="DD473">
        <v>0</v>
      </c>
      <c r="DE473">
        <v>0</v>
      </c>
      <c r="DF473">
        <v>0</v>
      </c>
      <c r="DG473">
        <v>0</v>
      </c>
      <c r="DH473">
        <v>110.125</v>
      </c>
      <c r="DI473" t="str">
        <f>VLOOKUP($A473,taxonomy!$B$2:$N$1025,6,0)</f>
        <v>Bacteria</v>
      </c>
      <c r="DJ473" t="str">
        <f>VLOOKUP($A473,taxonomy!$B$2:$N$1025,7,0)</f>
        <v xml:space="preserve"> Actinobacteria</v>
      </c>
      <c r="DK473" t="str">
        <f>VLOOKUP($A473,taxonomy!$B$2:$N$1025,8,0)</f>
        <v xml:space="preserve"> Actinobacteridae</v>
      </c>
      <c r="DL473" t="str">
        <f>VLOOKUP($A473,taxonomy!$B$2:$N$1025,9,0)</f>
        <v xml:space="preserve"> Actinomycetales</v>
      </c>
      <c r="DM473" t="str">
        <f>VLOOKUP($A473,taxonomy!$B$2:$N$1025,10,0)</f>
        <v>Micrococcineae</v>
      </c>
      <c r="DN473" t="str">
        <f>VLOOKUP($A473,taxonomy!$B$2:$N$1025,11,0)</f>
        <v xml:space="preserve"> Dermabacteraceae</v>
      </c>
      <c r="DO473" t="str">
        <f>VLOOKUP($A473,taxonomy!$B$2:$N$1025,12,0)</f>
        <v xml:space="preserve"> Brachybacterium.</v>
      </c>
    </row>
    <row r="474" spans="1:119">
      <c r="A474" t="s">
        <v>568</v>
      </c>
      <c r="B474" t="s">
        <v>4826</v>
      </c>
      <c r="C474">
        <f t="shared" si="7"/>
        <v>3</v>
      </c>
      <c r="D474">
        <v>0</v>
      </c>
      <c r="E474" s="1">
        <v>2</v>
      </c>
      <c r="F474">
        <v>0</v>
      </c>
      <c r="G474">
        <v>0</v>
      </c>
      <c r="H474" s="2">
        <v>1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  <c r="AX474">
        <v>0</v>
      </c>
      <c r="AY474">
        <v>0</v>
      </c>
      <c r="AZ474">
        <v>0</v>
      </c>
      <c r="BA474">
        <v>0</v>
      </c>
      <c r="BB474">
        <v>0</v>
      </c>
      <c r="BC474">
        <v>0</v>
      </c>
      <c r="BD474">
        <v>0</v>
      </c>
      <c r="BE474">
        <v>0</v>
      </c>
      <c r="BF474">
        <v>0</v>
      </c>
      <c r="BG474">
        <v>0</v>
      </c>
      <c r="BH474">
        <v>0</v>
      </c>
      <c r="BI474">
        <v>0</v>
      </c>
      <c r="BJ474">
        <v>0</v>
      </c>
      <c r="BK474">
        <v>0</v>
      </c>
      <c r="BL474">
        <v>0</v>
      </c>
      <c r="BM474">
        <v>0</v>
      </c>
      <c r="BN474">
        <v>0</v>
      </c>
      <c r="BO474">
        <v>0</v>
      </c>
      <c r="BP474">
        <v>0</v>
      </c>
      <c r="BQ474">
        <v>0</v>
      </c>
      <c r="BR474">
        <v>0</v>
      </c>
      <c r="BS474">
        <v>0</v>
      </c>
      <c r="BT474">
        <v>0</v>
      </c>
      <c r="BU474">
        <v>0</v>
      </c>
      <c r="BV474">
        <v>0</v>
      </c>
      <c r="BW474">
        <v>0</v>
      </c>
      <c r="BX474">
        <v>0</v>
      </c>
      <c r="BY474">
        <v>0</v>
      </c>
      <c r="BZ474">
        <v>0</v>
      </c>
      <c r="CA474">
        <v>0</v>
      </c>
      <c r="CB474">
        <v>0</v>
      </c>
      <c r="CC474">
        <v>0</v>
      </c>
      <c r="CD474">
        <v>0</v>
      </c>
      <c r="CE474">
        <v>0</v>
      </c>
      <c r="CF474">
        <v>0</v>
      </c>
      <c r="CG474">
        <v>0</v>
      </c>
      <c r="CH474">
        <v>0</v>
      </c>
      <c r="CI474">
        <v>0</v>
      </c>
      <c r="CJ474">
        <v>0</v>
      </c>
      <c r="CK474">
        <v>0</v>
      </c>
      <c r="CL474">
        <v>0</v>
      </c>
      <c r="CM474">
        <v>0</v>
      </c>
      <c r="CN474">
        <v>0</v>
      </c>
      <c r="CO474">
        <v>0</v>
      </c>
      <c r="CP474">
        <v>0</v>
      </c>
      <c r="CQ474">
        <v>0</v>
      </c>
      <c r="CR474">
        <v>0</v>
      </c>
      <c r="CS474">
        <v>0</v>
      </c>
      <c r="CT474">
        <v>0</v>
      </c>
      <c r="CU474">
        <v>0</v>
      </c>
      <c r="CV474">
        <v>0</v>
      </c>
      <c r="CW474">
        <v>0</v>
      </c>
      <c r="CX474">
        <v>0</v>
      </c>
      <c r="CY474">
        <v>0</v>
      </c>
      <c r="CZ474">
        <v>0</v>
      </c>
      <c r="DA474">
        <v>0</v>
      </c>
      <c r="DB474">
        <v>0</v>
      </c>
      <c r="DC474">
        <v>0</v>
      </c>
      <c r="DD474">
        <v>0</v>
      </c>
      <c r="DE474">
        <v>0</v>
      </c>
      <c r="DF474">
        <v>0</v>
      </c>
      <c r="DG474">
        <v>0</v>
      </c>
      <c r="DH474">
        <v>116.119</v>
      </c>
      <c r="DI474" t="str">
        <f>VLOOKUP($A474,taxonomy!$B$2:$N$1025,6,0)</f>
        <v>Bacteria</v>
      </c>
      <c r="DJ474" t="str">
        <f>VLOOKUP($A474,taxonomy!$B$2:$N$1025,7,0)</f>
        <v xml:space="preserve"> Actinobacteria</v>
      </c>
      <c r="DK474" t="str">
        <f>VLOOKUP($A474,taxonomy!$B$2:$N$1025,8,0)</f>
        <v xml:space="preserve"> Coriobacteridae</v>
      </c>
      <c r="DL474" t="str">
        <f>VLOOKUP($A474,taxonomy!$B$2:$N$1025,9,0)</f>
        <v xml:space="preserve"> Coriobacteriales</v>
      </c>
      <c r="DM474" t="str">
        <f>VLOOKUP($A474,taxonomy!$B$2:$N$1025,10,0)</f>
        <v>Coriobacterineae</v>
      </c>
      <c r="DN474" t="str">
        <f>VLOOKUP($A474,taxonomy!$B$2:$N$1025,11,0)</f>
        <v xml:space="preserve"> Coriobacteriaceae</v>
      </c>
      <c r="DO474" t="str">
        <f>VLOOKUP($A474,taxonomy!$B$2:$N$1025,12,0)</f>
        <v xml:space="preserve"> Cryptobacterium.</v>
      </c>
    </row>
    <row r="475" spans="1:119">
      <c r="A475" t="s">
        <v>570</v>
      </c>
      <c r="B475" t="s">
        <v>4826</v>
      </c>
      <c r="C475">
        <f t="shared" si="7"/>
        <v>3</v>
      </c>
      <c r="D475">
        <v>0</v>
      </c>
      <c r="E475" s="1">
        <v>2</v>
      </c>
      <c r="F475">
        <v>0</v>
      </c>
      <c r="G475">
        <v>0</v>
      </c>
      <c r="H475" s="2">
        <v>1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0</v>
      </c>
      <c r="BB475">
        <v>0</v>
      </c>
      <c r="BC475">
        <v>0</v>
      </c>
      <c r="BD475">
        <v>0</v>
      </c>
      <c r="BE475">
        <v>0</v>
      </c>
      <c r="BF475">
        <v>0</v>
      </c>
      <c r="BG475">
        <v>0</v>
      </c>
      <c r="BH475">
        <v>0</v>
      </c>
      <c r="BI475">
        <v>0</v>
      </c>
      <c r="BJ475">
        <v>0</v>
      </c>
      <c r="BK475">
        <v>0</v>
      </c>
      <c r="BL475">
        <v>0</v>
      </c>
      <c r="BM475">
        <v>0</v>
      </c>
      <c r="BN475">
        <v>0</v>
      </c>
      <c r="BO475">
        <v>0</v>
      </c>
      <c r="BP475">
        <v>0</v>
      </c>
      <c r="BQ475">
        <v>0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0</v>
      </c>
      <c r="BX475">
        <v>0</v>
      </c>
      <c r="BY475">
        <v>0</v>
      </c>
      <c r="BZ475">
        <v>0</v>
      </c>
      <c r="CA475">
        <v>0</v>
      </c>
      <c r="CB475">
        <v>0</v>
      </c>
      <c r="CC475">
        <v>0</v>
      </c>
      <c r="CD475">
        <v>0</v>
      </c>
      <c r="CE475">
        <v>0</v>
      </c>
      <c r="CF475">
        <v>0</v>
      </c>
      <c r="CG475">
        <v>0</v>
      </c>
      <c r="CH475">
        <v>0</v>
      </c>
      <c r="CI475">
        <v>0</v>
      </c>
      <c r="CJ475">
        <v>0</v>
      </c>
      <c r="CK475">
        <v>0</v>
      </c>
      <c r="CL475">
        <v>0</v>
      </c>
      <c r="CM475">
        <v>0</v>
      </c>
      <c r="CN475">
        <v>0</v>
      </c>
      <c r="CO475">
        <v>0</v>
      </c>
      <c r="CP475">
        <v>0</v>
      </c>
      <c r="CQ475">
        <v>0</v>
      </c>
      <c r="CR475">
        <v>0</v>
      </c>
      <c r="CS475">
        <v>0</v>
      </c>
      <c r="CT475">
        <v>0</v>
      </c>
      <c r="CU475">
        <v>0</v>
      </c>
      <c r="CV475">
        <v>0</v>
      </c>
      <c r="CW475">
        <v>0</v>
      </c>
      <c r="CX475">
        <v>0</v>
      </c>
      <c r="CY475">
        <v>0</v>
      </c>
      <c r="CZ475">
        <v>0</v>
      </c>
      <c r="DA475">
        <v>0</v>
      </c>
      <c r="DB475">
        <v>0</v>
      </c>
      <c r="DC475">
        <v>0</v>
      </c>
      <c r="DD475">
        <v>0</v>
      </c>
      <c r="DE475">
        <v>0</v>
      </c>
      <c r="DF475">
        <v>0</v>
      </c>
      <c r="DG475">
        <v>0</v>
      </c>
      <c r="DH475">
        <v>116.114</v>
      </c>
      <c r="DI475" t="str">
        <f>VLOOKUP($A475,taxonomy!$B$2:$N$1025,6,0)</f>
        <v>Bacteria</v>
      </c>
      <c r="DJ475" t="str">
        <f>VLOOKUP($A475,taxonomy!$B$2:$N$1025,7,0)</f>
        <v xml:space="preserve"> Actinobacteria</v>
      </c>
      <c r="DK475" t="str">
        <f>VLOOKUP($A475,taxonomy!$B$2:$N$1025,8,0)</f>
        <v xml:space="preserve"> Coriobacteridae</v>
      </c>
      <c r="DL475" t="str">
        <f>VLOOKUP($A475,taxonomy!$B$2:$N$1025,9,0)</f>
        <v xml:space="preserve"> Coriobacteriales</v>
      </c>
      <c r="DM475" t="str">
        <f>VLOOKUP($A475,taxonomy!$B$2:$N$1025,10,0)</f>
        <v>Coriobacterineae</v>
      </c>
      <c r="DN475" t="str">
        <f>VLOOKUP($A475,taxonomy!$B$2:$N$1025,11,0)</f>
        <v xml:space="preserve"> Coriobacteriaceae</v>
      </c>
      <c r="DO475" t="str">
        <f>VLOOKUP($A475,taxonomy!$B$2:$N$1025,12,0)</f>
        <v xml:space="preserve"> Slackia.</v>
      </c>
    </row>
    <row r="476" spans="1:119">
      <c r="A476" t="s">
        <v>574</v>
      </c>
      <c r="B476" t="s">
        <v>4826</v>
      </c>
      <c r="C476">
        <f t="shared" si="7"/>
        <v>3</v>
      </c>
      <c r="D476">
        <v>0</v>
      </c>
      <c r="E476" s="1">
        <v>2</v>
      </c>
      <c r="F476">
        <v>0</v>
      </c>
      <c r="G476">
        <v>0</v>
      </c>
      <c r="H476" s="2">
        <v>1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  <c r="AX476">
        <v>0</v>
      </c>
      <c r="AY476">
        <v>0</v>
      </c>
      <c r="AZ476">
        <v>0</v>
      </c>
      <c r="BA476">
        <v>0</v>
      </c>
      <c r="BB476">
        <v>0</v>
      </c>
      <c r="BC476">
        <v>0</v>
      </c>
      <c r="BD476">
        <v>0</v>
      </c>
      <c r="BE476">
        <v>0</v>
      </c>
      <c r="BF476">
        <v>0</v>
      </c>
      <c r="BG476">
        <v>0</v>
      </c>
      <c r="BH476">
        <v>0</v>
      </c>
      <c r="BI476">
        <v>0</v>
      </c>
      <c r="BJ476">
        <v>0</v>
      </c>
      <c r="BK476">
        <v>0</v>
      </c>
      <c r="BL476">
        <v>0</v>
      </c>
      <c r="BM476">
        <v>0</v>
      </c>
      <c r="BN476">
        <v>0</v>
      </c>
      <c r="BO476">
        <v>0</v>
      </c>
      <c r="BP476">
        <v>0</v>
      </c>
      <c r="BQ476">
        <v>0</v>
      </c>
      <c r="BR476">
        <v>0</v>
      </c>
      <c r="BS476">
        <v>0</v>
      </c>
      <c r="BT476">
        <v>0</v>
      </c>
      <c r="BU476">
        <v>0</v>
      </c>
      <c r="BV476">
        <v>0</v>
      </c>
      <c r="BW476">
        <v>0</v>
      </c>
      <c r="BX476">
        <v>0</v>
      </c>
      <c r="BY476">
        <v>0</v>
      </c>
      <c r="BZ476">
        <v>0</v>
      </c>
      <c r="CA476">
        <v>0</v>
      </c>
      <c r="CB476">
        <v>0</v>
      </c>
      <c r="CC476">
        <v>0</v>
      </c>
      <c r="CD476">
        <v>0</v>
      </c>
      <c r="CE476">
        <v>0</v>
      </c>
      <c r="CF476">
        <v>0</v>
      </c>
      <c r="CG476">
        <v>0</v>
      </c>
      <c r="CH476">
        <v>0</v>
      </c>
      <c r="CI476">
        <v>0</v>
      </c>
      <c r="CJ476">
        <v>0</v>
      </c>
      <c r="CK476">
        <v>0</v>
      </c>
      <c r="CL476">
        <v>0</v>
      </c>
      <c r="CM476">
        <v>0</v>
      </c>
      <c r="CN476">
        <v>0</v>
      </c>
      <c r="CO476">
        <v>0</v>
      </c>
      <c r="CP476">
        <v>0</v>
      </c>
      <c r="CQ476">
        <v>0</v>
      </c>
      <c r="CR476">
        <v>0</v>
      </c>
      <c r="CS476">
        <v>0</v>
      </c>
      <c r="CT476">
        <v>0</v>
      </c>
      <c r="CU476">
        <v>0</v>
      </c>
      <c r="CV476">
        <v>0</v>
      </c>
      <c r="CW476">
        <v>0</v>
      </c>
      <c r="CX476">
        <v>0</v>
      </c>
      <c r="CY476">
        <v>0</v>
      </c>
      <c r="CZ476">
        <v>0</v>
      </c>
      <c r="DA476">
        <v>0</v>
      </c>
      <c r="DB476">
        <v>0</v>
      </c>
      <c r="DC476">
        <v>0</v>
      </c>
      <c r="DD476">
        <v>0</v>
      </c>
      <c r="DE476">
        <v>0</v>
      </c>
      <c r="DF476">
        <v>0</v>
      </c>
      <c r="DG476">
        <v>0</v>
      </c>
      <c r="DH476">
        <v>111.117</v>
      </c>
      <c r="DI476" t="str">
        <f>VLOOKUP($A476,taxonomy!$B$2:$N$1025,6,0)</f>
        <v>Bacteria</v>
      </c>
      <c r="DJ476" t="str">
        <f>VLOOKUP($A476,taxonomy!$B$2:$N$1025,7,0)</f>
        <v xml:space="preserve"> Firmicutes</v>
      </c>
      <c r="DK476" t="str">
        <f>VLOOKUP($A476,taxonomy!$B$2:$N$1025,8,0)</f>
        <v xml:space="preserve"> Clostridia</v>
      </c>
      <c r="DL476" t="str">
        <f>VLOOKUP($A476,taxonomy!$B$2:$N$1025,9,0)</f>
        <v xml:space="preserve"> Clostridiales</v>
      </c>
      <c r="DM476" t="str">
        <f>VLOOKUP($A476,taxonomy!$B$2:$N$1025,10,0)</f>
        <v xml:space="preserve"> Peptoniphilaceae</v>
      </c>
      <c r="DN476" t="str">
        <f>VLOOKUP($A476,taxonomy!$B$2:$N$1025,11,0)</f>
        <v>Anaerococcus.</v>
      </c>
      <c r="DO476">
        <f>VLOOKUP($A476,taxonomy!$B$2:$N$1025,12,0)</f>
        <v>0</v>
      </c>
    </row>
    <row r="477" spans="1:119">
      <c r="A477" t="s">
        <v>575</v>
      </c>
      <c r="C477">
        <f t="shared" si="7"/>
        <v>3</v>
      </c>
      <c r="D477">
        <v>0</v>
      </c>
      <c r="E477" s="1">
        <v>2</v>
      </c>
      <c r="F477">
        <v>0</v>
      </c>
      <c r="G477">
        <v>0</v>
      </c>
      <c r="H477" s="2">
        <v>1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0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0</v>
      </c>
      <c r="BS477">
        <v>0</v>
      </c>
      <c r="BT477">
        <v>0</v>
      </c>
      <c r="BU477">
        <v>0</v>
      </c>
      <c r="BV477">
        <v>0</v>
      </c>
      <c r="BW477">
        <v>0</v>
      </c>
      <c r="BX477">
        <v>0</v>
      </c>
      <c r="BY477">
        <v>0</v>
      </c>
      <c r="BZ477">
        <v>0</v>
      </c>
      <c r="CA477">
        <v>0</v>
      </c>
      <c r="CB477">
        <v>0</v>
      </c>
      <c r="CC477">
        <v>0</v>
      </c>
      <c r="CD477">
        <v>0</v>
      </c>
      <c r="CE477">
        <v>0</v>
      </c>
      <c r="CF477">
        <v>0</v>
      </c>
      <c r="CG477">
        <v>0</v>
      </c>
      <c r="CH477">
        <v>0</v>
      </c>
      <c r="CI477">
        <v>0</v>
      </c>
      <c r="CJ477">
        <v>0</v>
      </c>
      <c r="CK477">
        <v>0</v>
      </c>
      <c r="CL477">
        <v>0</v>
      </c>
      <c r="CM477">
        <v>0</v>
      </c>
      <c r="CN477">
        <v>0</v>
      </c>
      <c r="CO477">
        <v>0</v>
      </c>
      <c r="CP477">
        <v>0</v>
      </c>
      <c r="CQ477">
        <v>0</v>
      </c>
      <c r="CR477">
        <v>0</v>
      </c>
      <c r="CS477">
        <v>0</v>
      </c>
      <c r="CT477">
        <v>0</v>
      </c>
      <c r="CU477">
        <v>0</v>
      </c>
      <c r="CV477">
        <v>0</v>
      </c>
      <c r="CW477">
        <v>0</v>
      </c>
      <c r="CX477">
        <v>0</v>
      </c>
      <c r="CY477">
        <v>0</v>
      </c>
      <c r="CZ477">
        <v>0</v>
      </c>
      <c r="DA477">
        <v>0</v>
      </c>
      <c r="DB477">
        <v>0</v>
      </c>
      <c r="DC477">
        <v>0</v>
      </c>
      <c r="DD477">
        <v>0</v>
      </c>
      <c r="DE477">
        <v>0</v>
      </c>
      <c r="DF477">
        <v>0</v>
      </c>
      <c r="DG477">
        <v>0</v>
      </c>
      <c r="DH477">
        <v>114.11499999999999</v>
      </c>
      <c r="DI477" t="str">
        <f>VLOOKUP($A477,taxonomy!$B$2:$N$1025,6,0)</f>
        <v>Bacteria</v>
      </c>
      <c r="DJ477" t="str">
        <f>VLOOKUP($A477,taxonomy!$B$2:$N$1025,7,0)</f>
        <v xml:space="preserve"> Firmicutes</v>
      </c>
      <c r="DK477" t="str">
        <f>VLOOKUP($A477,taxonomy!$B$2:$N$1025,8,0)</f>
        <v xml:space="preserve"> Bacilli</v>
      </c>
      <c r="DL477" t="str">
        <f>VLOOKUP($A477,taxonomy!$B$2:$N$1025,9,0)</f>
        <v xml:space="preserve"> Lactobacillales</v>
      </c>
      <c r="DM477" t="str">
        <f>VLOOKUP($A477,taxonomy!$B$2:$N$1025,10,0)</f>
        <v xml:space="preserve"> Lactobacillaceae</v>
      </c>
      <c r="DN477" t="str">
        <f>VLOOKUP($A477,taxonomy!$B$2:$N$1025,11,0)</f>
        <v>Lactobacillus.</v>
      </c>
      <c r="DO477">
        <f>VLOOKUP($A477,taxonomy!$B$2:$N$1025,12,0)</f>
        <v>0</v>
      </c>
    </row>
    <row r="478" spans="1:119">
      <c r="A478" t="s">
        <v>576</v>
      </c>
      <c r="C478">
        <f t="shared" si="7"/>
        <v>3</v>
      </c>
      <c r="D478">
        <v>0</v>
      </c>
      <c r="E478" s="1">
        <v>2</v>
      </c>
      <c r="F478">
        <v>0</v>
      </c>
      <c r="G478">
        <v>0</v>
      </c>
      <c r="H478" s="2">
        <v>1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0</v>
      </c>
      <c r="BI478">
        <v>0</v>
      </c>
      <c r="BJ478">
        <v>0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0</v>
      </c>
      <c r="BQ478">
        <v>0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0</v>
      </c>
      <c r="BX478">
        <v>0</v>
      </c>
      <c r="BY478">
        <v>0</v>
      </c>
      <c r="BZ478">
        <v>0</v>
      </c>
      <c r="CA478">
        <v>0</v>
      </c>
      <c r="CB478">
        <v>0</v>
      </c>
      <c r="CC478">
        <v>0</v>
      </c>
      <c r="CD478">
        <v>0</v>
      </c>
      <c r="CE478">
        <v>0</v>
      </c>
      <c r="CF478">
        <v>0</v>
      </c>
      <c r="CG478">
        <v>0</v>
      </c>
      <c r="CH478">
        <v>0</v>
      </c>
      <c r="CI478">
        <v>0</v>
      </c>
      <c r="CJ478">
        <v>0</v>
      </c>
      <c r="CK478">
        <v>0</v>
      </c>
      <c r="CL478">
        <v>0</v>
      </c>
      <c r="CM478">
        <v>0</v>
      </c>
      <c r="CN478">
        <v>0</v>
      </c>
      <c r="CO478">
        <v>0</v>
      </c>
      <c r="CP478">
        <v>0</v>
      </c>
      <c r="CQ478">
        <v>0</v>
      </c>
      <c r="CR478">
        <v>0</v>
      </c>
      <c r="CS478">
        <v>0</v>
      </c>
      <c r="CT478">
        <v>0</v>
      </c>
      <c r="CU478">
        <v>0</v>
      </c>
      <c r="CV478">
        <v>0</v>
      </c>
      <c r="CW478">
        <v>0</v>
      </c>
      <c r="CX478">
        <v>0</v>
      </c>
      <c r="CY478">
        <v>0</v>
      </c>
      <c r="CZ478">
        <v>0</v>
      </c>
      <c r="DA478">
        <v>0</v>
      </c>
      <c r="DB478">
        <v>0</v>
      </c>
      <c r="DC478">
        <v>0</v>
      </c>
      <c r="DD478">
        <v>0</v>
      </c>
      <c r="DE478">
        <v>0</v>
      </c>
      <c r="DF478">
        <v>0</v>
      </c>
      <c r="DG478">
        <v>0</v>
      </c>
      <c r="DH478">
        <v>114.11499999999999</v>
      </c>
      <c r="DI478" t="e">
        <f>VLOOKUP($A478,taxonomy!$B$2:$N$1025,6,0)</f>
        <v>#N/A</v>
      </c>
      <c r="DJ478" t="e">
        <f>VLOOKUP($A478,taxonomy!$B$2:$N$1025,7,0)</f>
        <v>#N/A</v>
      </c>
      <c r="DK478" t="e">
        <f>VLOOKUP($A478,taxonomy!$B$2:$N$1025,8,0)</f>
        <v>#N/A</v>
      </c>
      <c r="DL478" t="e">
        <f>VLOOKUP($A478,taxonomy!$B$2:$N$1025,9,0)</f>
        <v>#N/A</v>
      </c>
      <c r="DM478" t="e">
        <f>VLOOKUP($A478,taxonomy!$B$2:$N$1025,10,0)</f>
        <v>#N/A</v>
      </c>
      <c r="DN478" t="e">
        <f>VLOOKUP($A478,taxonomy!$B$2:$N$1025,11,0)</f>
        <v>#N/A</v>
      </c>
      <c r="DO478" t="e">
        <f>VLOOKUP($A478,taxonomy!$B$2:$N$1025,12,0)</f>
        <v>#N/A</v>
      </c>
    </row>
    <row r="479" spans="1:119">
      <c r="A479" t="s">
        <v>577</v>
      </c>
      <c r="C479">
        <f t="shared" si="7"/>
        <v>3</v>
      </c>
      <c r="D479">
        <v>0</v>
      </c>
      <c r="E479" s="1">
        <v>2</v>
      </c>
      <c r="F479">
        <v>0</v>
      </c>
      <c r="G479">
        <v>0</v>
      </c>
      <c r="H479" s="2">
        <v>1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v>0</v>
      </c>
      <c r="BA479">
        <v>0</v>
      </c>
      <c r="BB479">
        <v>0</v>
      </c>
      <c r="BC479">
        <v>0</v>
      </c>
      <c r="BD479">
        <v>0</v>
      </c>
      <c r="BE479">
        <v>0</v>
      </c>
      <c r="BF479">
        <v>0</v>
      </c>
      <c r="BG479">
        <v>0</v>
      </c>
      <c r="BH479">
        <v>0</v>
      </c>
      <c r="BI479">
        <v>0</v>
      </c>
      <c r="BJ479">
        <v>0</v>
      </c>
      <c r="BK479">
        <v>0</v>
      </c>
      <c r="BL479">
        <v>0</v>
      </c>
      <c r="BM479">
        <v>0</v>
      </c>
      <c r="BN479">
        <v>0</v>
      </c>
      <c r="BO479">
        <v>0</v>
      </c>
      <c r="BP479">
        <v>0</v>
      </c>
      <c r="BQ479">
        <v>0</v>
      </c>
      <c r="BR479">
        <v>0</v>
      </c>
      <c r="BS479">
        <v>0</v>
      </c>
      <c r="BT479">
        <v>0</v>
      </c>
      <c r="BU479">
        <v>0</v>
      </c>
      <c r="BV479">
        <v>0</v>
      </c>
      <c r="BW479">
        <v>0</v>
      </c>
      <c r="BX479">
        <v>0</v>
      </c>
      <c r="BY479">
        <v>0</v>
      </c>
      <c r="BZ479">
        <v>0</v>
      </c>
      <c r="CA479">
        <v>0</v>
      </c>
      <c r="CB479">
        <v>0</v>
      </c>
      <c r="CC479">
        <v>0</v>
      </c>
      <c r="CD479">
        <v>0</v>
      </c>
      <c r="CE479">
        <v>0</v>
      </c>
      <c r="CF479">
        <v>0</v>
      </c>
      <c r="CG479">
        <v>0</v>
      </c>
      <c r="CH479">
        <v>0</v>
      </c>
      <c r="CI479">
        <v>0</v>
      </c>
      <c r="CJ479">
        <v>0</v>
      </c>
      <c r="CK479">
        <v>0</v>
      </c>
      <c r="CL479">
        <v>0</v>
      </c>
      <c r="CM479">
        <v>0</v>
      </c>
      <c r="CN479">
        <v>0</v>
      </c>
      <c r="CO479">
        <v>0</v>
      </c>
      <c r="CP479">
        <v>0</v>
      </c>
      <c r="CQ479">
        <v>0</v>
      </c>
      <c r="CR479">
        <v>0</v>
      </c>
      <c r="CS479">
        <v>0</v>
      </c>
      <c r="CT479">
        <v>0</v>
      </c>
      <c r="CU479">
        <v>0</v>
      </c>
      <c r="CV479">
        <v>0</v>
      </c>
      <c r="CW479">
        <v>0</v>
      </c>
      <c r="CX479">
        <v>0</v>
      </c>
      <c r="CY479">
        <v>0</v>
      </c>
      <c r="CZ479">
        <v>0</v>
      </c>
      <c r="DA479">
        <v>0</v>
      </c>
      <c r="DB479">
        <v>0</v>
      </c>
      <c r="DC479">
        <v>0</v>
      </c>
      <c r="DD479">
        <v>0</v>
      </c>
      <c r="DE479">
        <v>0</v>
      </c>
      <c r="DF479">
        <v>0</v>
      </c>
      <c r="DG479">
        <v>0</v>
      </c>
      <c r="DH479">
        <v>121.114</v>
      </c>
      <c r="DI479" t="e">
        <f>VLOOKUP($A479,taxonomy!$B$2:$N$1025,6,0)</f>
        <v>#N/A</v>
      </c>
      <c r="DJ479" t="e">
        <f>VLOOKUP($A479,taxonomy!$B$2:$N$1025,7,0)</f>
        <v>#N/A</v>
      </c>
      <c r="DK479" t="e">
        <f>VLOOKUP($A479,taxonomy!$B$2:$N$1025,8,0)</f>
        <v>#N/A</v>
      </c>
      <c r="DL479" t="e">
        <f>VLOOKUP($A479,taxonomy!$B$2:$N$1025,9,0)</f>
        <v>#N/A</v>
      </c>
      <c r="DM479" t="e">
        <f>VLOOKUP($A479,taxonomy!$B$2:$N$1025,10,0)</f>
        <v>#N/A</v>
      </c>
      <c r="DN479" t="e">
        <f>VLOOKUP($A479,taxonomy!$B$2:$N$1025,11,0)</f>
        <v>#N/A</v>
      </c>
      <c r="DO479" t="e">
        <f>VLOOKUP($A479,taxonomy!$B$2:$N$1025,12,0)</f>
        <v>#N/A</v>
      </c>
    </row>
    <row r="480" spans="1:119">
      <c r="A480" t="s">
        <v>578</v>
      </c>
      <c r="C480">
        <f t="shared" si="7"/>
        <v>3</v>
      </c>
      <c r="D480">
        <v>0</v>
      </c>
      <c r="E480" s="1">
        <v>2</v>
      </c>
      <c r="F480">
        <v>0</v>
      </c>
      <c r="G480">
        <v>0</v>
      </c>
      <c r="H480" s="2">
        <v>1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0</v>
      </c>
      <c r="BA480">
        <v>0</v>
      </c>
      <c r="BB480">
        <v>0</v>
      </c>
      <c r="BC480">
        <v>0</v>
      </c>
      <c r="BD480">
        <v>0</v>
      </c>
      <c r="BE480">
        <v>0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0</v>
      </c>
      <c r="BM480">
        <v>0</v>
      </c>
      <c r="BN480">
        <v>0</v>
      </c>
      <c r="BO480">
        <v>0</v>
      </c>
      <c r="BP480">
        <v>0</v>
      </c>
      <c r="BQ480">
        <v>0</v>
      </c>
      <c r="BR480">
        <v>0</v>
      </c>
      <c r="BS480">
        <v>0</v>
      </c>
      <c r="BT480">
        <v>0</v>
      </c>
      <c r="BU480">
        <v>0</v>
      </c>
      <c r="BV480">
        <v>0</v>
      </c>
      <c r="BW480">
        <v>0</v>
      </c>
      <c r="BX480">
        <v>0</v>
      </c>
      <c r="BY480">
        <v>0</v>
      </c>
      <c r="BZ480">
        <v>0</v>
      </c>
      <c r="CA480">
        <v>0</v>
      </c>
      <c r="CB480">
        <v>0</v>
      </c>
      <c r="CC480">
        <v>0</v>
      </c>
      <c r="CD480">
        <v>0</v>
      </c>
      <c r="CE480">
        <v>0</v>
      </c>
      <c r="CF480">
        <v>0</v>
      </c>
      <c r="CG480">
        <v>0</v>
      </c>
      <c r="CH480">
        <v>0</v>
      </c>
      <c r="CI480">
        <v>0</v>
      </c>
      <c r="CJ480">
        <v>0</v>
      </c>
      <c r="CK480">
        <v>0</v>
      </c>
      <c r="CL480">
        <v>0</v>
      </c>
      <c r="CM480">
        <v>0</v>
      </c>
      <c r="CN480">
        <v>0</v>
      </c>
      <c r="CO480">
        <v>0</v>
      </c>
      <c r="CP480">
        <v>0</v>
      </c>
      <c r="CQ480">
        <v>0</v>
      </c>
      <c r="CR480">
        <v>0</v>
      </c>
      <c r="CS480">
        <v>0</v>
      </c>
      <c r="CT480">
        <v>0</v>
      </c>
      <c r="CU480">
        <v>0</v>
      </c>
      <c r="CV480">
        <v>0</v>
      </c>
      <c r="CW480">
        <v>0</v>
      </c>
      <c r="CX480">
        <v>0</v>
      </c>
      <c r="CY480">
        <v>0</v>
      </c>
      <c r="CZ480">
        <v>0</v>
      </c>
      <c r="DA480">
        <v>0</v>
      </c>
      <c r="DB480">
        <v>0</v>
      </c>
      <c r="DC480">
        <v>0</v>
      </c>
      <c r="DD480">
        <v>0</v>
      </c>
      <c r="DE480">
        <v>0</v>
      </c>
      <c r="DF480">
        <v>0</v>
      </c>
      <c r="DG480">
        <v>0</v>
      </c>
      <c r="DH480">
        <v>121.114</v>
      </c>
      <c r="DI480" t="str">
        <f>VLOOKUP($A480,taxonomy!$B$2:$N$1025,6,0)</f>
        <v>Bacteria</v>
      </c>
      <c r="DJ480" t="str">
        <f>VLOOKUP($A480,taxonomy!$B$2:$N$1025,7,0)</f>
        <v xml:space="preserve"> Firmicutes</v>
      </c>
      <c r="DK480" t="str">
        <f>VLOOKUP($A480,taxonomy!$B$2:$N$1025,8,0)</f>
        <v xml:space="preserve"> Bacilli</v>
      </c>
      <c r="DL480" t="str">
        <f>VLOOKUP($A480,taxonomy!$B$2:$N$1025,9,0)</f>
        <v xml:space="preserve"> Lactobacillales</v>
      </c>
      <c r="DM480" t="str">
        <f>VLOOKUP($A480,taxonomy!$B$2:$N$1025,10,0)</f>
        <v xml:space="preserve"> Enterococcaceae</v>
      </c>
      <c r="DN480" t="str">
        <f>VLOOKUP($A480,taxonomy!$B$2:$N$1025,11,0)</f>
        <v>Enterococcus.</v>
      </c>
      <c r="DO480">
        <f>VLOOKUP($A480,taxonomy!$B$2:$N$1025,12,0)</f>
        <v>0</v>
      </c>
    </row>
    <row r="481" spans="1:119">
      <c r="A481" t="s">
        <v>579</v>
      </c>
      <c r="C481">
        <f t="shared" si="7"/>
        <v>3</v>
      </c>
      <c r="D481">
        <v>0</v>
      </c>
      <c r="E481" s="1">
        <v>2</v>
      </c>
      <c r="F481">
        <v>0</v>
      </c>
      <c r="G481">
        <v>0</v>
      </c>
      <c r="H481" s="2">
        <v>1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v>0</v>
      </c>
      <c r="BA481">
        <v>0</v>
      </c>
      <c r="BB481">
        <v>0</v>
      </c>
      <c r="BC481">
        <v>0</v>
      </c>
      <c r="BD481">
        <v>0</v>
      </c>
      <c r="BE481">
        <v>0</v>
      </c>
      <c r="BF481">
        <v>0</v>
      </c>
      <c r="BG481">
        <v>0</v>
      </c>
      <c r="BH481">
        <v>0</v>
      </c>
      <c r="BI481">
        <v>0</v>
      </c>
      <c r="BJ481">
        <v>0</v>
      </c>
      <c r="BK481">
        <v>0</v>
      </c>
      <c r="BL481">
        <v>0</v>
      </c>
      <c r="BM481">
        <v>0</v>
      </c>
      <c r="BN481">
        <v>0</v>
      </c>
      <c r="BO481">
        <v>0</v>
      </c>
      <c r="BP481">
        <v>0</v>
      </c>
      <c r="BQ481">
        <v>0</v>
      </c>
      <c r="BR481">
        <v>0</v>
      </c>
      <c r="BS481">
        <v>0</v>
      </c>
      <c r="BT481">
        <v>0</v>
      </c>
      <c r="BU481">
        <v>0</v>
      </c>
      <c r="BV481">
        <v>0</v>
      </c>
      <c r="BW481">
        <v>0</v>
      </c>
      <c r="BX481">
        <v>0</v>
      </c>
      <c r="BY481">
        <v>0</v>
      </c>
      <c r="BZ481">
        <v>0</v>
      </c>
      <c r="CA481">
        <v>0</v>
      </c>
      <c r="CB481">
        <v>0</v>
      </c>
      <c r="CC481">
        <v>0</v>
      </c>
      <c r="CD481">
        <v>0</v>
      </c>
      <c r="CE481">
        <v>0</v>
      </c>
      <c r="CF481">
        <v>0</v>
      </c>
      <c r="CG481">
        <v>0</v>
      </c>
      <c r="CH481">
        <v>0</v>
      </c>
      <c r="CI481">
        <v>0</v>
      </c>
      <c r="CJ481">
        <v>0</v>
      </c>
      <c r="CK481">
        <v>0</v>
      </c>
      <c r="CL481">
        <v>0</v>
      </c>
      <c r="CM481">
        <v>0</v>
      </c>
      <c r="CN481">
        <v>0</v>
      </c>
      <c r="CO481">
        <v>0</v>
      </c>
      <c r="CP481">
        <v>0</v>
      </c>
      <c r="CQ481">
        <v>0</v>
      </c>
      <c r="CR481">
        <v>0</v>
      </c>
      <c r="CS481">
        <v>0</v>
      </c>
      <c r="CT481">
        <v>0</v>
      </c>
      <c r="CU481">
        <v>0</v>
      </c>
      <c r="CV481">
        <v>0</v>
      </c>
      <c r="CW481">
        <v>0</v>
      </c>
      <c r="CX481">
        <v>0</v>
      </c>
      <c r="CY481">
        <v>0</v>
      </c>
      <c r="CZ481">
        <v>0</v>
      </c>
      <c r="DA481">
        <v>0</v>
      </c>
      <c r="DB481">
        <v>0</v>
      </c>
      <c r="DC481">
        <v>0</v>
      </c>
      <c r="DD481">
        <v>0</v>
      </c>
      <c r="DE481">
        <v>0</v>
      </c>
      <c r="DF481">
        <v>0</v>
      </c>
      <c r="DG481">
        <v>0</v>
      </c>
      <c r="DH481">
        <v>121.114</v>
      </c>
      <c r="DI481" t="str">
        <f>VLOOKUP($A481,taxonomy!$B$2:$N$1025,6,0)</f>
        <v>Bacteria</v>
      </c>
      <c r="DJ481" t="str">
        <f>VLOOKUP($A481,taxonomy!$B$2:$N$1025,7,0)</f>
        <v xml:space="preserve"> Firmicutes</v>
      </c>
      <c r="DK481" t="str">
        <f>VLOOKUP($A481,taxonomy!$B$2:$N$1025,8,0)</f>
        <v xml:space="preserve"> Bacilli</v>
      </c>
      <c r="DL481" t="str">
        <f>VLOOKUP($A481,taxonomy!$B$2:$N$1025,9,0)</f>
        <v xml:space="preserve"> Lactobacillales</v>
      </c>
      <c r="DM481" t="str">
        <f>VLOOKUP($A481,taxonomy!$B$2:$N$1025,10,0)</f>
        <v xml:space="preserve"> Enterococcaceae</v>
      </c>
      <c r="DN481" t="str">
        <f>VLOOKUP($A481,taxonomy!$B$2:$N$1025,11,0)</f>
        <v>Enterococcus.</v>
      </c>
      <c r="DO481">
        <f>VLOOKUP($A481,taxonomy!$B$2:$N$1025,12,0)</f>
        <v>0</v>
      </c>
    </row>
    <row r="482" spans="1:119">
      <c r="A482" t="s">
        <v>580</v>
      </c>
      <c r="C482">
        <f t="shared" si="7"/>
        <v>3</v>
      </c>
      <c r="D482">
        <v>0</v>
      </c>
      <c r="E482" s="1">
        <v>2</v>
      </c>
      <c r="F482">
        <v>0</v>
      </c>
      <c r="G482">
        <v>0</v>
      </c>
      <c r="H482" s="2">
        <v>1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0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0</v>
      </c>
      <c r="BM482">
        <v>0</v>
      </c>
      <c r="BN482">
        <v>0</v>
      </c>
      <c r="BO482">
        <v>0</v>
      </c>
      <c r="BP482">
        <v>0</v>
      </c>
      <c r="BQ482">
        <v>0</v>
      </c>
      <c r="BR482">
        <v>0</v>
      </c>
      <c r="BS482">
        <v>0</v>
      </c>
      <c r="BT482">
        <v>0</v>
      </c>
      <c r="BU482">
        <v>0</v>
      </c>
      <c r="BV482">
        <v>0</v>
      </c>
      <c r="BW482">
        <v>0</v>
      </c>
      <c r="BX482">
        <v>0</v>
      </c>
      <c r="BY482">
        <v>0</v>
      </c>
      <c r="BZ482">
        <v>0</v>
      </c>
      <c r="CA482">
        <v>0</v>
      </c>
      <c r="CB482">
        <v>0</v>
      </c>
      <c r="CC482">
        <v>0</v>
      </c>
      <c r="CD482">
        <v>0</v>
      </c>
      <c r="CE482">
        <v>0</v>
      </c>
      <c r="CF482">
        <v>0</v>
      </c>
      <c r="CG482">
        <v>0</v>
      </c>
      <c r="CH482">
        <v>0</v>
      </c>
      <c r="CI482">
        <v>0</v>
      </c>
      <c r="CJ482">
        <v>0</v>
      </c>
      <c r="CK482">
        <v>0</v>
      </c>
      <c r="CL482">
        <v>0</v>
      </c>
      <c r="CM482">
        <v>0</v>
      </c>
      <c r="CN482">
        <v>0</v>
      </c>
      <c r="CO482">
        <v>0</v>
      </c>
      <c r="CP482">
        <v>0</v>
      </c>
      <c r="CQ482">
        <v>0</v>
      </c>
      <c r="CR482">
        <v>0</v>
      </c>
      <c r="CS482">
        <v>0</v>
      </c>
      <c r="CT482">
        <v>0</v>
      </c>
      <c r="CU482">
        <v>0</v>
      </c>
      <c r="CV482">
        <v>0</v>
      </c>
      <c r="CW482">
        <v>0</v>
      </c>
      <c r="CX482">
        <v>0</v>
      </c>
      <c r="CY482">
        <v>0</v>
      </c>
      <c r="CZ482">
        <v>0</v>
      </c>
      <c r="DA482">
        <v>0</v>
      </c>
      <c r="DB482">
        <v>0</v>
      </c>
      <c r="DC482">
        <v>0</v>
      </c>
      <c r="DD482">
        <v>0</v>
      </c>
      <c r="DE482">
        <v>0</v>
      </c>
      <c r="DF482">
        <v>0</v>
      </c>
      <c r="DG482">
        <v>0</v>
      </c>
      <c r="DH482">
        <v>121.114</v>
      </c>
      <c r="DI482" t="str">
        <f>VLOOKUP($A482,taxonomy!$B$2:$N$1025,6,0)</f>
        <v>Bacteria</v>
      </c>
      <c r="DJ482" t="str">
        <f>VLOOKUP($A482,taxonomy!$B$2:$N$1025,7,0)</f>
        <v xml:space="preserve"> Firmicutes</v>
      </c>
      <c r="DK482" t="str">
        <f>VLOOKUP($A482,taxonomy!$B$2:$N$1025,8,0)</f>
        <v xml:space="preserve"> Bacilli</v>
      </c>
      <c r="DL482" t="str">
        <f>VLOOKUP($A482,taxonomy!$B$2:$N$1025,9,0)</f>
        <v xml:space="preserve"> Lactobacillales</v>
      </c>
      <c r="DM482" t="str">
        <f>VLOOKUP($A482,taxonomy!$B$2:$N$1025,10,0)</f>
        <v xml:space="preserve"> Enterococcaceae</v>
      </c>
      <c r="DN482" t="str">
        <f>VLOOKUP($A482,taxonomy!$B$2:$N$1025,11,0)</f>
        <v>Enterococcus.</v>
      </c>
      <c r="DO482">
        <f>VLOOKUP($A482,taxonomy!$B$2:$N$1025,12,0)</f>
        <v>0</v>
      </c>
    </row>
    <row r="483" spans="1:119">
      <c r="A483" t="s">
        <v>581</v>
      </c>
      <c r="C483">
        <f t="shared" si="7"/>
        <v>3</v>
      </c>
      <c r="D483">
        <v>0</v>
      </c>
      <c r="E483" s="1">
        <v>2</v>
      </c>
      <c r="F483">
        <v>0</v>
      </c>
      <c r="G483">
        <v>0</v>
      </c>
      <c r="H483" s="2">
        <v>1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0</v>
      </c>
      <c r="AX483">
        <v>0</v>
      </c>
      <c r="AY483">
        <v>0</v>
      </c>
      <c r="AZ483">
        <v>0</v>
      </c>
      <c r="BA483">
        <v>0</v>
      </c>
      <c r="BB483">
        <v>0</v>
      </c>
      <c r="BC483">
        <v>0</v>
      </c>
      <c r="BD483">
        <v>0</v>
      </c>
      <c r="BE483">
        <v>0</v>
      </c>
      <c r="BF483">
        <v>0</v>
      </c>
      <c r="BG483">
        <v>0</v>
      </c>
      <c r="BH483">
        <v>0</v>
      </c>
      <c r="BI483">
        <v>0</v>
      </c>
      <c r="BJ483">
        <v>0</v>
      </c>
      <c r="BK483">
        <v>0</v>
      </c>
      <c r="BL483">
        <v>0</v>
      </c>
      <c r="BM483">
        <v>0</v>
      </c>
      <c r="BN483">
        <v>0</v>
      </c>
      <c r="BO483">
        <v>0</v>
      </c>
      <c r="BP483">
        <v>0</v>
      </c>
      <c r="BQ483">
        <v>0</v>
      </c>
      <c r="BR483">
        <v>0</v>
      </c>
      <c r="BS483">
        <v>0</v>
      </c>
      <c r="BT483">
        <v>0</v>
      </c>
      <c r="BU483">
        <v>0</v>
      </c>
      <c r="BV483">
        <v>0</v>
      </c>
      <c r="BW483">
        <v>0</v>
      </c>
      <c r="BX483">
        <v>0</v>
      </c>
      <c r="BY483">
        <v>0</v>
      </c>
      <c r="BZ483">
        <v>0</v>
      </c>
      <c r="CA483">
        <v>0</v>
      </c>
      <c r="CB483">
        <v>0</v>
      </c>
      <c r="CC483">
        <v>0</v>
      </c>
      <c r="CD483">
        <v>0</v>
      </c>
      <c r="CE483">
        <v>0</v>
      </c>
      <c r="CF483">
        <v>0</v>
      </c>
      <c r="CG483">
        <v>0</v>
      </c>
      <c r="CH483">
        <v>0</v>
      </c>
      <c r="CI483">
        <v>0</v>
      </c>
      <c r="CJ483">
        <v>0</v>
      </c>
      <c r="CK483">
        <v>0</v>
      </c>
      <c r="CL483">
        <v>0</v>
      </c>
      <c r="CM483">
        <v>0</v>
      </c>
      <c r="CN483">
        <v>0</v>
      </c>
      <c r="CO483">
        <v>0</v>
      </c>
      <c r="CP483">
        <v>0</v>
      </c>
      <c r="CQ483">
        <v>0</v>
      </c>
      <c r="CR483">
        <v>0</v>
      </c>
      <c r="CS483">
        <v>0</v>
      </c>
      <c r="CT483">
        <v>0</v>
      </c>
      <c r="CU483">
        <v>0</v>
      </c>
      <c r="CV483">
        <v>0</v>
      </c>
      <c r="CW483">
        <v>0</v>
      </c>
      <c r="CX483">
        <v>0</v>
      </c>
      <c r="CY483">
        <v>0</v>
      </c>
      <c r="CZ483">
        <v>0</v>
      </c>
      <c r="DA483">
        <v>0</v>
      </c>
      <c r="DB483">
        <v>0</v>
      </c>
      <c r="DC483">
        <v>0</v>
      </c>
      <c r="DD483">
        <v>0</v>
      </c>
      <c r="DE483">
        <v>0</v>
      </c>
      <c r="DF483">
        <v>0</v>
      </c>
      <c r="DG483">
        <v>0</v>
      </c>
      <c r="DH483">
        <v>121.114</v>
      </c>
      <c r="DI483" t="e">
        <f>VLOOKUP($A483,taxonomy!$B$2:$N$1025,6,0)</f>
        <v>#N/A</v>
      </c>
      <c r="DJ483" t="e">
        <f>VLOOKUP($A483,taxonomy!$B$2:$N$1025,7,0)</f>
        <v>#N/A</v>
      </c>
      <c r="DK483" t="e">
        <f>VLOOKUP($A483,taxonomy!$B$2:$N$1025,8,0)</f>
        <v>#N/A</v>
      </c>
      <c r="DL483" t="e">
        <f>VLOOKUP($A483,taxonomy!$B$2:$N$1025,9,0)</f>
        <v>#N/A</v>
      </c>
      <c r="DM483" t="e">
        <f>VLOOKUP($A483,taxonomy!$B$2:$N$1025,10,0)</f>
        <v>#N/A</v>
      </c>
      <c r="DN483" t="e">
        <f>VLOOKUP($A483,taxonomy!$B$2:$N$1025,11,0)</f>
        <v>#N/A</v>
      </c>
      <c r="DO483" t="e">
        <f>VLOOKUP($A483,taxonomy!$B$2:$N$1025,12,0)</f>
        <v>#N/A</v>
      </c>
    </row>
    <row r="484" spans="1:119">
      <c r="A484" t="s">
        <v>582</v>
      </c>
      <c r="C484">
        <f t="shared" si="7"/>
        <v>3</v>
      </c>
      <c r="D484">
        <v>0</v>
      </c>
      <c r="E484" s="1">
        <v>2</v>
      </c>
      <c r="F484">
        <v>0</v>
      </c>
      <c r="G484">
        <v>0</v>
      </c>
      <c r="H484" s="2">
        <v>1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0</v>
      </c>
      <c r="BB484">
        <v>0</v>
      </c>
      <c r="BC484">
        <v>0</v>
      </c>
      <c r="BD484">
        <v>0</v>
      </c>
      <c r="BE484">
        <v>0</v>
      </c>
      <c r="BF484">
        <v>0</v>
      </c>
      <c r="BG484">
        <v>0</v>
      </c>
      <c r="BH484">
        <v>0</v>
      </c>
      <c r="BI484">
        <v>0</v>
      </c>
      <c r="BJ484">
        <v>0</v>
      </c>
      <c r="BK484">
        <v>0</v>
      </c>
      <c r="BL484">
        <v>0</v>
      </c>
      <c r="BM484">
        <v>0</v>
      </c>
      <c r="BN484">
        <v>0</v>
      </c>
      <c r="BO484">
        <v>0</v>
      </c>
      <c r="BP484">
        <v>0</v>
      </c>
      <c r="BQ484">
        <v>0</v>
      </c>
      <c r="BR484">
        <v>0</v>
      </c>
      <c r="BS484">
        <v>0</v>
      </c>
      <c r="BT484">
        <v>0</v>
      </c>
      <c r="BU484">
        <v>0</v>
      </c>
      <c r="BV484">
        <v>0</v>
      </c>
      <c r="BW484">
        <v>0</v>
      </c>
      <c r="BX484">
        <v>0</v>
      </c>
      <c r="BY484">
        <v>0</v>
      </c>
      <c r="BZ484">
        <v>0</v>
      </c>
      <c r="CA484">
        <v>0</v>
      </c>
      <c r="CB484">
        <v>0</v>
      </c>
      <c r="CC484">
        <v>0</v>
      </c>
      <c r="CD484">
        <v>0</v>
      </c>
      <c r="CE484">
        <v>0</v>
      </c>
      <c r="CF484">
        <v>0</v>
      </c>
      <c r="CG484">
        <v>0</v>
      </c>
      <c r="CH484">
        <v>0</v>
      </c>
      <c r="CI484">
        <v>0</v>
      </c>
      <c r="CJ484">
        <v>0</v>
      </c>
      <c r="CK484">
        <v>0</v>
      </c>
      <c r="CL484">
        <v>0</v>
      </c>
      <c r="CM484">
        <v>0</v>
      </c>
      <c r="CN484">
        <v>0</v>
      </c>
      <c r="CO484">
        <v>0</v>
      </c>
      <c r="CP484">
        <v>0</v>
      </c>
      <c r="CQ484">
        <v>0</v>
      </c>
      <c r="CR484">
        <v>0</v>
      </c>
      <c r="CS484">
        <v>0</v>
      </c>
      <c r="CT484">
        <v>0</v>
      </c>
      <c r="CU484">
        <v>0</v>
      </c>
      <c r="CV484">
        <v>0</v>
      </c>
      <c r="CW484">
        <v>0</v>
      </c>
      <c r="CX484">
        <v>0</v>
      </c>
      <c r="CY484">
        <v>0</v>
      </c>
      <c r="CZ484">
        <v>0</v>
      </c>
      <c r="DA484">
        <v>0</v>
      </c>
      <c r="DB484">
        <v>0</v>
      </c>
      <c r="DC484">
        <v>0</v>
      </c>
      <c r="DD484">
        <v>0</v>
      </c>
      <c r="DE484">
        <v>0</v>
      </c>
      <c r="DF484">
        <v>0</v>
      </c>
      <c r="DG484">
        <v>0</v>
      </c>
      <c r="DH484">
        <v>121.114</v>
      </c>
      <c r="DI484" t="str">
        <f>VLOOKUP($A484,taxonomy!$B$2:$N$1025,6,0)</f>
        <v>Bacteria</v>
      </c>
      <c r="DJ484" t="str">
        <f>VLOOKUP($A484,taxonomy!$B$2:$N$1025,7,0)</f>
        <v xml:space="preserve"> Firmicutes</v>
      </c>
      <c r="DK484" t="str">
        <f>VLOOKUP($A484,taxonomy!$B$2:$N$1025,8,0)</f>
        <v xml:space="preserve"> Bacilli</v>
      </c>
      <c r="DL484" t="str">
        <f>VLOOKUP($A484,taxonomy!$B$2:$N$1025,9,0)</f>
        <v xml:space="preserve"> Lactobacillales</v>
      </c>
      <c r="DM484" t="str">
        <f>VLOOKUP($A484,taxonomy!$B$2:$N$1025,10,0)</f>
        <v xml:space="preserve"> Enterococcaceae</v>
      </c>
      <c r="DN484" t="str">
        <f>VLOOKUP($A484,taxonomy!$B$2:$N$1025,11,0)</f>
        <v>Enterococcus.</v>
      </c>
      <c r="DO484">
        <f>VLOOKUP($A484,taxonomy!$B$2:$N$1025,12,0)</f>
        <v>0</v>
      </c>
    </row>
    <row r="485" spans="1:119">
      <c r="A485" t="s">
        <v>583</v>
      </c>
      <c r="C485">
        <f t="shared" si="7"/>
        <v>3</v>
      </c>
      <c r="D485">
        <v>0</v>
      </c>
      <c r="E485" s="1">
        <v>2</v>
      </c>
      <c r="F485">
        <v>0</v>
      </c>
      <c r="G485">
        <v>0</v>
      </c>
      <c r="H485" s="2">
        <v>1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  <c r="BQ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BX485">
        <v>0</v>
      </c>
      <c r="BY485">
        <v>0</v>
      </c>
      <c r="BZ485">
        <v>0</v>
      </c>
      <c r="CA485">
        <v>0</v>
      </c>
      <c r="CB485">
        <v>0</v>
      </c>
      <c r="CC485">
        <v>0</v>
      </c>
      <c r="CD485">
        <v>0</v>
      </c>
      <c r="CE485">
        <v>0</v>
      </c>
      <c r="CF485">
        <v>0</v>
      </c>
      <c r="CG485">
        <v>0</v>
      </c>
      <c r="CH485">
        <v>0</v>
      </c>
      <c r="CI485">
        <v>0</v>
      </c>
      <c r="CJ485">
        <v>0</v>
      </c>
      <c r="CK485">
        <v>0</v>
      </c>
      <c r="CL485">
        <v>0</v>
      </c>
      <c r="CM485">
        <v>0</v>
      </c>
      <c r="CN485">
        <v>0</v>
      </c>
      <c r="CO485">
        <v>0</v>
      </c>
      <c r="CP485">
        <v>0</v>
      </c>
      <c r="CQ485">
        <v>0</v>
      </c>
      <c r="CR485">
        <v>0</v>
      </c>
      <c r="CS485">
        <v>0</v>
      </c>
      <c r="CT485">
        <v>0</v>
      </c>
      <c r="CU485">
        <v>0</v>
      </c>
      <c r="CV485">
        <v>0</v>
      </c>
      <c r="CW485">
        <v>0</v>
      </c>
      <c r="CX485">
        <v>0</v>
      </c>
      <c r="CY485">
        <v>0</v>
      </c>
      <c r="CZ485">
        <v>0</v>
      </c>
      <c r="DA485">
        <v>0</v>
      </c>
      <c r="DB485">
        <v>0</v>
      </c>
      <c r="DC485">
        <v>0</v>
      </c>
      <c r="DD485">
        <v>0</v>
      </c>
      <c r="DE485">
        <v>0</v>
      </c>
      <c r="DF485">
        <v>0</v>
      </c>
      <c r="DG485">
        <v>0</v>
      </c>
      <c r="DH485">
        <v>121.114</v>
      </c>
      <c r="DI485" t="str">
        <f>VLOOKUP($A485,taxonomy!$B$2:$N$1025,6,0)</f>
        <v>Bacteria</v>
      </c>
      <c r="DJ485" t="str">
        <f>VLOOKUP($A485,taxonomy!$B$2:$N$1025,7,0)</f>
        <v xml:space="preserve"> Firmicutes</v>
      </c>
      <c r="DK485" t="str">
        <f>VLOOKUP($A485,taxonomy!$B$2:$N$1025,8,0)</f>
        <v xml:space="preserve"> Bacilli</v>
      </c>
      <c r="DL485" t="str">
        <f>VLOOKUP($A485,taxonomy!$B$2:$N$1025,9,0)</f>
        <v xml:space="preserve"> Lactobacillales</v>
      </c>
      <c r="DM485" t="str">
        <f>VLOOKUP($A485,taxonomy!$B$2:$N$1025,10,0)</f>
        <v xml:space="preserve"> Enterococcaceae</v>
      </c>
      <c r="DN485" t="str">
        <f>VLOOKUP($A485,taxonomy!$B$2:$N$1025,11,0)</f>
        <v>Enterococcus.</v>
      </c>
      <c r="DO485">
        <f>VLOOKUP($A485,taxonomy!$B$2:$N$1025,12,0)</f>
        <v>0</v>
      </c>
    </row>
    <row r="486" spans="1:119">
      <c r="A486" t="s">
        <v>584</v>
      </c>
      <c r="C486">
        <f t="shared" si="7"/>
        <v>3</v>
      </c>
      <c r="D486">
        <v>0</v>
      </c>
      <c r="E486" s="1">
        <v>2</v>
      </c>
      <c r="F486">
        <v>0</v>
      </c>
      <c r="G486">
        <v>0</v>
      </c>
      <c r="H486" s="2">
        <v>1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0</v>
      </c>
      <c r="BB486">
        <v>0</v>
      </c>
      <c r="BC486">
        <v>0</v>
      </c>
      <c r="BD486">
        <v>0</v>
      </c>
      <c r="BE486">
        <v>0</v>
      </c>
      <c r="BF486">
        <v>0</v>
      </c>
      <c r="BG486">
        <v>0</v>
      </c>
      <c r="BH486">
        <v>0</v>
      </c>
      <c r="BI486">
        <v>0</v>
      </c>
      <c r="BJ486">
        <v>0</v>
      </c>
      <c r="BK486">
        <v>0</v>
      </c>
      <c r="BL486">
        <v>0</v>
      </c>
      <c r="BM486">
        <v>0</v>
      </c>
      <c r="BN486">
        <v>0</v>
      </c>
      <c r="BO486">
        <v>0</v>
      </c>
      <c r="BP486">
        <v>0</v>
      </c>
      <c r="BQ486">
        <v>0</v>
      </c>
      <c r="BR486">
        <v>0</v>
      </c>
      <c r="BS486">
        <v>0</v>
      </c>
      <c r="BT486">
        <v>0</v>
      </c>
      <c r="BU486">
        <v>0</v>
      </c>
      <c r="BV486">
        <v>0</v>
      </c>
      <c r="BW486">
        <v>0</v>
      </c>
      <c r="BX486">
        <v>0</v>
      </c>
      <c r="BY486">
        <v>0</v>
      </c>
      <c r="BZ486">
        <v>0</v>
      </c>
      <c r="CA486">
        <v>0</v>
      </c>
      <c r="CB486">
        <v>0</v>
      </c>
      <c r="CC486">
        <v>0</v>
      </c>
      <c r="CD486">
        <v>0</v>
      </c>
      <c r="CE486">
        <v>0</v>
      </c>
      <c r="CF486">
        <v>0</v>
      </c>
      <c r="CG486">
        <v>0</v>
      </c>
      <c r="CH486">
        <v>0</v>
      </c>
      <c r="CI486">
        <v>0</v>
      </c>
      <c r="CJ486">
        <v>0</v>
      </c>
      <c r="CK486">
        <v>0</v>
      </c>
      <c r="CL486">
        <v>0</v>
      </c>
      <c r="CM486">
        <v>0</v>
      </c>
      <c r="CN486">
        <v>0</v>
      </c>
      <c r="CO486">
        <v>0</v>
      </c>
      <c r="CP486">
        <v>0</v>
      </c>
      <c r="CQ486">
        <v>0</v>
      </c>
      <c r="CR486">
        <v>0</v>
      </c>
      <c r="CS486">
        <v>0</v>
      </c>
      <c r="CT486">
        <v>0</v>
      </c>
      <c r="CU486">
        <v>0</v>
      </c>
      <c r="CV486">
        <v>0</v>
      </c>
      <c r="CW486">
        <v>0</v>
      </c>
      <c r="CX486">
        <v>0</v>
      </c>
      <c r="CY486">
        <v>0</v>
      </c>
      <c r="CZ486">
        <v>0</v>
      </c>
      <c r="DA486">
        <v>0</v>
      </c>
      <c r="DB486">
        <v>0</v>
      </c>
      <c r="DC486">
        <v>0</v>
      </c>
      <c r="DD486">
        <v>0</v>
      </c>
      <c r="DE486">
        <v>0</v>
      </c>
      <c r="DF486">
        <v>0</v>
      </c>
      <c r="DG486">
        <v>0</v>
      </c>
      <c r="DH486">
        <v>122.114</v>
      </c>
      <c r="DI486" t="str">
        <f>VLOOKUP($A486,taxonomy!$B$2:$N$1025,6,0)</f>
        <v>Bacteria</v>
      </c>
      <c r="DJ486" t="str">
        <f>VLOOKUP($A486,taxonomy!$B$2:$N$1025,7,0)</f>
        <v xml:space="preserve"> Firmicutes</v>
      </c>
      <c r="DK486" t="str">
        <f>VLOOKUP($A486,taxonomy!$B$2:$N$1025,8,0)</f>
        <v xml:space="preserve"> Bacilli</v>
      </c>
      <c r="DL486" t="str">
        <f>VLOOKUP($A486,taxonomy!$B$2:$N$1025,9,0)</f>
        <v xml:space="preserve"> Lactobacillales</v>
      </c>
      <c r="DM486" t="str">
        <f>VLOOKUP($A486,taxonomy!$B$2:$N$1025,10,0)</f>
        <v xml:space="preserve"> Enterococcaceae</v>
      </c>
      <c r="DN486" t="str">
        <f>VLOOKUP($A486,taxonomy!$B$2:$N$1025,11,0)</f>
        <v>Enterococcus.</v>
      </c>
      <c r="DO486">
        <f>VLOOKUP($A486,taxonomy!$B$2:$N$1025,12,0)</f>
        <v>0</v>
      </c>
    </row>
    <row r="487" spans="1:119">
      <c r="A487" t="s">
        <v>585</v>
      </c>
      <c r="C487">
        <f t="shared" si="7"/>
        <v>3</v>
      </c>
      <c r="D487">
        <v>0</v>
      </c>
      <c r="E487" s="1">
        <v>2</v>
      </c>
      <c r="F487">
        <v>0</v>
      </c>
      <c r="G487">
        <v>0</v>
      </c>
      <c r="H487" s="2">
        <v>1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0</v>
      </c>
      <c r="AX487">
        <v>0</v>
      </c>
      <c r="AY487">
        <v>0</v>
      </c>
      <c r="AZ487">
        <v>0</v>
      </c>
      <c r="BA487">
        <v>0</v>
      </c>
      <c r="BB487">
        <v>0</v>
      </c>
      <c r="BC487">
        <v>0</v>
      </c>
      <c r="BD487">
        <v>0</v>
      </c>
      <c r="BE487">
        <v>0</v>
      </c>
      <c r="BF487">
        <v>0</v>
      </c>
      <c r="BG487">
        <v>0</v>
      </c>
      <c r="BH487">
        <v>0</v>
      </c>
      <c r="BI487">
        <v>0</v>
      </c>
      <c r="BJ487">
        <v>0</v>
      </c>
      <c r="BK487">
        <v>0</v>
      </c>
      <c r="BL487">
        <v>0</v>
      </c>
      <c r="BM487">
        <v>0</v>
      </c>
      <c r="BN487">
        <v>0</v>
      </c>
      <c r="BO487">
        <v>0</v>
      </c>
      <c r="BP487">
        <v>0</v>
      </c>
      <c r="BQ487">
        <v>0</v>
      </c>
      <c r="BR487">
        <v>0</v>
      </c>
      <c r="BS487">
        <v>0</v>
      </c>
      <c r="BT487">
        <v>0</v>
      </c>
      <c r="BU487">
        <v>0</v>
      </c>
      <c r="BV487">
        <v>0</v>
      </c>
      <c r="BW487">
        <v>0</v>
      </c>
      <c r="BX487">
        <v>0</v>
      </c>
      <c r="BY487">
        <v>0</v>
      </c>
      <c r="BZ487">
        <v>0</v>
      </c>
      <c r="CA487">
        <v>0</v>
      </c>
      <c r="CB487">
        <v>0</v>
      </c>
      <c r="CC487">
        <v>0</v>
      </c>
      <c r="CD487">
        <v>0</v>
      </c>
      <c r="CE487">
        <v>0</v>
      </c>
      <c r="CF487">
        <v>0</v>
      </c>
      <c r="CG487">
        <v>0</v>
      </c>
      <c r="CH487">
        <v>0</v>
      </c>
      <c r="CI487">
        <v>0</v>
      </c>
      <c r="CJ487">
        <v>0</v>
      </c>
      <c r="CK487">
        <v>0</v>
      </c>
      <c r="CL487">
        <v>0</v>
      </c>
      <c r="CM487">
        <v>0</v>
      </c>
      <c r="CN487">
        <v>0</v>
      </c>
      <c r="CO487">
        <v>0</v>
      </c>
      <c r="CP487">
        <v>0</v>
      </c>
      <c r="CQ487">
        <v>0</v>
      </c>
      <c r="CR487">
        <v>0</v>
      </c>
      <c r="CS487">
        <v>0</v>
      </c>
      <c r="CT487">
        <v>0</v>
      </c>
      <c r="CU487">
        <v>0</v>
      </c>
      <c r="CV487">
        <v>0</v>
      </c>
      <c r="CW487">
        <v>0</v>
      </c>
      <c r="CX487">
        <v>0</v>
      </c>
      <c r="CY487">
        <v>0</v>
      </c>
      <c r="CZ487">
        <v>0</v>
      </c>
      <c r="DA487">
        <v>0</v>
      </c>
      <c r="DB487">
        <v>0</v>
      </c>
      <c r="DC487">
        <v>0</v>
      </c>
      <c r="DD487">
        <v>0</v>
      </c>
      <c r="DE487">
        <v>0</v>
      </c>
      <c r="DF487">
        <v>0</v>
      </c>
      <c r="DG487">
        <v>0</v>
      </c>
      <c r="DH487">
        <v>121.114</v>
      </c>
      <c r="DI487" t="str">
        <f>VLOOKUP($A487,taxonomy!$B$2:$N$1025,6,0)</f>
        <v>Bacteria</v>
      </c>
      <c r="DJ487" t="str">
        <f>VLOOKUP($A487,taxonomy!$B$2:$N$1025,7,0)</f>
        <v xml:space="preserve"> Firmicutes</v>
      </c>
      <c r="DK487" t="str">
        <f>VLOOKUP($A487,taxonomy!$B$2:$N$1025,8,0)</f>
        <v xml:space="preserve"> Bacilli</v>
      </c>
      <c r="DL487" t="str">
        <f>VLOOKUP($A487,taxonomy!$B$2:$N$1025,9,0)</f>
        <v xml:space="preserve"> Lactobacillales</v>
      </c>
      <c r="DM487" t="str">
        <f>VLOOKUP($A487,taxonomy!$B$2:$N$1025,10,0)</f>
        <v xml:space="preserve"> Enterococcaceae</v>
      </c>
      <c r="DN487" t="str">
        <f>VLOOKUP($A487,taxonomy!$B$2:$N$1025,11,0)</f>
        <v>Enterococcus.</v>
      </c>
      <c r="DO487">
        <f>VLOOKUP($A487,taxonomy!$B$2:$N$1025,12,0)</f>
        <v>0</v>
      </c>
    </row>
    <row r="488" spans="1:119">
      <c r="A488" t="s">
        <v>586</v>
      </c>
      <c r="C488">
        <f t="shared" si="7"/>
        <v>3</v>
      </c>
      <c r="D488">
        <v>0</v>
      </c>
      <c r="E488" s="1">
        <v>2</v>
      </c>
      <c r="F488">
        <v>0</v>
      </c>
      <c r="G488">
        <v>0</v>
      </c>
      <c r="H488" s="2">
        <v>1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0</v>
      </c>
      <c r="BA488">
        <v>0</v>
      </c>
      <c r="BB488">
        <v>0</v>
      </c>
      <c r="BC488">
        <v>0</v>
      </c>
      <c r="BD488">
        <v>0</v>
      </c>
      <c r="BE488">
        <v>0</v>
      </c>
      <c r="BF488">
        <v>0</v>
      </c>
      <c r="BG488">
        <v>0</v>
      </c>
      <c r="BH488">
        <v>0</v>
      </c>
      <c r="BI488">
        <v>0</v>
      </c>
      <c r="BJ488">
        <v>0</v>
      </c>
      <c r="BK488">
        <v>0</v>
      </c>
      <c r="BL488">
        <v>0</v>
      </c>
      <c r="BM488">
        <v>0</v>
      </c>
      <c r="BN488">
        <v>0</v>
      </c>
      <c r="BO488">
        <v>0</v>
      </c>
      <c r="BP488">
        <v>0</v>
      </c>
      <c r="BQ488">
        <v>0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0</v>
      </c>
      <c r="BX488">
        <v>0</v>
      </c>
      <c r="BY488">
        <v>0</v>
      </c>
      <c r="BZ488">
        <v>0</v>
      </c>
      <c r="CA488">
        <v>0</v>
      </c>
      <c r="CB488">
        <v>0</v>
      </c>
      <c r="CC488">
        <v>0</v>
      </c>
      <c r="CD488">
        <v>0</v>
      </c>
      <c r="CE488">
        <v>0</v>
      </c>
      <c r="CF488">
        <v>0</v>
      </c>
      <c r="CG488">
        <v>0</v>
      </c>
      <c r="CH488">
        <v>0</v>
      </c>
      <c r="CI488">
        <v>0</v>
      </c>
      <c r="CJ488">
        <v>0</v>
      </c>
      <c r="CK488">
        <v>0</v>
      </c>
      <c r="CL488">
        <v>0</v>
      </c>
      <c r="CM488">
        <v>0</v>
      </c>
      <c r="CN488">
        <v>0</v>
      </c>
      <c r="CO488">
        <v>0</v>
      </c>
      <c r="CP488">
        <v>0</v>
      </c>
      <c r="CQ488">
        <v>0</v>
      </c>
      <c r="CR488">
        <v>0</v>
      </c>
      <c r="CS488">
        <v>0</v>
      </c>
      <c r="CT488">
        <v>0</v>
      </c>
      <c r="CU488">
        <v>0</v>
      </c>
      <c r="CV488">
        <v>0</v>
      </c>
      <c r="CW488">
        <v>0</v>
      </c>
      <c r="CX488">
        <v>0</v>
      </c>
      <c r="CY488">
        <v>0</v>
      </c>
      <c r="CZ488">
        <v>0</v>
      </c>
      <c r="DA488">
        <v>0</v>
      </c>
      <c r="DB488">
        <v>0</v>
      </c>
      <c r="DC488">
        <v>0</v>
      </c>
      <c r="DD488">
        <v>0</v>
      </c>
      <c r="DE488">
        <v>0</v>
      </c>
      <c r="DF488">
        <v>0</v>
      </c>
      <c r="DG488">
        <v>0</v>
      </c>
      <c r="DH488">
        <v>121.114</v>
      </c>
      <c r="DI488" t="str">
        <f>VLOOKUP($A488,taxonomy!$B$2:$N$1025,6,0)</f>
        <v>Bacteria</v>
      </c>
      <c r="DJ488" t="str">
        <f>VLOOKUP($A488,taxonomy!$B$2:$N$1025,7,0)</f>
        <v xml:space="preserve"> Firmicutes</v>
      </c>
      <c r="DK488" t="str">
        <f>VLOOKUP($A488,taxonomy!$B$2:$N$1025,8,0)</f>
        <v xml:space="preserve"> Bacilli</v>
      </c>
      <c r="DL488" t="str">
        <f>VLOOKUP($A488,taxonomy!$B$2:$N$1025,9,0)</f>
        <v xml:space="preserve"> Lactobacillales</v>
      </c>
      <c r="DM488" t="str">
        <f>VLOOKUP($A488,taxonomy!$B$2:$N$1025,10,0)</f>
        <v xml:space="preserve"> Enterococcaceae</v>
      </c>
      <c r="DN488" t="str">
        <f>VLOOKUP($A488,taxonomy!$B$2:$N$1025,11,0)</f>
        <v>Enterococcus.</v>
      </c>
      <c r="DO488">
        <f>VLOOKUP($A488,taxonomy!$B$2:$N$1025,12,0)</f>
        <v>0</v>
      </c>
    </row>
    <row r="489" spans="1:119">
      <c r="A489" t="s">
        <v>587</v>
      </c>
      <c r="C489">
        <f t="shared" si="7"/>
        <v>3</v>
      </c>
      <c r="D489">
        <v>0</v>
      </c>
      <c r="E489" s="1">
        <v>2</v>
      </c>
      <c r="F489">
        <v>0</v>
      </c>
      <c r="G489">
        <v>0</v>
      </c>
      <c r="H489" s="2">
        <v>1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0</v>
      </c>
      <c r="BD489">
        <v>0</v>
      </c>
      <c r="BE489">
        <v>0</v>
      </c>
      <c r="BF489">
        <v>0</v>
      </c>
      <c r="BG489">
        <v>0</v>
      </c>
      <c r="BH489">
        <v>0</v>
      </c>
      <c r="BI489">
        <v>0</v>
      </c>
      <c r="BJ489">
        <v>0</v>
      </c>
      <c r="BK489">
        <v>0</v>
      </c>
      <c r="BL489">
        <v>0</v>
      </c>
      <c r="BM489">
        <v>0</v>
      </c>
      <c r="BN489">
        <v>0</v>
      </c>
      <c r="BO489">
        <v>0</v>
      </c>
      <c r="BP489">
        <v>0</v>
      </c>
      <c r="BQ489">
        <v>0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0</v>
      </c>
      <c r="BX489">
        <v>0</v>
      </c>
      <c r="BY489">
        <v>0</v>
      </c>
      <c r="BZ489">
        <v>0</v>
      </c>
      <c r="CA489">
        <v>0</v>
      </c>
      <c r="CB489">
        <v>0</v>
      </c>
      <c r="CC489">
        <v>0</v>
      </c>
      <c r="CD489">
        <v>0</v>
      </c>
      <c r="CE489">
        <v>0</v>
      </c>
      <c r="CF489">
        <v>0</v>
      </c>
      <c r="CG489">
        <v>0</v>
      </c>
      <c r="CH489">
        <v>0</v>
      </c>
      <c r="CI489">
        <v>0</v>
      </c>
      <c r="CJ489">
        <v>0</v>
      </c>
      <c r="CK489">
        <v>0</v>
      </c>
      <c r="CL489">
        <v>0</v>
      </c>
      <c r="CM489">
        <v>0</v>
      </c>
      <c r="CN489">
        <v>0</v>
      </c>
      <c r="CO489">
        <v>0</v>
      </c>
      <c r="CP489">
        <v>0</v>
      </c>
      <c r="CQ489">
        <v>0</v>
      </c>
      <c r="CR489">
        <v>0</v>
      </c>
      <c r="CS489">
        <v>0</v>
      </c>
      <c r="CT489">
        <v>0</v>
      </c>
      <c r="CU489">
        <v>0</v>
      </c>
      <c r="CV489">
        <v>0</v>
      </c>
      <c r="CW489">
        <v>0</v>
      </c>
      <c r="CX489">
        <v>0</v>
      </c>
      <c r="CY489">
        <v>0</v>
      </c>
      <c r="CZ489">
        <v>0</v>
      </c>
      <c r="DA489">
        <v>0</v>
      </c>
      <c r="DB489">
        <v>0</v>
      </c>
      <c r="DC489">
        <v>0</v>
      </c>
      <c r="DD489">
        <v>0</v>
      </c>
      <c r="DE489">
        <v>0</v>
      </c>
      <c r="DF489">
        <v>0</v>
      </c>
      <c r="DG489">
        <v>0</v>
      </c>
      <c r="DH489">
        <v>121.114</v>
      </c>
      <c r="DI489" t="str">
        <f>VLOOKUP($A489,taxonomy!$B$2:$N$1025,6,0)</f>
        <v>Bacteria</v>
      </c>
      <c r="DJ489" t="str">
        <f>VLOOKUP($A489,taxonomy!$B$2:$N$1025,7,0)</f>
        <v xml:space="preserve"> Firmicutes</v>
      </c>
      <c r="DK489" t="str">
        <f>VLOOKUP($A489,taxonomy!$B$2:$N$1025,8,0)</f>
        <v xml:space="preserve"> Bacilli</v>
      </c>
      <c r="DL489" t="str">
        <f>VLOOKUP($A489,taxonomy!$B$2:$N$1025,9,0)</f>
        <v xml:space="preserve"> Lactobacillales</v>
      </c>
      <c r="DM489" t="str">
        <f>VLOOKUP($A489,taxonomy!$B$2:$N$1025,10,0)</f>
        <v xml:space="preserve"> Enterococcaceae</v>
      </c>
      <c r="DN489" t="str">
        <f>VLOOKUP($A489,taxonomy!$B$2:$N$1025,11,0)</f>
        <v>Enterococcus.</v>
      </c>
      <c r="DO489">
        <f>VLOOKUP($A489,taxonomy!$B$2:$N$1025,12,0)</f>
        <v>0</v>
      </c>
    </row>
    <row r="490" spans="1:119">
      <c r="A490" t="s">
        <v>588</v>
      </c>
      <c r="C490">
        <f t="shared" si="7"/>
        <v>3</v>
      </c>
      <c r="D490">
        <v>0</v>
      </c>
      <c r="E490" s="1">
        <v>2</v>
      </c>
      <c r="F490">
        <v>0</v>
      </c>
      <c r="G490">
        <v>0</v>
      </c>
      <c r="H490" s="2">
        <v>1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0</v>
      </c>
      <c r="BB490">
        <v>0</v>
      </c>
      <c r="BC490">
        <v>0</v>
      </c>
      <c r="BD490">
        <v>0</v>
      </c>
      <c r="BE490">
        <v>0</v>
      </c>
      <c r="BF490">
        <v>0</v>
      </c>
      <c r="BG490">
        <v>0</v>
      </c>
      <c r="BH490">
        <v>0</v>
      </c>
      <c r="BI490">
        <v>0</v>
      </c>
      <c r="BJ490">
        <v>0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0</v>
      </c>
      <c r="BQ490">
        <v>0</v>
      </c>
      <c r="BR490">
        <v>0</v>
      </c>
      <c r="BS490">
        <v>0</v>
      </c>
      <c r="BT490">
        <v>0</v>
      </c>
      <c r="BU490">
        <v>0</v>
      </c>
      <c r="BV490">
        <v>0</v>
      </c>
      <c r="BW490">
        <v>0</v>
      </c>
      <c r="BX490">
        <v>0</v>
      </c>
      <c r="BY490">
        <v>0</v>
      </c>
      <c r="BZ490">
        <v>0</v>
      </c>
      <c r="CA490">
        <v>0</v>
      </c>
      <c r="CB490">
        <v>0</v>
      </c>
      <c r="CC490">
        <v>0</v>
      </c>
      <c r="CD490">
        <v>0</v>
      </c>
      <c r="CE490">
        <v>0</v>
      </c>
      <c r="CF490">
        <v>0</v>
      </c>
      <c r="CG490">
        <v>0</v>
      </c>
      <c r="CH490">
        <v>0</v>
      </c>
      <c r="CI490">
        <v>0</v>
      </c>
      <c r="CJ490">
        <v>0</v>
      </c>
      <c r="CK490">
        <v>0</v>
      </c>
      <c r="CL490">
        <v>0</v>
      </c>
      <c r="CM490">
        <v>0</v>
      </c>
      <c r="CN490">
        <v>0</v>
      </c>
      <c r="CO490">
        <v>0</v>
      </c>
      <c r="CP490">
        <v>0</v>
      </c>
      <c r="CQ490">
        <v>0</v>
      </c>
      <c r="CR490">
        <v>0</v>
      </c>
      <c r="CS490">
        <v>0</v>
      </c>
      <c r="CT490">
        <v>0</v>
      </c>
      <c r="CU490">
        <v>0</v>
      </c>
      <c r="CV490">
        <v>0</v>
      </c>
      <c r="CW490">
        <v>0</v>
      </c>
      <c r="CX490">
        <v>0</v>
      </c>
      <c r="CY490">
        <v>0</v>
      </c>
      <c r="CZ490">
        <v>0</v>
      </c>
      <c r="DA490">
        <v>0</v>
      </c>
      <c r="DB490">
        <v>0</v>
      </c>
      <c r="DC490">
        <v>0</v>
      </c>
      <c r="DD490">
        <v>0</v>
      </c>
      <c r="DE490">
        <v>0</v>
      </c>
      <c r="DF490">
        <v>0</v>
      </c>
      <c r="DG490">
        <v>0</v>
      </c>
      <c r="DH490">
        <v>122.114</v>
      </c>
      <c r="DI490" t="str">
        <f>VLOOKUP($A490,taxonomy!$B$2:$N$1025,6,0)</f>
        <v>Bacteria</v>
      </c>
      <c r="DJ490" t="str">
        <f>VLOOKUP($A490,taxonomy!$B$2:$N$1025,7,0)</f>
        <v xml:space="preserve"> Firmicutes</v>
      </c>
      <c r="DK490" t="str">
        <f>VLOOKUP($A490,taxonomy!$B$2:$N$1025,8,0)</f>
        <v xml:space="preserve"> Bacilli</v>
      </c>
      <c r="DL490" t="str">
        <f>VLOOKUP($A490,taxonomy!$B$2:$N$1025,9,0)</f>
        <v xml:space="preserve"> Lactobacillales</v>
      </c>
      <c r="DM490" t="str">
        <f>VLOOKUP($A490,taxonomy!$B$2:$N$1025,10,0)</f>
        <v xml:space="preserve"> Enterococcaceae</v>
      </c>
      <c r="DN490" t="str">
        <f>VLOOKUP($A490,taxonomy!$B$2:$N$1025,11,0)</f>
        <v>Enterococcus.</v>
      </c>
      <c r="DO490">
        <f>VLOOKUP($A490,taxonomy!$B$2:$N$1025,12,0)</f>
        <v>0</v>
      </c>
    </row>
    <row r="491" spans="1:119">
      <c r="A491" t="s">
        <v>589</v>
      </c>
      <c r="C491">
        <f t="shared" si="7"/>
        <v>3</v>
      </c>
      <c r="D491">
        <v>0</v>
      </c>
      <c r="E491" s="1">
        <v>2</v>
      </c>
      <c r="F491">
        <v>0</v>
      </c>
      <c r="G491">
        <v>0</v>
      </c>
      <c r="H491" s="2">
        <v>1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0</v>
      </c>
      <c r="BD491">
        <v>0</v>
      </c>
      <c r="BE491">
        <v>0</v>
      </c>
      <c r="BF491">
        <v>0</v>
      </c>
      <c r="BG491">
        <v>0</v>
      </c>
      <c r="BH491">
        <v>0</v>
      </c>
      <c r="BI491">
        <v>0</v>
      </c>
      <c r="BJ491">
        <v>0</v>
      </c>
      <c r="BK491">
        <v>0</v>
      </c>
      <c r="BL491">
        <v>0</v>
      </c>
      <c r="BM491">
        <v>0</v>
      </c>
      <c r="BN491">
        <v>0</v>
      </c>
      <c r="BO491">
        <v>0</v>
      </c>
      <c r="BP491">
        <v>0</v>
      </c>
      <c r="BQ491">
        <v>0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0</v>
      </c>
      <c r="BX491">
        <v>0</v>
      </c>
      <c r="BY491">
        <v>0</v>
      </c>
      <c r="BZ491">
        <v>0</v>
      </c>
      <c r="CA491">
        <v>0</v>
      </c>
      <c r="CB491">
        <v>0</v>
      </c>
      <c r="CC491">
        <v>0</v>
      </c>
      <c r="CD491">
        <v>0</v>
      </c>
      <c r="CE491">
        <v>0</v>
      </c>
      <c r="CF491">
        <v>0</v>
      </c>
      <c r="CG491">
        <v>0</v>
      </c>
      <c r="CH491">
        <v>0</v>
      </c>
      <c r="CI491">
        <v>0</v>
      </c>
      <c r="CJ491">
        <v>0</v>
      </c>
      <c r="CK491">
        <v>0</v>
      </c>
      <c r="CL491">
        <v>0</v>
      </c>
      <c r="CM491">
        <v>0</v>
      </c>
      <c r="CN491">
        <v>0</v>
      </c>
      <c r="CO491">
        <v>0</v>
      </c>
      <c r="CP491">
        <v>0</v>
      </c>
      <c r="CQ491">
        <v>0</v>
      </c>
      <c r="CR491">
        <v>0</v>
      </c>
      <c r="CS491">
        <v>0</v>
      </c>
      <c r="CT491">
        <v>0</v>
      </c>
      <c r="CU491">
        <v>0</v>
      </c>
      <c r="CV491">
        <v>0</v>
      </c>
      <c r="CW491">
        <v>0</v>
      </c>
      <c r="CX491">
        <v>0</v>
      </c>
      <c r="CY491">
        <v>0</v>
      </c>
      <c r="CZ491">
        <v>0</v>
      </c>
      <c r="DA491">
        <v>0</v>
      </c>
      <c r="DB491">
        <v>0</v>
      </c>
      <c r="DC491">
        <v>0</v>
      </c>
      <c r="DD491">
        <v>0</v>
      </c>
      <c r="DE491">
        <v>0</v>
      </c>
      <c r="DF491">
        <v>0</v>
      </c>
      <c r="DG491">
        <v>0</v>
      </c>
      <c r="DH491">
        <v>121.114</v>
      </c>
      <c r="DI491" t="str">
        <f>VLOOKUP($A491,taxonomy!$B$2:$N$1025,6,0)</f>
        <v>Bacteria</v>
      </c>
      <c r="DJ491" t="str">
        <f>VLOOKUP($A491,taxonomy!$B$2:$N$1025,7,0)</f>
        <v xml:space="preserve"> Firmicutes</v>
      </c>
      <c r="DK491" t="str">
        <f>VLOOKUP($A491,taxonomy!$B$2:$N$1025,8,0)</f>
        <v xml:space="preserve"> Bacilli</v>
      </c>
      <c r="DL491" t="str">
        <f>VLOOKUP($A491,taxonomy!$B$2:$N$1025,9,0)</f>
        <v xml:space="preserve"> Lactobacillales</v>
      </c>
      <c r="DM491" t="str">
        <f>VLOOKUP($A491,taxonomy!$B$2:$N$1025,10,0)</f>
        <v xml:space="preserve"> Enterococcaceae</v>
      </c>
      <c r="DN491" t="str">
        <f>VLOOKUP($A491,taxonomy!$B$2:$N$1025,11,0)</f>
        <v>Enterococcus.</v>
      </c>
      <c r="DO491">
        <f>VLOOKUP($A491,taxonomy!$B$2:$N$1025,12,0)</f>
        <v>0</v>
      </c>
    </row>
    <row r="492" spans="1:119">
      <c r="A492" t="s">
        <v>592</v>
      </c>
      <c r="C492">
        <f t="shared" si="7"/>
        <v>3</v>
      </c>
      <c r="D492">
        <v>0</v>
      </c>
      <c r="E492" s="1">
        <v>2</v>
      </c>
      <c r="F492">
        <v>0</v>
      </c>
      <c r="G492">
        <v>0</v>
      </c>
      <c r="H492" s="2">
        <v>1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  <c r="BB492">
        <v>0</v>
      </c>
      <c r="BC492">
        <v>0</v>
      </c>
      <c r="BD492">
        <v>0</v>
      </c>
      <c r="BE492">
        <v>0</v>
      </c>
      <c r="BF492">
        <v>0</v>
      </c>
      <c r="BG492">
        <v>0</v>
      </c>
      <c r="BH492">
        <v>0</v>
      </c>
      <c r="BI492">
        <v>0</v>
      </c>
      <c r="BJ492">
        <v>0</v>
      </c>
      <c r="BK492">
        <v>0</v>
      </c>
      <c r="BL492">
        <v>0</v>
      </c>
      <c r="BM492">
        <v>0</v>
      </c>
      <c r="BN492">
        <v>0</v>
      </c>
      <c r="BO492">
        <v>0</v>
      </c>
      <c r="BP492">
        <v>0</v>
      </c>
      <c r="BQ492">
        <v>0</v>
      </c>
      <c r="BR492">
        <v>0</v>
      </c>
      <c r="BS492">
        <v>0</v>
      </c>
      <c r="BT492">
        <v>0</v>
      </c>
      <c r="BU492">
        <v>0</v>
      </c>
      <c r="BV492">
        <v>0</v>
      </c>
      <c r="BW492">
        <v>0</v>
      </c>
      <c r="BX492">
        <v>0</v>
      </c>
      <c r="BY492">
        <v>0</v>
      </c>
      <c r="BZ492">
        <v>0</v>
      </c>
      <c r="CA492">
        <v>0</v>
      </c>
      <c r="CB492">
        <v>0</v>
      </c>
      <c r="CC492">
        <v>0</v>
      </c>
      <c r="CD492">
        <v>0</v>
      </c>
      <c r="CE492">
        <v>0</v>
      </c>
      <c r="CF492">
        <v>0</v>
      </c>
      <c r="CG492">
        <v>0</v>
      </c>
      <c r="CH492">
        <v>0</v>
      </c>
      <c r="CI492">
        <v>0</v>
      </c>
      <c r="CJ492">
        <v>0</v>
      </c>
      <c r="CK492">
        <v>0</v>
      </c>
      <c r="CL492">
        <v>0</v>
      </c>
      <c r="CM492">
        <v>0</v>
      </c>
      <c r="CN492">
        <v>0</v>
      </c>
      <c r="CO492">
        <v>0</v>
      </c>
      <c r="CP492">
        <v>0</v>
      </c>
      <c r="CQ492">
        <v>0</v>
      </c>
      <c r="CR492">
        <v>0</v>
      </c>
      <c r="CS492">
        <v>0</v>
      </c>
      <c r="CT492">
        <v>0</v>
      </c>
      <c r="CU492">
        <v>0</v>
      </c>
      <c r="CV492">
        <v>0</v>
      </c>
      <c r="CW492">
        <v>0</v>
      </c>
      <c r="CX492">
        <v>0</v>
      </c>
      <c r="CY492">
        <v>0</v>
      </c>
      <c r="CZ492">
        <v>0</v>
      </c>
      <c r="DA492">
        <v>0</v>
      </c>
      <c r="DB492">
        <v>0</v>
      </c>
      <c r="DC492">
        <v>0</v>
      </c>
      <c r="DD492">
        <v>0</v>
      </c>
      <c r="DE492">
        <v>0</v>
      </c>
      <c r="DF492">
        <v>0</v>
      </c>
      <c r="DG492">
        <v>0</v>
      </c>
      <c r="DH492">
        <v>97.114999999999995</v>
      </c>
      <c r="DI492" t="str">
        <f>VLOOKUP($A492,taxonomy!$B$2:$N$1025,6,0)</f>
        <v>Bacteria</v>
      </c>
      <c r="DJ492" t="str">
        <f>VLOOKUP($A492,taxonomy!$B$2:$N$1025,7,0)</f>
        <v xml:space="preserve"> Firmicutes</v>
      </c>
      <c r="DK492" t="str">
        <f>VLOOKUP($A492,taxonomy!$B$2:$N$1025,8,0)</f>
        <v xml:space="preserve"> Bacilli</v>
      </c>
      <c r="DL492" t="str">
        <f>VLOOKUP($A492,taxonomy!$B$2:$N$1025,9,0)</f>
        <v xml:space="preserve"> Lactobacillales</v>
      </c>
      <c r="DM492" t="str">
        <f>VLOOKUP($A492,taxonomy!$B$2:$N$1025,10,0)</f>
        <v xml:space="preserve"> Lactobacillaceae</v>
      </c>
      <c r="DN492" t="str">
        <f>VLOOKUP($A492,taxonomy!$B$2:$N$1025,11,0)</f>
        <v>Lactobacillus.</v>
      </c>
      <c r="DO492">
        <f>VLOOKUP($A492,taxonomy!$B$2:$N$1025,12,0)</f>
        <v>0</v>
      </c>
    </row>
    <row r="493" spans="1:119">
      <c r="A493" t="s">
        <v>596</v>
      </c>
      <c r="C493">
        <f t="shared" si="7"/>
        <v>3</v>
      </c>
      <c r="D493">
        <v>0</v>
      </c>
      <c r="E493" s="1">
        <v>2</v>
      </c>
      <c r="F493">
        <v>0</v>
      </c>
      <c r="G493">
        <v>0</v>
      </c>
      <c r="H493" s="2">
        <v>1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0</v>
      </c>
      <c r="BA493">
        <v>0</v>
      </c>
      <c r="BB493">
        <v>0</v>
      </c>
      <c r="BC493">
        <v>0</v>
      </c>
      <c r="BD493">
        <v>0</v>
      </c>
      <c r="BE493">
        <v>0</v>
      </c>
      <c r="BF493">
        <v>0</v>
      </c>
      <c r="BG493">
        <v>0</v>
      </c>
      <c r="BH493">
        <v>0</v>
      </c>
      <c r="BI493">
        <v>0</v>
      </c>
      <c r="BJ493">
        <v>0</v>
      </c>
      <c r="BK493">
        <v>0</v>
      </c>
      <c r="BL493">
        <v>0</v>
      </c>
      <c r="BM493">
        <v>0</v>
      </c>
      <c r="BN493">
        <v>0</v>
      </c>
      <c r="BO493">
        <v>0</v>
      </c>
      <c r="BP493">
        <v>0</v>
      </c>
      <c r="BQ493">
        <v>0</v>
      </c>
      <c r="BR493">
        <v>0</v>
      </c>
      <c r="BS493">
        <v>0</v>
      </c>
      <c r="BT493">
        <v>0</v>
      </c>
      <c r="BU493">
        <v>0</v>
      </c>
      <c r="BV493">
        <v>0</v>
      </c>
      <c r="BW493">
        <v>0</v>
      </c>
      <c r="BX493">
        <v>0</v>
      </c>
      <c r="BY493">
        <v>0</v>
      </c>
      <c r="BZ493">
        <v>0</v>
      </c>
      <c r="CA493">
        <v>0</v>
      </c>
      <c r="CB493">
        <v>0</v>
      </c>
      <c r="CC493">
        <v>0</v>
      </c>
      <c r="CD493">
        <v>0</v>
      </c>
      <c r="CE493">
        <v>0</v>
      </c>
      <c r="CF493">
        <v>0</v>
      </c>
      <c r="CG493">
        <v>0</v>
      </c>
      <c r="CH493">
        <v>0</v>
      </c>
      <c r="CI493">
        <v>0</v>
      </c>
      <c r="CJ493">
        <v>0</v>
      </c>
      <c r="CK493">
        <v>0</v>
      </c>
      <c r="CL493">
        <v>0</v>
      </c>
      <c r="CM493">
        <v>0</v>
      </c>
      <c r="CN493">
        <v>0</v>
      </c>
      <c r="CO493">
        <v>0</v>
      </c>
      <c r="CP493">
        <v>0</v>
      </c>
      <c r="CQ493">
        <v>0</v>
      </c>
      <c r="CR493">
        <v>0</v>
      </c>
      <c r="CS493">
        <v>0</v>
      </c>
      <c r="CT493">
        <v>0</v>
      </c>
      <c r="CU493">
        <v>0</v>
      </c>
      <c r="CV493">
        <v>0</v>
      </c>
      <c r="CW493">
        <v>0</v>
      </c>
      <c r="CX493">
        <v>0</v>
      </c>
      <c r="CY493">
        <v>0</v>
      </c>
      <c r="CZ493">
        <v>0</v>
      </c>
      <c r="DA493">
        <v>0</v>
      </c>
      <c r="DB493">
        <v>0</v>
      </c>
      <c r="DC493">
        <v>0</v>
      </c>
      <c r="DD493">
        <v>0</v>
      </c>
      <c r="DE493">
        <v>0</v>
      </c>
      <c r="DF493">
        <v>0</v>
      </c>
      <c r="DG493">
        <v>0</v>
      </c>
      <c r="DH493">
        <v>121.114</v>
      </c>
      <c r="DI493" t="str">
        <f>VLOOKUP($A493,taxonomy!$B$2:$N$1025,6,0)</f>
        <v>Bacteria</v>
      </c>
      <c r="DJ493" t="str">
        <f>VLOOKUP($A493,taxonomy!$B$2:$N$1025,7,0)</f>
        <v xml:space="preserve"> Firmicutes</v>
      </c>
      <c r="DK493" t="str">
        <f>VLOOKUP($A493,taxonomy!$B$2:$N$1025,8,0)</f>
        <v xml:space="preserve"> Bacilli</v>
      </c>
      <c r="DL493" t="str">
        <f>VLOOKUP($A493,taxonomy!$B$2:$N$1025,9,0)</f>
        <v xml:space="preserve"> Lactobacillales</v>
      </c>
      <c r="DM493" t="str">
        <f>VLOOKUP($A493,taxonomy!$B$2:$N$1025,10,0)</f>
        <v xml:space="preserve"> Enterococcaceae</v>
      </c>
      <c r="DN493" t="str">
        <f>VLOOKUP($A493,taxonomy!$B$2:$N$1025,11,0)</f>
        <v>Enterococcus.</v>
      </c>
      <c r="DO493">
        <f>VLOOKUP($A493,taxonomy!$B$2:$N$1025,12,0)</f>
        <v>0</v>
      </c>
    </row>
    <row r="494" spans="1:119">
      <c r="A494" t="s">
        <v>606</v>
      </c>
      <c r="B494" t="s">
        <v>4826</v>
      </c>
      <c r="C494">
        <f t="shared" si="7"/>
        <v>3</v>
      </c>
      <c r="D494">
        <v>0</v>
      </c>
      <c r="E494" s="1">
        <v>2</v>
      </c>
      <c r="F494">
        <v>0</v>
      </c>
      <c r="G494">
        <v>0</v>
      </c>
      <c r="H494" s="2">
        <v>1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  <c r="BB494">
        <v>0</v>
      </c>
      <c r="BC494">
        <v>0</v>
      </c>
      <c r="BD494">
        <v>0</v>
      </c>
      <c r="BE494">
        <v>0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0</v>
      </c>
      <c r="BX494">
        <v>0</v>
      </c>
      <c r="BY494">
        <v>0</v>
      </c>
      <c r="BZ494">
        <v>0</v>
      </c>
      <c r="CA494">
        <v>0</v>
      </c>
      <c r="CB494">
        <v>0</v>
      </c>
      <c r="CC494">
        <v>0</v>
      </c>
      <c r="CD494">
        <v>0</v>
      </c>
      <c r="CE494">
        <v>0</v>
      </c>
      <c r="CF494">
        <v>0</v>
      </c>
      <c r="CG494">
        <v>0</v>
      </c>
      <c r="CH494">
        <v>0</v>
      </c>
      <c r="CI494">
        <v>0</v>
      </c>
      <c r="CJ494">
        <v>0</v>
      </c>
      <c r="CK494">
        <v>0</v>
      </c>
      <c r="CL494">
        <v>0</v>
      </c>
      <c r="CM494">
        <v>0</v>
      </c>
      <c r="CN494">
        <v>0</v>
      </c>
      <c r="CO494">
        <v>0</v>
      </c>
      <c r="CP494">
        <v>0</v>
      </c>
      <c r="CQ494">
        <v>0</v>
      </c>
      <c r="CR494">
        <v>0</v>
      </c>
      <c r="CS494">
        <v>0</v>
      </c>
      <c r="CT494">
        <v>0</v>
      </c>
      <c r="CU494">
        <v>0</v>
      </c>
      <c r="CV494">
        <v>0</v>
      </c>
      <c r="CW494">
        <v>0</v>
      </c>
      <c r="CX494">
        <v>0</v>
      </c>
      <c r="CY494">
        <v>0</v>
      </c>
      <c r="CZ494">
        <v>0</v>
      </c>
      <c r="DA494">
        <v>0</v>
      </c>
      <c r="DB494">
        <v>0</v>
      </c>
      <c r="DC494">
        <v>0</v>
      </c>
      <c r="DD494">
        <v>0</v>
      </c>
      <c r="DE494">
        <v>0</v>
      </c>
      <c r="DF494">
        <v>0</v>
      </c>
      <c r="DG494">
        <v>0</v>
      </c>
      <c r="DH494">
        <v>115.117</v>
      </c>
      <c r="DI494" t="str">
        <f>VLOOKUP($A494,taxonomy!$B$2:$N$1025,6,0)</f>
        <v>Bacteria</v>
      </c>
      <c r="DJ494" t="str">
        <f>VLOOKUP($A494,taxonomy!$B$2:$N$1025,7,0)</f>
        <v xml:space="preserve"> Actinobacteria</v>
      </c>
      <c r="DK494" t="str">
        <f>VLOOKUP($A494,taxonomy!$B$2:$N$1025,8,0)</f>
        <v xml:space="preserve"> Coriobacteridae</v>
      </c>
      <c r="DL494" t="str">
        <f>VLOOKUP($A494,taxonomy!$B$2:$N$1025,9,0)</f>
        <v xml:space="preserve"> Coriobacteriales</v>
      </c>
      <c r="DM494" t="str">
        <f>VLOOKUP($A494,taxonomy!$B$2:$N$1025,10,0)</f>
        <v>Coriobacterineae</v>
      </c>
      <c r="DN494" t="str">
        <f>VLOOKUP($A494,taxonomy!$B$2:$N$1025,11,0)</f>
        <v xml:space="preserve"> Coriobacteriaceae</v>
      </c>
      <c r="DO494" t="str">
        <f>VLOOKUP($A494,taxonomy!$B$2:$N$1025,12,0)</f>
        <v xml:space="preserve"> Eggerthella.</v>
      </c>
    </row>
    <row r="495" spans="1:119">
      <c r="A495" t="s">
        <v>608</v>
      </c>
      <c r="C495">
        <f t="shared" si="7"/>
        <v>3</v>
      </c>
      <c r="D495">
        <v>0</v>
      </c>
      <c r="E495" s="1">
        <v>2</v>
      </c>
      <c r="F495">
        <v>0</v>
      </c>
      <c r="G495">
        <v>0</v>
      </c>
      <c r="H495" s="2">
        <v>1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0</v>
      </c>
      <c r="BD495">
        <v>0</v>
      </c>
      <c r="BE495">
        <v>0</v>
      </c>
      <c r="BF495">
        <v>0</v>
      </c>
      <c r="BG495">
        <v>0</v>
      </c>
      <c r="BH495">
        <v>0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0</v>
      </c>
      <c r="BQ495">
        <v>0</v>
      </c>
      <c r="BR495">
        <v>0</v>
      </c>
      <c r="BS495">
        <v>0</v>
      </c>
      <c r="BT495">
        <v>0</v>
      </c>
      <c r="BU495">
        <v>0</v>
      </c>
      <c r="BV495">
        <v>0</v>
      </c>
      <c r="BW495">
        <v>0</v>
      </c>
      <c r="BX495">
        <v>0</v>
      </c>
      <c r="BY495">
        <v>0</v>
      </c>
      <c r="BZ495">
        <v>0</v>
      </c>
      <c r="CA495">
        <v>0</v>
      </c>
      <c r="CB495">
        <v>0</v>
      </c>
      <c r="CC495">
        <v>0</v>
      </c>
      <c r="CD495">
        <v>0</v>
      </c>
      <c r="CE495">
        <v>0</v>
      </c>
      <c r="CF495">
        <v>0</v>
      </c>
      <c r="CG495">
        <v>0</v>
      </c>
      <c r="CH495">
        <v>0</v>
      </c>
      <c r="CI495">
        <v>0</v>
      </c>
      <c r="CJ495">
        <v>0</v>
      </c>
      <c r="CK495">
        <v>0</v>
      </c>
      <c r="CL495">
        <v>0</v>
      </c>
      <c r="CM495">
        <v>0</v>
      </c>
      <c r="CN495">
        <v>0</v>
      </c>
      <c r="CO495">
        <v>0</v>
      </c>
      <c r="CP495">
        <v>0</v>
      </c>
      <c r="CQ495">
        <v>0</v>
      </c>
      <c r="CR495">
        <v>0</v>
      </c>
      <c r="CS495">
        <v>0</v>
      </c>
      <c r="CT495">
        <v>0</v>
      </c>
      <c r="CU495">
        <v>0</v>
      </c>
      <c r="CV495">
        <v>0</v>
      </c>
      <c r="CW495">
        <v>0</v>
      </c>
      <c r="CX495">
        <v>0</v>
      </c>
      <c r="CY495">
        <v>0</v>
      </c>
      <c r="CZ495">
        <v>0</v>
      </c>
      <c r="DA495">
        <v>0</v>
      </c>
      <c r="DB495">
        <v>0</v>
      </c>
      <c r="DC495">
        <v>0</v>
      </c>
      <c r="DD495">
        <v>0</v>
      </c>
      <c r="DE495">
        <v>0</v>
      </c>
      <c r="DF495">
        <v>0</v>
      </c>
      <c r="DG495">
        <v>0</v>
      </c>
      <c r="DH495">
        <v>117.116</v>
      </c>
      <c r="DI495" t="str">
        <f>VLOOKUP($A495,taxonomy!$B$2:$N$1025,6,0)</f>
        <v>Bacteria</v>
      </c>
      <c r="DJ495" t="str">
        <f>VLOOKUP($A495,taxonomy!$B$2:$N$1025,7,0)</f>
        <v xml:space="preserve"> Firmicutes</v>
      </c>
      <c r="DK495" t="str">
        <f>VLOOKUP($A495,taxonomy!$B$2:$N$1025,8,0)</f>
        <v xml:space="preserve"> Bacilli</v>
      </c>
      <c r="DL495" t="str">
        <f>VLOOKUP($A495,taxonomy!$B$2:$N$1025,9,0)</f>
        <v xml:space="preserve"> Lactobacillales</v>
      </c>
      <c r="DM495" t="str">
        <f>VLOOKUP($A495,taxonomy!$B$2:$N$1025,10,0)</f>
        <v xml:space="preserve"> Enterococcaceae</v>
      </c>
      <c r="DN495" t="str">
        <f>VLOOKUP($A495,taxonomy!$B$2:$N$1025,11,0)</f>
        <v>Enterococcus.</v>
      </c>
      <c r="DO495">
        <f>VLOOKUP($A495,taxonomy!$B$2:$N$1025,12,0)</f>
        <v>0</v>
      </c>
    </row>
    <row r="496" spans="1:119">
      <c r="A496" t="s">
        <v>609</v>
      </c>
      <c r="C496">
        <f t="shared" si="7"/>
        <v>3</v>
      </c>
      <c r="D496">
        <v>0</v>
      </c>
      <c r="E496" s="1">
        <v>2</v>
      </c>
      <c r="F496">
        <v>0</v>
      </c>
      <c r="G496">
        <v>0</v>
      </c>
      <c r="H496" s="2">
        <v>1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0</v>
      </c>
      <c r="BB496">
        <v>0</v>
      </c>
      <c r="BC496">
        <v>0</v>
      </c>
      <c r="BD496">
        <v>0</v>
      </c>
      <c r="BE496">
        <v>0</v>
      </c>
      <c r="BF496">
        <v>0</v>
      </c>
      <c r="BG496">
        <v>0</v>
      </c>
      <c r="BH496">
        <v>0</v>
      </c>
      <c r="BI496">
        <v>0</v>
      </c>
      <c r="BJ496">
        <v>0</v>
      </c>
      <c r="BK496">
        <v>0</v>
      </c>
      <c r="BL496">
        <v>0</v>
      </c>
      <c r="BM496">
        <v>0</v>
      </c>
      <c r="BN496">
        <v>0</v>
      </c>
      <c r="BO496">
        <v>0</v>
      </c>
      <c r="BP496">
        <v>0</v>
      </c>
      <c r="BQ496">
        <v>0</v>
      </c>
      <c r="BR496">
        <v>0</v>
      </c>
      <c r="BS496">
        <v>0</v>
      </c>
      <c r="BT496">
        <v>0</v>
      </c>
      <c r="BU496">
        <v>0</v>
      </c>
      <c r="BV496">
        <v>0</v>
      </c>
      <c r="BW496">
        <v>0</v>
      </c>
      <c r="BX496">
        <v>0</v>
      </c>
      <c r="BY496">
        <v>0</v>
      </c>
      <c r="BZ496">
        <v>0</v>
      </c>
      <c r="CA496">
        <v>0</v>
      </c>
      <c r="CB496">
        <v>0</v>
      </c>
      <c r="CC496">
        <v>0</v>
      </c>
      <c r="CD496">
        <v>0</v>
      </c>
      <c r="CE496">
        <v>0</v>
      </c>
      <c r="CF496">
        <v>0</v>
      </c>
      <c r="CG496">
        <v>0</v>
      </c>
      <c r="CH496">
        <v>0</v>
      </c>
      <c r="CI496">
        <v>0</v>
      </c>
      <c r="CJ496">
        <v>0</v>
      </c>
      <c r="CK496">
        <v>0</v>
      </c>
      <c r="CL496">
        <v>0</v>
      </c>
      <c r="CM496">
        <v>0</v>
      </c>
      <c r="CN496">
        <v>0</v>
      </c>
      <c r="CO496">
        <v>0</v>
      </c>
      <c r="CP496">
        <v>0</v>
      </c>
      <c r="CQ496">
        <v>0</v>
      </c>
      <c r="CR496">
        <v>0</v>
      </c>
      <c r="CS496">
        <v>0</v>
      </c>
      <c r="CT496">
        <v>0</v>
      </c>
      <c r="CU496">
        <v>0</v>
      </c>
      <c r="CV496">
        <v>0</v>
      </c>
      <c r="CW496">
        <v>0</v>
      </c>
      <c r="CX496">
        <v>0</v>
      </c>
      <c r="CY496">
        <v>0</v>
      </c>
      <c r="CZ496">
        <v>0</v>
      </c>
      <c r="DA496">
        <v>0</v>
      </c>
      <c r="DB496">
        <v>0</v>
      </c>
      <c r="DC496">
        <v>0</v>
      </c>
      <c r="DD496">
        <v>0</v>
      </c>
      <c r="DE496">
        <v>0</v>
      </c>
      <c r="DF496">
        <v>0</v>
      </c>
      <c r="DG496">
        <v>0</v>
      </c>
      <c r="DH496">
        <v>117.116</v>
      </c>
      <c r="DI496" t="str">
        <f>VLOOKUP($A496,taxonomy!$B$2:$N$1025,6,0)</f>
        <v>Bacteria</v>
      </c>
      <c r="DJ496" t="str">
        <f>VLOOKUP($A496,taxonomy!$B$2:$N$1025,7,0)</f>
        <v xml:space="preserve"> Firmicutes</v>
      </c>
      <c r="DK496" t="str">
        <f>VLOOKUP($A496,taxonomy!$B$2:$N$1025,8,0)</f>
        <v xml:space="preserve"> Bacilli</v>
      </c>
      <c r="DL496" t="str">
        <f>VLOOKUP($A496,taxonomy!$B$2:$N$1025,9,0)</f>
        <v xml:space="preserve"> Lactobacillales</v>
      </c>
      <c r="DM496" t="str">
        <f>VLOOKUP($A496,taxonomy!$B$2:$N$1025,10,0)</f>
        <v xml:space="preserve"> Enterococcaceae</v>
      </c>
      <c r="DN496" t="str">
        <f>VLOOKUP($A496,taxonomy!$B$2:$N$1025,11,0)</f>
        <v>Enterococcus.</v>
      </c>
      <c r="DO496">
        <f>VLOOKUP($A496,taxonomy!$B$2:$N$1025,12,0)</f>
        <v>0</v>
      </c>
    </row>
    <row r="497" spans="1:119">
      <c r="A497" t="s">
        <v>610</v>
      </c>
      <c r="C497">
        <f t="shared" si="7"/>
        <v>3</v>
      </c>
      <c r="D497">
        <v>0</v>
      </c>
      <c r="E497" s="1">
        <v>2</v>
      </c>
      <c r="F497">
        <v>0</v>
      </c>
      <c r="G497">
        <v>0</v>
      </c>
      <c r="H497" s="2">
        <v>1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0</v>
      </c>
      <c r="BD497">
        <v>0</v>
      </c>
      <c r="BE497">
        <v>0</v>
      </c>
      <c r="BF497">
        <v>0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0</v>
      </c>
      <c r="BQ497">
        <v>0</v>
      </c>
      <c r="BR497">
        <v>0</v>
      </c>
      <c r="BS497">
        <v>0</v>
      </c>
      <c r="BT497">
        <v>0</v>
      </c>
      <c r="BU497">
        <v>0</v>
      </c>
      <c r="BV497">
        <v>0</v>
      </c>
      <c r="BW497">
        <v>0</v>
      </c>
      <c r="BX497">
        <v>0</v>
      </c>
      <c r="BY497">
        <v>0</v>
      </c>
      <c r="BZ497">
        <v>0</v>
      </c>
      <c r="CA497">
        <v>0</v>
      </c>
      <c r="CB497">
        <v>0</v>
      </c>
      <c r="CC497">
        <v>0</v>
      </c>
      <c r="CD497">
        <v>0</v>
      </c>
      <c r="CE497">
        <v>0</v>
      </c>
      <c r="CF497">
        <v>0</v>
      </c>
      <c r="CG497">
        <v>0</v>
      </c>
      <c r="CH497">
        <v>0</v>
      </c>
      <c r="CI497">
        <v>0</v>
      </c>
      <c r="CJ497">
        <v>0</v>
      </c>
      <c r="CK497">
        <v>0</v>
      </c>
      <c r="CL497">
        <v>0</v>
      </c>
      <c r="CM497">
        <v>0</v>
      </c>
      <c r="CN497">
        <v>0</v>
      </c>
      <c r="CO497">
        <v>0</v>
      </c>
      <c r="CP497">
        <v>0</v>
      </c>
      <c r="CQ497">
        <v>0</v>
      </c>
      <c r="CR497">
        <v>0</v>
      </c>
      <c r="CS497">
        <v>0</v>
      </c>
      <c r="CT497">
        <v>0</v>
      </c>
      <c r="CU497">
        <v>0</v>
      </c>
      <c r="CV497">
        <v>0</v>
      </c>
      <c r="CW497">
        <v>0</v>
      </c>
      <c r="CX497">
        <v>0</v>
      </c>
      <c r="CY497">
        <v>0</v>
      </c>
      <c r="CZ497">
        <v>0</v>
      </c>
      <c r="DA497">
        <v>0</v>
      </c>
      <c r="DB497">
        <v>0</v>
      </c>
      <c r="DC497">
        <v>0</v>
      </c>
      <c r="DD497">
        <v>0</v>
      </c>
      <c r="DE497">
        <v>0</v>
      </c>
      <c r="DF497">
        <v>0</v>
      </c>
      <c r="DG497">
        <v>0</v>
      </c>
      <c r="DH497">
        <v>117.11499999999999</v>
      </c>
      <c r="DI497" t="str">
        <f>VLOOKUP($A497,taxonomy!$B$2:$N$1025,6,0)</f>
        <v>Bacteria</v>
      </c>
      <c r="DJ497" t="str">
        <f>VLOOKUP($A497,taxonomy!$B$2:$N$1025,7,0)</f>
        <v xml:space="preserve"> Firmicutes</v>
      </c>
      <c r="DK497" t="str">
        <f>VLOOKUP($A497,taxonomy!$B$2:$N$1025,8,0)</f>
        <v xml:space="preserve"> Bacilli</v>
      </c>
      <c r="DL497" t="str">
        <f>VLOOKUP($A497,taxonomy!$B$2:$N$1025,9,0)</f>
        <v xml:space="preserve"> Lactobacillales</v>
      </c>
      <c r="DM497" t="str">
        <f>VLOOKUP($A497,taxonomy!$B$2:$N$1025,10,0)</f>
        <v xml:space="preserve"> Enterococcaceae</v>
      </c>
      <c r="DN497" t="str">
        <f>VLOOKUP($A497,taxonomy!$B$2:$N$1025,11,0)</f>
        <v>Enterococcus.</v>
      </c>
      <c r="DO497">
        <f>VLOOKUP($A497,taxonomy!$B$2:$N$1025,12,0)</f>
        <v>0</v>
      </c>
    </row>
    <row r="498" spans="1:119">
      <c r="A498" t="s">
        <v>611</v>
      </c>
      <c r="C498">
        <f t="shared" si="7"/>
        <v>3</v>
      </c>
      <c r="D498">
        <v>0</v>
      </c>
      <c r="E498" s="1">
        <v>2</v>
      </c>
      <c r="F498">
        <v>0</v>
      </c>
      <c r="G498">
        <v>0</v>
      </c>
      <c r="H498" s="2">
        <v>1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0</v>
      </c>
      <c r="BB498">
        <v>0</v>
      </c>
      <c r="BC498">
        <v>0</v>
      </c>
      <c r="BD498">
        <v>0</v>
      </c>
      <c r="BE498">
        <v>0</v>
      </c>
      <c r="BF498">
        <v>0</v>
      </c>
      <c r="BG498">
        <v>0</v>
      </c>
      <c r="BH498">
        <v>0</v>
      </c>
      <c r="BI498">
        <v>0</v>
      </c>
      <c r="BJ498">
        <v>0</v>
      </c>
      <c r="BK498">
        <v>0</v>
      </c>
      <c r="BL498">
        <v>0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0</v>
      </c>
      <c r="BS498">
        <v>0</v>
      </c>
      <c r="BT498">
        <v>0</v>
      </c>
      <c r="BU498">
        <v>0</v>
      </c>
      <c r="BV498">
        <v>0</v>
      </c>
      <c r="BW498">
        <v>0</v>
      </c>
      <c r="BX498">
        <v>0</v>
      </c>
      <c r="BY498">
        <v>0</v>
      </c>
      <c r="BZ498">
        <v>0</v>
      </c>
      <c r="CA498">
        <v>0</v>
      </c>
      <c r="CB498">
        <v>0</v>
      </c>
      <c r="CC498">
        <v>0</v>
      </c>
      <c r="CD498">
        <v>0</v>
      </c>
      <c r="CE498">
        <v>0</v>
      </c>
      <c r="CF498">
        <v>0</v>
      </c>
      <c r="CG498">
        <v>0</v>
      </c>
      <c r="CH498">
        <v>0</v>
      </c>
      <c r="CI498">
        <v>0</v>
      </c>
      <c r="CJ498">
        <v>0</v>
      </c>
      <c r="CK498">
        <v>0</v>
      </c>
      <c r="CL498">
        <v>0</v>
      </c>
      <c r="CM498">
        <v>0</v>
      </c>
      <c r="CN498">
        <v>0</v>
      </c>
      <c r="CO498">
        <v>0</v>
      </c>
      <c r="CP498">
        <v>0</v>
      </c>
      <c r="CQ498">
        <v>0</v>
      </c>
      <c r="CR498">
        <v>0</v>
      </c>
      <c r="CS498">
        <v>0</v>
      </c>
      <c r="CT498">
        <v>0</v>
      </c>
      <c r="CU498">
        <v>0</v>
      </c>
      <c r="CV498">
        <v>0</v>
      </c>
      <c r="CW498">
        <v>0</v>
      </c>
      <c r="CX498">
        <v>0</v>
      </c>
      <c r="CY498">
        <v>0</v>
      </c>
      <c r="CZ498">
        <v>0</v>
      </c>
      <c r="DA498">
        <v>0</v>
      </c>
      <c r="DB498">
        <v>0</v>
      </c>
      <c r="DC498">
        <v>0</v>
      </c>
      <c r="DD498">
        <v>0</v>
      </c>
      <c r="DE498">
        <v>0</v>
      </c>
      <c r="DF498">
        <v>0</v>
      </c>
      <c r="DG498">
        <v>0</v>
      </c>
      <c r="DH498">
        <v>117.11499999999999</v>
      </c>
      <c r="DI498" t="str">
        <f>VLOOKUP($A498,taxonomy!$B$2:$N$1025,6,0)</f>
        <v>Bacteria</v>
      </c>
      <c r="DJ498" t="str">
        <f>VLOOKUP($A498,taxonomy!$B$2:$N$1025,7,0)</f>
        <v xml:space="preserve"> Firmicutes</v>
      </c>
      <c r="DK498" t="str">
        <f>VLOOKUP($A498,taxonomy!$B$2:$N$1025,8,0)</f>
        <v xml:space="preserve"> Bacilli</v>
      </c>
      <c r="DL498" t="str">
        <f>VLOOKUP($A498,taxonomy!$B$2:$N$1025,9,0)</f>
        <v xml:space="preserve"> Lactobacillales</v>
      </c>
      <c r="DM498" t="str">
        <f>VLOOKUP($A498,taxonomy!$B$2:$N$1025,10,0)</f>
        <v xml:space="preserve"> Enterococcaceae</v>
      </c>
      <c r="DN498" t="str">
        <f>VLOOKUP($A498,taxonomy!$B$2:$N$1025,11,0)</f>
        <v>Enterococcus.</v>
      </c>
      <c r="DO498">
        <f>VLOOKUP($A498,taxonomy!$B$2:$N$1025,12,0)</f>
        <v>0</v>
      </c>
    </row>
    <row r="499" spans="1:119">
      <c r="A499" t="s">
        <v>612</v>
      </c>
      <c r="C499">
        <f t="shared" si="7"/>
        <v>3</v>
      </c>
      <c r="D499">
        <v>0</v>
      </c>
      <c r="E499" s="1">
        <v>2</v>
      </c>
      <c r="F499">
        <v>0</v>
      </c>
      <c r="G499">
        <v>0</v>
      </c>
      <c r="H499" s="2">
        <v>1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v>0</v>
      </c>
      <c r="BA499">
        <v>0</v>
      </c>
      <c r="BB499">
        <v>0</v>
      </c>
      <c r="BC499">
        <v>0</v>
      </c>
      <c r="BD499">
        <v>0</v>
      </c>
      <c r="BE499">
        <v>0</v>
      </c>
      <c r="BF499">
        <v>0</v>
      </c>
      <c r="BG499">
        <v>0</v>
      </c>
      <c r="BH499">
        <v>0</v>
      </c>
      <c r="BI499">
        <v>0</v>
      </c>
      <c r="BJ499">
        <v>0</v>
      </c>
      <c r="BK499">
        <v>0</v>
      </c>
      <c r="BL499">
        <v>0</v>
      </c>
      <c r="BM499">
        <v>0</v>
      </c>
      <c r="BN499">
        <v>0</v>
      </c>
      <c r="BO499">
        <v>0</v>
      </c>
      <c r="BP499">
        <v>0</v>
      </c>
      <c r="BQ499">
        <v>0</v>
      </c>
      <c r="BR499">
        <v>0</v>
      </c>
      <c r="BS499">
        <v>0</v>
      </c>
      <c r="BT499">
        <v>0</v>
      </c>
      <c r="BU499">
        <v>0</v>
      </c>
      <c r="BV499">
        <v>0</v>
      </c>
      <c r="BW499">
        <v>0</v>
      </c>
      <c r="BX499">
        <v>0</v>
      </c>
      <c r="BY499">
        <v>0</v>
      </c>
      <c r="BZ499">
        <v>0</v>
      </c>
      <c r="CA499">
        <v>0</v>
      </c>
      <c r="CB499">
        <v>0</v>
      </c>
      <c r="CC499">
        <v>0</v>
      </c>
      <c r="CD499">
        <v>0</v>
      </c>
      <c r="CE499">
        <v>0</v>
      </c>
      <c r="CF499">
        <v>0</v>
      </c>
      <c r="CG499">
        <v>0</v>
      </c>
      <c r="CH499">
        <v>0</v>
      </c>
      <c r="CI499">
        <v>0</v>
      </c>
      <c r="CJ499">
        <v>0</v>
      </c>
      <c r="CK499">
        <v>0</v>
      </c>
      <c r="CL499">
        <v>0</v>
      </c>
      <c r="CM499">
        <v>0</v>
      </c>
      <c r="CN499">
        <v>0</v>
      </c>
      <c r="CO499">
        <v>0</v>
      </c>
      <c r="CP499">
        <v>0</v>
      </c>
      <c r="CQ499">
        <v>0</v>
      </c>
      <c r="CR499">
        <v>0</v>
      </c>
      <c r="CS499">
        <v>0</v>
      </c>
      <c r="CT499">
        <v>0</v>
      </c>
      <c r="CU499">
        <v>0</v>
      </c>
      <c r="CV499">
        <v>0</v>
      </c>
      <c r="CW499">
        <v>0</v>
      </c>
      <c r="CX499">
        <v>0</v>
      </c>
      <c r="CY499">
        <v>0</v>
      </c>
      <c r="CZ499">
        <v>0</v>
      </c>
      <c r="DA499">
        <v>0</v>
      </c>
      <c r="DB499">
        <v>0</v>
      </c>
      <c r="DC499">
        <v>0</v>
      </c>
      <c r="DD499">
        <v>0</v>
      </c>
      <c r="DE499">
        <v>0</v>
      </c>
      <c r="DF499">
        <v>0</v>
      </c>
      <c r="DG499">
        <v>0</v>
      </c>
      <c r="DH499">
        <v>117.116</v>
      </c>
      <c r="DI499" t="e">
        <f>VLOOKUP($A499,taxonomy!$B$2:$N$1025,6,0)</f>
        <v>#N/A</v>
      </c>
      <c r="DJ499" t="e">
        <f>VLOOKUP($A499,taxonomy!$B$2:$N$1025,7,0)</f>
        <v>#N/A</v>
      </c>
      <c r="DK499" t="e">
        <f>VLOOKUP($A499,taxonomy!$B$2:$N$1025,8,0)</f>
        <v>#N/A</v>
      </c>
      <c r="DL499" t="e">
        <f>VLOOKUP($A499,taxonomy!$B$2:$N$1025,9,0)</f>
        <v>#N/A</v>
      </c>
      <c r="DM499" t="e">
        <f>VLOOKUP($A499,taxonomy!$B$2:$N$1025,10,0)</f>
        <v>#N/A</v>
      </c>
      <c r="DN499" t="e">
        <f>VLOOKUP($A499,taxonomy!$B$2:$N$1025,11,0)</f>
        <v>#N/A</v>
      </c>
      <c r="DO499" t="e">
        <f>VLOOKUP($A499,taxonomy!$B$2:$N$1025,12,0)</f>
        <v>#N/A</v>
      </c>
    </row>
    <row r="500" spans="1:119">
      <c r="A500" t="s">
        <v>613</v>
      </c>
      <c r="C500">
        <f t="shared" si="7"/>
        <v>3</v>
      </c>
      <c r="D500">
        <v>0</v>
      </c>
      <c r="E500" s="1">
        <v>2</v>
      </c>
      <c r="F500">
        <v>0</v>
      </c>
      <c r="G500">
        <v>0</v>
      </c>
      <c r="H500" s="2">
        <v>1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0</v>
      </c>
      <c r="BB500">
        <v>0</v>
      </c>
      <c r="BC500">
        <v>0</v>
      </c>
      <c r="BD500">
        <v>0</v>
      </c>
      <c r="BE500">
        <v>0</v>
      </c>
      <c r="BF500">
        <v>0</v>
      </c>
      <c r="BG500">
        <v>0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0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0</v>
      </c>
      <c r="BX500">
        <v>0</v>
      </c>
      <c r="BY500">
        <v>0</v>
      </c>
      <c r="BZ500">
        <v>0</v>
      </c>
      <c r="CA500">
        <v>0</v>
      </c>
      <c r="CB500">
        <v>0</v>
      </c>
      <c r="CC500">
        <v>0</v>
      </c>
      <c r="CD500">
        <v>0</v>
      </c>
      <c r="CE500">
        <v>0</v>
      </c>
      <c r="CF500">
        <v>0</v>
      </c>
      <c r="CG500">
        <v>0</v>
      </c>
      <c r="CH500">
        <v>0</v>
      </c>
      <c r="CI500">
        <v>0</v>
      </c>
      <c r="CJ500">
        <v>0</v>
      </c>
      <c r="CK500">
        <v>0</v>
      </c>
      <c r="CL500">
        <v>0</v>
      </c>
      <c r="CM500">
        <v>0</v>
      </c>
      <c r="CN500">
        <v>0</v>
      </c>
      <c r="CO500">
        <v>0</v>
      </c>
      <c r="CP500">
        <v>0</v>
      </c>
      <c r="CQ500">
        <v>0</v>
      </c>
      <c r="CR500">
        <v>0</v>
      </c>
      <c r="CS500">
        <v>0</v>
      </c>
      <c r="CT500">
        <v>0</v>
      </c>
      <c r="CU500">
        <v>0</v>
      </c>
      <c r="CV500">
        <v>0</v>
      </c>
      <c r="CW500">
        <v>0</v>
      </c>
      <c r="CX500">
        <v>0</v>
      </c>
      <c r="CY500">
        <v>0</v>
      </c>
      <c r="CZ500">
        <v>0</v>
      </c>
      <c r="DA500">
        <v>0</v>
      </c>
      <c r="DB500">
        <v>0</v>
      </c>
      <c r="DC500">
        <v>0</v>
      </c>
      <c r="DD500">
        <v>0</v>
      </c>
      <c r="DE500">
        <v>0</v>
      </c>
      <c r="DF500">
        <v>0</v>
      </c>
      <c r="DG500">
        <v>0</v>
      </c>
      <c r="DH500">
        <v>117.116</v>
      </c>
      <c r="DI500" t="str">
        <f>VLOOKUP($A500,taxonomy!$B$2:$N$1025,6,0)</f>
        <v>Bacteria</v>
      </c>
      <c r="DJ500" t="str">
        <f>VLOOKUP($A500,taxonomy!$B$2:$N$1025,7,0)</f>
        <v xml:space="preserve"> Firmicutes</v>
      </c>
      <c r="DK500" t="str">
        <f>VLOOKUP($A500,taxonomy!$B$2:$N$1025,8,0)</f>
        <v xml:space="preserve"> Bacilli</v>
      </c>
      <c r="DL500" t="str">
        <f>VLOOKUP($A500,taxonomy!$B$2:$N$1025,9,0)</f>
        <v xml:space="preserve"> Lactobacillales</v>
      </c>
      <c r="DM500" t="str">
        <f>VLOOKUP($A500,taxonomy!$B$2:$N$1025,10,0)</f>
        <v xml:space="preserve"> Enterococcaceae</v>
      </c>
      <c r="DN500" t="str">
        <f>VLOOKUP($A500,taxonomy!$B$2:$N$1025,11,0)</f>
        <v>Enterococcus.</v>
      </c>
      <c r="DO500">
        <f>VLOOKUP($A500,taxonomy!$B$2:$N$1025,12,0)</f>
        <v>0</v>
      </c>
    </row>
    <row r="501" spans="1:119">
      <c r="A501" t="s">
        <v>614</v>
      </c>
      <c r="C501">
        <f t="shared" si="7"/>
        <v>3</v>
      </c>
      <c r="D501">
        <v>0</v>
      </c>
      <c r="E501" s="1">
        <v>2</v>
      </c>
      <c r="F501">
        <v>0</v>
      </c>
      <c r="G501">
        <v>0</v>
      </c>
      <c r="H501" s="2">
        <v>1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  <c r="AX501">
        <v>0</v>
      </c>
      <c r="AY501">
        <v>0</v>
      </c>
      <c r="AZ501">
        <v>0</v>
      </c>
      <c r="BA501">
        <v>0</v>
      </c>
      <c r="BB501">
        <v>0</v>
      </c>
      <c r="BC501">
        <v>0</v>
      </c>
      <c r="BD501">
        <v>0</v>
      </c>
      <c r="BE501">
        <v>0</v>
      </c>
      <c r="BF501">
        <v>0</v>
      </c>
      <c r="BG501">
        <v>0</v>
      </c>
      <c r="BH501">
        <v>0</v>
      </c>
      <c r="BI501">
        <v>0</v>
      </c>
      <c r="BJ501">
        <v>0</v>
      </c>
      <c r="BK501">
        <v>0</v>
      </c>
      <c r="BL501">
        <v>0</v>
      </c>
      <c r="BM501">
        <v>0</v>
      </c>
      <c r="BN501">
        <v>0</v>
      </c>
      <c r="BO501">
        <v>0</v>
      </c>
      <c r="BP501">
        <v>0</v>
      </c>
      <c r="BQ501">
        <v>0</v>
      </c>
      <c r="BR501">
        <v>0</v>
      </c>
      <c r="BS501">
        <v>0</v>
      </c>
      <c r="BT501">
        <v>0</v>
      </c>
      <c r="BU501">
        <v>0</v>
      </c>
      <c r="BV501">
        <v>0</v>
      </c>
      <c r="BW501">
        <v>0</v>
      </c>
      <c r="BX501">
        <v>0</v>
      </c>
      <c r="BY501">
        <v>0</v>
      </c>
      <c r="BZ501">
        <v>0</v>
      </c>
      <c r="CA501">
        <v>0</v>
      </c>
      <c r="CB501">
        <v>0</v>
      </c>
      <c r="CC501">
        <v>0</v>
      </c>
      <c r="CD501">
        <v>0</v>
      </c>
      <c r="CE501">
        <v>0</v>
      </c>
      <c r="CF501">
        <v>0</v>
      </c>
      <c r="CG501">
        <v>0</v>
      </c>
      <c r="CH501">
        <v>0</v>
      </c>
      <c r="CI501">
        <v>0</v>
      </c>
      <c r="CJ501">
        <v>0</v>
      </c>
      <c r="CK501">
        <v>0</v>
      </c>
      <c r="CL501">
        <v>0</v>
      </c>
      <c r="CM501">
        <v>0</v>
      </c>
      <c r="CN501">
        <v>0</v>
      </c>
      <c r="CO501">
        <v>0</v>
      </c>
      <c r="CP501">
        <v>0</v>
      </c>
      <c r="CQ501">
        <v>0</v>
      </c>
      <c r="CR501">
        <v>0</v>
      </c>
      <c r="CS501">
        <v>0</v>
      </c>
      <c r="CT501">
        <v>0</v>
      </c>
      <c r="CU501">
        <v>0</v>
      </c>
      <c r="CV501">
        <v>0</v>
      </c>
      <c r="CW501">
        <v>0</v>
      </c>
      <c r="CX501">
        <v>0</v>
      </c>
      <c r="CY501">
        <v>0</v>
      </c>
      <c r="CZ501">
        <v>0</v>
      </c>
      <c r="DA501">
        <v>0</v>
      </c>
      <c r="DB501">
        <v>0</v>
      </c>
      <c r="DC501">
        <v>0</v>
      </c>
      <c r="DD501">
        <v>0</v>
      </c>
      <c r="DE501">
        <v>0</v>
      </c>
      <c r="DF501">
        <v>0</v>
      </c>
      <c r="DG501">
        <v>0</v>
      </c>
      <c r="DH501">
        <v>117.11499999999999</v>
      </c>
      <c r="DI501" t="str">
        <f>VLOOKUP($A501,taxonomy!$B$2:$N$1025,6,0)</f>
        <v>Bacteria</v>
      </c>
      <c r="DJ501" t="str">
        <f>VLOOKUP($A501,taxonomy!$B$2:$N$1025,7,0)</f>
        <v xml:space="preserve"> Firmicutes</v>
      </c>
      <c r="DK501" t="str">
        <f>VLOOKUP($A501,taxonomy!$B$2:$N$1025,8,0)</f>
        <v xml:space="preserve"> Bacilli</v>
      </c>
      <c r="DL501" t="str">
        <f>VLOOKUP($A501,taxonomy!$B$2:$N$1025,9,0)</f>
        <v xml:space="preserve"> Lactobacillales</v>
      </c>
      <c r="DM501" t="str">
        <f>VLOOKUP($A501,taxonomy!$B$2:$N$1025,10,0)</f>
        <v xml:space="preserve"> Enterococcaceae</v>
      </c>
      <c r="DN501" t="str">
        <f>VLOOKUP($A501,taxonomy!$B$2:$N$1025,11,0)</f>
        <v>Enterococcus.</v>
      </c>
      <c r="DO501">
        <f>VLOOKUP($A501,taxonomy!$B$2:$N$1025,12,0)</f>
        <v>0</v>
      </c>
    </row>
    <row r="502" spans="1:119">
      <c r="A502" t="s">
        <v>615</v>
      </c>
      <c r="C502">
        <f t="shared" si="7"/>
        <v>3</v>
      </c>
      <c r="D502">
        <v>0</v>
      </c>
      <c r="E502" s="1">
        <v>2</v>
      </c>
      <c r="F502">
        <v>0</v>
      </c>
      <c r="G502">
        <v>0</v>
      </c>
      <c r="H502" s="2">
        <v>1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0</v>
      </c>
      <c r="BB502">
        <v>0</v>
      </c>
      <c r="BC502">
        <v>0</v>
      </c>
      <c r="BD502">
        <v>0</v>
      </c>
      <c r="BE502">
        <v>0</v>
      </c>
      <c r="BF502">
        <v>0</v>
      </c>
      <c r="BG502">
        <v>0</v>
      </c>
      <c r="BH502">
        <v>0</v>
      </c>
      <c r="BI502">
        <v>0</v>
      </c>
      <c r="BJ502">
        <v>0</v>
      </c>
      <c r="BK502">
        <v>0</v>
      </c>
      <c r="BL502">
        <v>0</v>
      </c>
      <c r="BM502">
        <v>0</v>
      </c>
      <c r="BN502">
        <v>0</v>
      </c>
      <c r="BO502">
        <v>0</v>
      </c>
      <c r="BP502">
        <v>0</v>
      </c>
      <c r="BQ502">
        <v>0</v>
      </c>
      <c r="BR502">
        <v>0</v>
      </c>
      <c r="BS502">
        <v>0</v>
      </c>
      <c r="BT502">
        <v>0</v>
      </c>
      <c r="BU502">
        <v>0</v>
      </c>
      <c r="BV502">
        <v>0</v>
      </c>
      <c r="BW502">
        <v>0</v>
      </c>
      <c r="BX502">
        <v>0</v>
      </c>
      <c r="BY502">
        <v>0</v>
      </c>
      <c r="BZ502">
        <v>0</v>
      </c>
      <c r="CA502">
        <v>0</v>
      </c>
      <c r="CB502">
        <v>0</v>
      </c>
      <c r="CC502">
        <v>0</v>
      </c>
      <c r="CD502">
        <v>0</v>
      </c>
      <c r="CE502">
        <v>0</v>
      </c>
      <c r="CF502">
        <v>0</v>
      </c>
      <c r="CG502">
        <v>0</v>
      </c>
      <c r="CH502">
        <v>0</v>
      </c>
      <c r="CI502">
        <v>0</v>
      </c>
      <c r="CJ502">
        <v>0</v>
      </c>
      <c r="CK502">
        <v>0</v>
      </c>
      <c r="CL502">
        <v>0</v>
      </c>
      <c r="CM502">
        <v>0</v>
      </c>
      <c r="CN502">
        <v>0</v>
      </c>
      <c r="CO502">
        <v>0</v>
      </c>
      <c r="CP502">
        <v>0</v>
      </c>
      <c r="CQ502">
        <v>0</v>
      </c>
      <c r="CR502">
        <v>0</v>
      </c>
      <c r="CS502">
        <v>0</v>
      </c>
      <c r="CT502">
        <v>0</v>
      </c>
      <c r="CU502">
        <v>0</v>
      </c>
      <c r="CV502">
        <v>0</v>
      </c>
      <c r="CW502">
        <v>0</v>
      </c>
      <c r="CX502">
        <v>0</v>
      </c>
      <c r="CY502">
        <v>0</v>
      </c>
      <c r="CZ502">
        <v>0</v>
      </c>
      <c r="DA502">
        <v>0</v>
      </c>
      <c r="DB502">
        <v>0</v>
      </c>
      <c r="DC502">
        <v>0</v>
      </c>
      <c r="DD502">
        <v>0</v>
      </c>
      <c r="DE502">
        <v>0</v>
      </c>
      <c r="DF502">
        <v>0</v>
      </c>
      <c r="DG502">
        <v>0</v>
      </c>
      <c r="DH502">
        <v>117.116</v>
      </c>
      <c r="DI502" t="e">
        <f>VLOOKUP($A502,taxonomy!$B$2:$N$1025,6,0)</f>
        <v>#N/A</v>
      </c>
      <c r="DJ502" t="e">
        <f>VLOOKUP($A502,taxonomy!$B$2:$N$1025,7,0)</f>
        <v>#N/A</v>
      </c>
      <c r="DK502" t="e">
        <f>VLOOKUP($A502,taxonomy!$B$2:$N$1025,8,0)</f>
        <v>#N/A</v>
      </c>
      <c r="DL502" t="e">
        <f>VLOOKUP($A502,taxonomy!$B$2:$N$1025,9,0)</f>
        <v>#N/A</v>
      </c>
      <c r="DM502" t="e">
        <f>VLOOKUP($A502,taxonomy!$B$2:$N$1025,10,0)</f>
        <v>#N/A</v>
      </c>
      <c r="DN502" t="e">
        <f>VLOOKUP($A502,taxonomy!$B$2:$N$1025,11,0)</f>
        <v>#N/A</v>
      </c>
      <c r="DO502" t="e">
        <f>VLOOKUP($A502,taxonomy!$B$2:$N$1025,12,0)</f>
        <v>#N/A</v>
      </c>
    </row>
    <row r="503" spans="1:119">
      <c r="A503" t="s">
        <v>616</v>
      </c>
      <c r="C503">
        <f t="shared" si="7"/>
        <v>3</v>
      </c>
      <c r="D503">
        <v>0</v>
      </c>
      <c r="E503" s="1">
        <v>2</v>
      </c>
      <c r="F503">
        <v>0</v>
      </c>
      <c r="G503">
        <v>0</v>
      </c>
      <c r="H503" s="2">
        <v>1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0</v>
      </c>
      <c r="BL503">
        <v>0</v>
      </c>
      <c r="BM503">
        <v>0</v>
      </c>
      <c r="BN503">
        <v>0</v>
      </c>
      <c r="BO503">
        <v>0</v>
      </c>
      <c r="BP503">
        <v>0</v>
      </c>
      <c r="BQ503">
        <v>0</v>
      </c>
      <c r="BR503">
        <v>0</v>
      </c>
      <c r="BS503">
        <v>0</v>
      </c>
      <c r="BT503">
        <v>0</v>
      </c>
      <c r="BU503">
        <v>0</v>
      </c>
      <c r="BV503">
        <v>0</v>
      </c>
      <c r="BW503">
        <v>0</v>
      </c>
      <c r="BX503">
        <v>0</v>
      </c>
      <c r="BY503">
        <v>0</v>
      </c>
      <c r="BZ503">
        <v>0</v>
      </c>
      <c r="CA503">
        <v>0</v>
      </c>
      <c r="CB503">
        <v>0</v>
      </c>
      <c r="CC503">
        <v>0</v>
      </c>
      <c r="CD503">
        <v>0</v>
      </c>
      <c r="CE503">
        <v>0</v>
      </c>
      <c r="CF503">
        <v>0</v>
      </c>
      <c r="CG503">
        <v>0</v>
      </c>
      <c r="CH503">
        <v>0</v>
      </c>
      <c r="CI503">
        <v>0</v>
      </c>
      <c r="CJ503">
        <v>0</v>
      </c>
      <c r="CK503">
        <v>0</v>
      </c>
      <c r="CL503">
        <v>0</v>
      </c>
      <c r="CM503">
        <v>0</v>
      </c>
      <c r="CN503">
        <v>0</v>
      </c>
      <c r="CO503">
        <v>0</v>
      </c>
      <c r="CP503">
        <v>0</v>
      </c>
      <c r="CQ503">
        <v>0</v>
      </c>
      <c r="CR503">
        <v>0</v>
      </c>
      <c r="CS503">
        <v>0</v>
      </c>
      <c r="CT503">
        <v>0</v>
      </c>
      <c r="CU503">
        <v>0</v>
      </c>
      <c r="CV503">
        <v>0</v>
      </c>
      <c r="CW503">
        <v>0</v>
      </c>
      <c r="CX503">
        <v>0</v>
      </c>
      <c r="CY503">
        <v>0</v>
      </c>
      <c r="CZ503">
        <v>0</v>
      </c>
      <c r="DA503">
        <v>0</v>
      </c>
      <c r="DB503">
        <v>0</v>
      </c>
      <c r="DC503">
        <v>0</v>
      </c>
      <c r="DD503">
        <v>0</v>
      </c>
      <c r="DE503">
        <v>0</v>
      </c>
      <c r="DF503">
        <v>0</v>
      </c>
      <c r="DG503">
        <v>0</v>
      </c>
      <c r="DH503">
        <v>117.116</v>
      </c>
      <c r="DI503" t="str">
        <f>VLOOKUP($A503,taxonomy!$B$2:$N$1025,6,0)</f>
        <v>Bacteria</v>
      </c>
      <c r="DJ503" t="str">
        <f>VLOOKUP($A503,taxonomy!$B$2:$N$1025,7,0)</f>
        <v xml:space="preserve"> Firmicutes</v>
      </c>
      <c r="DK503" t="str">
        <f>VLOOKUP($A503,taxonomy!$B$2:$N$1025,8,0)</f>
        <v xml:space="preserve"> Bacilli</v>
      </c>
      <c r="DL503" t="str">
        <f>VLOOKUP($A503,taxonomy!$B$2:$N$1025,9,0)</f>
        <v xml:space="preserve"> Lactobacillales</v>
      </c>
      <c r="DM503" t="str">
        <f>VLOOKUP($A503,taxonomy!$B$2:$N$1025,10,0)</f>
        <v xml:space="preserve"> Enterococcaceae</v>
      </c>
      <c r="DN503" t="str">
        <f>VLOOKUP($A503,taxonomy!$B$2:$N$1025,11,0)</f>
        <v>Enterococcus.</v>
      </c>
      <c r="DO503">
        <f>VLOOKUP($A503,taxonomy!$B$2:$N$1025,12,0)</f>
        <v>0</v>
      </c>
    </row>
    <row r="504" spans="1:119">
      <c r="A504" t="s">
        <v>617</v>
      </c>
      <c r="C504">
        <f t="shared" si="7"/>
        <v>3</v>
      </c>
      <c r="D504">
        <v>0</v>
      </c>
      <c r="E504" s="1">
        <v>2</v>
      </c>
      <c r="F504">
        <v>0</v>
      </c>
      <c r="G504">
        <v>0</v>
      </c>
      <c r="H504" s="2">
        <v>1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0</v>
      </c>
      <c r="BA504">
        <v>0</v>
      </c>
      <c r="BB504">
        <v>0</v>
      </c>
      <c r="BC504">
        <v>0</v>
      </c>
      <c r="BD504">
        <v>0</v>
      </c>
      <c r="BE504">
        <v>0</v>
      </c>
      <c r="BF504">
        <v>0</v>
      </c>
      <c r="BG504">
        <v>0</v>
      </c>
      <c r="BH504">
        <v>0</v>
      </c>
      <c r="BI504">
        <v>0</v>
      </c>
      <c r="BJ504">
        <v>0</v>
      </c>
      <c r="BK504">
        <v>0</v>
      </c>
      <c r="BL504">
        <v>0</v>
      </c>
      <c r="BM504">
        <v>0</v>
      </c>
      <c r="BN504">
        <v>0</v>
      </c>
      <c r="BO504">
        <v>0</v>
      </c>
      <c r="BP504">
        <v>0</v>
      </c>
      <c r="BQ504">
        <v>0</v>
      </c>
      <c r="BR504">
        <v>0</v>
      </c>
      <c r="BS504">
        <v>0</v>
      </c>
      <c r="BT504">
        <v>0</v>
      </c>
      <c r="BU504">
        <v>0</v>
      </c>
      <c r="BV504">
        <v>0</v>
      </c>
      <c r="BW504">
        <v>0</v>
      </c>
      <c r="BX504">
        <v>0</v>
      </c>
      <c r="BY504">
        <v>0</v>
      </c>
      <c r="BZ504">
        <v>0</v>
      </c>
      <c r="CA504">
        <v>0</v>
      </c>
      <c r="CB504">
        <v>0</v>
      </c>
      <c r="CC504">
        <v>0</v>
      </c>
      <c r="CD504">
        <v>0</v>
      </c>
      <c r="CE504">
        <v>0</v>
      </c>
      <c r="CF504">
        <v>0</v>
      </c>
      <c r="CG504">
        <v>0</v>
      </c>
      <c r="CH504">
        <v>0</v>
      </c>
      <c r="CI504">
        <v>0</v>
      </c>
      <c r="CJ504">
        <v>0</v>
      </c>
      <c r="CK504">
        <v>0</v>
      </c>
      <c r="CL504">
        <v>0</v>
      </c>
      <c r="CM504">
        <v>0</v>
      </c>
      <c r="CN504">
        <v>0</v>
      </c>
      <c r="CO504">
        <v>0</v>
      </c>
      <c r="CP504">
        <v>0</v>
      </c>
      <c r="CQ504">
        <v>0</v>
      </c>
      <c r="CR504">
        <v>0</v>
      </c>
      <c r="CS504">
        <v>0</v>
      </c>
      <c r="CT504">
        <v>0</v>
      </c>
      <c r="CU504">
        <v>0</v>
      </c>
      <c r="CV504">
        <v>0</v>
      </c>
      <c r="CW504">
        <v>0</v>
      </c>
      <c r="CX504">
        <v>0</v>
      </c>
      <c r="CY504">
        <v>0</v>
      </c>
      <c r="CZ504">
        <v>0</v>
      </c>
      <c r="DA504">
        <v>0</v>
      </c>
      <c r="DB504">
        <v>0</v>
      </c>
      <c r="DC504">
        <v>0</v>
      </c>
      <c r="DD504">
        <v>0</v>
      </c>
      <c r="DE504">
        <v>0</v>
      </c>
      <c r="DF504">
        <v>0</v>
      </c>
      <c r="DG504">
        <v>0</v>
      </c>
      <c r="DH504">
        <v>117.116</v>
      </c>
      <c r="DI504" t="e">
        <f>VLOOKUP($A504,taxonomy!$B$2:$N$1025,6,0)</f>
        <v>#N/A</v>
      </c>
      <c r="DJ504" t="e">
        <f>VLOOKUP($A504,taxonomy!$B$2:$N$1025,7,0)</f>
        <v>#N/A</v>
      </c>
      <c r="DK504" t="e">
        <f>VLOOKUP($A504,taxonomy!$B$2:$N$1025,8,0)</f>
        <v>#N/A</v>
      </c>
      <c r="DL504" t="e">
        <f>VLOOKUP($A504,taxonomy!$B$2:$N$1025,9,0)</f>
        <v>#N/A</v>
      </c>
      <c r="DM504" t="e">
        <f>VLOOKUP($A504,taxonomy!$B$2:$N$1025,10,0)</f>
        <v>#N/A</v>
      </c>
      <c r="DN504" t="e">
        <f>VLOOKUP($A504,taxonomy!$B$2:$N$1025,11,0)</f>
        <v>#N/A</v>
      </c>
      <c r="DO504" t="e">
        <f>VLOOKUP($A504,taxonomy!$B$2:$N$1025,12,0)</f>
        <v>#N/A</v>
      </c>
    </row>
    <row r="505" spans="1:119">
      <c r="A505" t="s">
        <v>618</v>
      </c>
      <c r="C505">
        <f t="shared" si="7"/>
        <v>3</v>
      </c>
      <c r="D505">
        <v>0</v>
      </c>
      <c r="E505" s="1">
        <v>2</v>
      </c>
      <c r="F505">
        <v>0</v>
      </c>
      <c r="G505">
        <v>0</v>
      </c>
      <c r="H505" s="2">
        <v>1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0</v>
      </c>
      <c r="BA505">
        <v>0</v>
      </c>
      <c r="BB505">
        <v>0</v>
      </c>
      <c r="BC505">
        <v>0</v>
      </c>
      <c r="BD505">
        <v>0</v>
      </c>
      <c r="BE505">
        <v>0</v>
      </c>
      <c r="BF505">
        <v>0</v>
      </c>
      <c r="BG505">
        <v>0</v>
      </c>
      <c r="BH505">
        <v>0</v>
      </c>
      <c r="BI505">
        <v>0</v>
      </c>
      <c r="BJ505">
        <v>0</v>
      </c>
      <c r="BK505">
        <v>0</v>
      </c>
      <c r="BL505">
        <v>0</v>
      </c>
      <c r="BM505">
        <v>0</v>
      </c>
      <c r="BN505">
        <v>0</v>
      </c>
      <c r="BO505">
        <v>0</v>
      </c>
      <c r="BP505">
        <v>0</v>
      </c>
      <c r="BQ505">
        <v>0</v>
      </c>
      <c r="BR505">
        <v>0</v>
      </c>
      <c r="BS505">
        <v>0</v>
      </c>
      <c r="BT505">
        <v>0</v>
      </c>
      <c r="BU505">
        <v>0</v>
      </c>
      <c r="BV505">
        <v>0</v>
      </c>
      <c r="BW505">
        <v>0</v>
      </c>
      <c r="BX505">
        <v>0</v>
      </c>
      <c r="BY505">
        <v>0</v>
      </c>
      <c r="BZ505">
        <v>0</v>
      </c>
      <c r="CA505">
        <v>0</v>
      </c>
      <c r="CB505">
        <v>0</v>
      </c>
      <c r="CC505">
        <v>0</v>
      </c>
      <c r="CD505">
        <v>0</v>
      </c>
      <c r="CE505">
        <v>0</v>
      </c>
      <c r="CF505">
        <v>0</v>
      </c>
      <c r="CG505">
        <v>0</v>
      </c>
      <c r="CH505">
        <v>0</v>
      </c>
      <c r="CI505">
        <v>0</v>
      </c>
      <c r="CJ505">
        <v>0</v>
      </c>
      <c r="CK505">
        <v>0</v>
      </c>
      <c r="CL505">
        <v>0</v>
      </c>
      <c r="CM505">
        <v>0</v>
      </c>
      <c r="CN505">
        <v>0</v>
      </c>
      <c r="CO505">
        <v>0</v>
      </c>
      <c r="CP505">
        <v>0</v>
      </c>
      <c r="CQ505">
        <v>0</v>
      </c>
      <c r="CR505">
        <v>0</v>
      </c>
      <c r="CS505">
        <v>0</v>
      </c>
      <c r="CT505">
        <v>0</v>
      </c>
      <c r="CU505">
        <v>0</v>
      </c>
      <c r="CV505">
        <v>0</v>
      </c>
      <c r="CW505">
        <v>0</v>
      </c>
      <c r="CX505">
        <v>0</v>
      </c>
      <c r="CY505">
        <v>0</v>
      </c>
      <c r="CZ505">
        <v>0</v>
      </c>
      <c r="DA505">
        <v>0</v>
      </c>
      <c r="DB505">
        <v>0</v>
      </c>
      <c r="DC505">
        <v>0</v>
      </c>
      <c r="DD505">
        <v>0</v>
      </c>
      <c r="DE505">
        <v>0</v>
      </c>
      <c r="DF505">
        <v>0</v>
      </c>
      <c r="DG505">
        <v>0</v>
      </c>
      <c r="DH505">
        <v>117.116</v>
      </c>
      <c r="DI505" t="str">
        <f>VLOOKUP($A505,taxonomy!$B$2:$N$1025,6,0)</f>
        <v>Bacteria</v>
      </c>
      <c r="DJ505" t="str">
        <f>VLOOKUP($A505,taxonomy!$B$2:$N$1025,7,0)</f>
        <v xml:space="preserve"> Firmicutes</v>
      </c>
      <c r="DK505" t="str">
        <f>VLOOKUP($A505,taxonomy!$B$2:$N$1025,8,0)</f>
        <v xml:space="preserve"> Bacilli</v>
      </c>
      <c r="DL505" t="str">
        <f>VLOOKUP($A505,taxonomy!$B$2:$N$1025,9,0)</f>
        <v xml:space="preserve"> Lactobacillales</v>
      </c>
      <c r="DM505" t="str">
        <f>VLOOKUP($A505,taxonomy!$B$2:$N$1025,10,0)</f>
        <v xml:space="preserve"> Enterococcaceae</v>
      </c>
      <c r="DN505" t="str">
        <f>VLOOKUP($A505,taxonomy!$B$2:$N$1025,11,0)</f>
        <v>Enterococcus.</v>
      </c>
      <c r="DO505">
        <f>VLOOKUP($A505,taxonomy!$B$2:$N$1025,12,0)</f>
        <v>0</v>
      </c>
    </row>
    <row r="506" spans="1:119">
      <c r="A506" t="s">
        <v>619</v>
      </c>
      <c r="C506">
        <f t="shared" si="7"/>
        <v>3</v>
      </c>
      <c r="D506">
        <v>0</v>
      </c>
      <c r="E506" s="1">
        <v>2</v>
      </c>
      <c r="F506">
        <v>0</v>
      </c>
      <c r="G506">
        <v>0</v>
      </c>
      <c r="H506" s="2">
        <v>1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0</v>
      </c>
      <c r="BD506">
        <v>0</v>
      </c>
      <c r="BE506">
        <v>0</v>
      </c>
      <c r="BF506">
        <v>0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0</v>
      </c>
      <c r="BT506">
        <v>0</v>
      </c>
      <c r="BU506">
        <v>0</v>
      </c>
      <c r="BV506">
        <v>0</v>
      </c>
      <c r="BW506">
        <v>0</v>
      </c>
      <c r="BX506">
        <v>0</v>
      </c>
      <c r="BY506">
        <v>0</v>
      </c>
      <c r="BZ506">
        <v>0</v>
      </c>
      <c r="CA506">
        <v>0</v>
      </c>
      <c r="CB506">
        <v>0</v>
      </c>
      <c r="CC506">
        <v>0</v>
      </c>
      <c r="CD506">
        <v>0</v>
      </c>
      <c r="CE506">
        <v>0</v>
      </c>
      <c r="CF506">
        <v>0</v>
      </c>
      <c r="CG506">
        <v>0</v>
      </c>
      <c r="CH506">
        <v>0</v>
      </c>
      <c r="CI506">
        <v>0</v>
      </c>
      <c r="CJ506">
        <v>0</v>
      </c>
      <c r="CK506">
        <v>0</v>
      </c>
      <c r="CL506">
        <v>0</v>
      </c>
      <c r="CM506">
        <v>0</v>
      </c>
      <c r="CN506">
        <v>0</v>
      </c>
      <c r="CO506">
        <v>0</v>
      </c>
      <c r="CP506">
        <v>0</v>
      </c>
      <c r="CQ506">
        <v>0</v>
      </c>
      <c r="CR506">
        <v>0</v>
      </c>
      <c r="CS506">
        <v>0</v>
      </c>
      <c r="CT506">
        <v>0</v>
      </c>
      <c r="CU506">
        <v>0</v>
      </c>
      <c r="CV506">
        <v>0</v>
      </c>
      <c r="CW506">
        <v>0</v>
      </c>
      <c r="CX506">
        <v>0</v>
      </c>
      <c r="CY506">
        <v>0</v>
      </c>
      <c r="CZ506">
        <v>0</v>
      </c>
      <c r="DA506">
        <v>0</v>
      </c>
      <c r="DB506">
        <v>0</v>
      </c>
      <c r="DC506">
        <v>0</v>
      </c>
      <c r="DD506">
        <v>0</v>
      </c>
      <c r="DE506">
        <v>0</v>
      </c>
      <c r="DF506">
        <v>0</v>
      </c>
      <c r="DG506">
        <v>0</v>
      </c>
      <c r="DH506">
        <v>117.116</v>
      </c>
      <c r="DI506" t="str">
        <f>VLOOKUP($A506,taxonomy!$B$2:$N$1025,6,0)</f>
        <v>Bacteria</v>
      </c>
      <c r="DJ506" t="str">
        <f>VLOOKUP($A506,taxonomy!$B$2:$N$1025,7,0)</f>
        <v xml:space="preserve"> Firmicutes</v>
      </c>
      <c r="DK506" t="str">
        <f>VLOOKUP($A506,taxonomy!$B$2:$N$1025,8,0)</f>
        <v xml:space="preserve"> Bacilli</v>
      </c>
      <c r="DL506" t="str">
        <f>VLOOKUP($A506,taxonomy!$B$2:$N$1025,9,0)</f>
        <v xml:space="preserve"> Lactobacillales</v>
      </c>
      <c r="DM506" t="str">
        <f>VLOOKUP($A506,taxonomy!$B$2:$N$1025,10,0)</f>
        <v xml:space="preserve"> Enterococcaceae</v>
      </c>
      <c r="DN506" t="str">
        <f>VLOOKUP($A506,taxonomy!$B$2:$N$1025,11,0)</f>
        <v>Enterococcus.</v>
      </c>
      <c r="DO506">
        <f>VLOOKUP($A506,taxonomy!$B$2:$N$1025,12,0)</f>
        <v>0</v>
      </c>
    </row>
    <row r="507" spans="1:119">
      <c r="A507" t="s">
        <v>622</v>
      </c>
      <c r="C507">
        <f t="shared" si="7"/>
        <v>3</v>
      </c>
      <c r="D507">
        <v>0</v>
      </c>
      <c r="E507" s="1">
        <v>2</v>
      </c>
      <c r="F507">
        <v>0</v>
      </c>
      <c r="G507">
        <v>0</v>
      </c>
      <c r="H507" s="2">
        <v>1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  <c r="AX507">
        <v>0</v>
      </c>
      <c r="AY507">
        <v>0</v>
      </c>
      <c r="AZ507">
        <v>0</v>
      </c>
      <c r="BA507">
        <v>0</v>
      </c>
      <c r="BB507">
        <v>0</v>
      </c>
      <c r="BC507">
        <v>0</v>
      </c>
      <c r="BD507">
        <v>0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0</v>
      </c>
      <c r="BK507">
        <v>0</v>
      </c>
      <c r="BL507">
        <v>0</v>
      </c>
      <c r="BM507">
        <v>0</v>
      </c>
      <c r="BN507">
        <v>0</v>
      </c>
      <c r="BO507">
        <v>0</v>
      </c>
      <c r="BP507">
        <v>0</v>
      </c>
      <c r="BQ507">
        <v>0</v>
      </c>
      <c r="BR507">
        <v>0</v>
      </c>
      <c r="BS507">
        <v>0</v>
      </c>
      <c r="BT507">
        <v>0</v>
      </c>
      <c r="BU507">
        <v>0</v>
      </c>
      <c r="BV507">
        <v>0</v>
      </c>
      <c r="BW507">
        <v>0</v>
      </c>
      <c r="BX507">
        <v>0</v>
      </c>
      <c r="BY507">
        <v>0</v>
      </c>
      <c r="BZ507">
        <v>0</v>
      </c>
      <c r="CA507">
        <v>0</v>
      </c>
      <c r="CB507">
        <v>0</v>
      </c>
      <c r="CC507">
        <v>0</v>
      </c>
      <c r="CD507">
        <v>0</v>
      </c>
      <c r="CE507">
        <v>0</v>
      </c>
      <c r="CF507">
        <v>0</v>
      </c>
      <c r="CG507">
        <v>0</v>
      </c>
      <c r="CH507">
        <v>0</v>
      </c>
      <c r="CI507">
        <v>0</v>
      </c>
      <c r="CJ507">
        <v>0</v>
      </c>
      <c r="CK507">
        <v>0</v>
      </c>
      <c r="CL507">
        <v>0</v>
      </c>
      <c r="CM507">
        <v>0</v>
      </c>
      <c r="CN507">
        <v>0</v>
      </c>
      <c r="CO507">
        <v>0</v>
      </c>
      <c r="CP507">
        <v>0</v>
      </c>
      <c r="CQ507">
        <v>0</v>
      </c>
      <c r="CR507">
        <v>0</v>
      </c>
      <c r="CS507">
        <v>0</v>
      </c>
      <c r="CT507">
        <v>0</v>
      </c>
      <c r="CU507">
        <v>0</v>
      </c>
      <c r="CV507">
        <v>0</v>
      </c>
      <c r="CW507">
        <v>0</v>
      </c>
      <c r="CX507">
        <v>0</v>
      </c>
      <c r="CY507">
        <v>0</v>
      </c>
      <c r="CZ507">
        <v>0</v>
      </c>
      <c r="DA507">
        <v>0</v>
      </c>
      <c r="DB507">
        <v>0</v>
      </c>
      <c r="DC507">
        <v>0</v>
      </c>
      <c r="DD507">
        <v>0</v>
      </c>
      <c r="DE507">
        <v>0</v>
      </c>
      <c r="DF507">
        <v>0</v>
      </c>
      <c r="DG507">
        <v>0</v>
      </c>
      <c r="DH507">
        <v>114.121</v>
      </c>
      <c r="DI507" t="str">
        <f>VLOOKUP($A507,taxonomy!$B$2:$N$1025,6,0)</f>
        <v>Bacteria</v>
      </c>
      <c r="DJ507" t="str">
        <f>VLOOKUP($A507,taxonomy!$B$2:$N$1025,7,0)</f>
        <v xml:space="preserve"> Firmicutes</v>
      </c>
      <c r="DK507" t="str">
        <f>VLOOKUP($A507,taxonomy!$B$2:$N$1025,8,0)</f>
        <v xml:space="preserve"> Clostridia</v>
      </c>
      <c r="DL507" t="str">
        <f>VLOOKUP($A507,taxonomy!$B$2:$N$1025,9,0)</f>
        <v xml:space="preserve"> Clostridiales</v>
      </c>
      <c r="DM507" t="str">
        <f>VLOOKUP($A507,taxonomy!$B$2:$N$1025,10,0)</f>
        <v xml:space="preserve"> Lachnospiraceae</v>
      </c>
      <c r="DN507" t="str">
        <f>VLOOKUP($A507,taxonomy!$B$2:$N$1025,11,0)</f>
        <v>Blautia.</v>
      </c>
      <c r="DO507">
        <f>VLOOKUP($A507,taxonomy!$B$2:$N$1025,12,0)</f>
        <v>0</v>
      </c>
    </row>
    <row r="508" spans="1:119">
      <c r="A508" t="s">
        <v>623</v>
      </c>
      <c r="C508">
        <f t="shared" si="7"/>
        <v>3</v>
      </c>
      <c r="D508">
        <v>0</v>
      </c>
      <c r="E508" s="1">
        <v>2</v>
      </c>
      <c r="F508">
        <v>0</v>
      </c>
      <c r="G508">
        <v>0</v>
      </c>
      <c r="H508" s="2">
        <v>1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0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v>0</v>
      </c>
      <c r="BH508">
        <v>0</v>
      </c>
      <c r="BI508">
        <v>0</v>
      </c>
      <c r="BJ508">
        <v>0</v>
      </c>
      <c r="BK508">
        <v>0</v>
      </c>
      <c r="BL508">
        <v>0</v>
      </c>
      <c r="BM508">
        <v>0</v>
      </c>
      <c r="BN508">
        <v>0</v>
      </c>
      <c r="BO508">
        <v>0</v>
      </c>
      <c r="BP508">
        <v>0</v>
      </c>
      <c r="BQ508">
        <v>0</v>
      </c>
      <c r="BR508">
        <v>0</v>
      </c>
      <c r="BS508">
        <v>0</v>
      </c>
      <c r="BT508">
        <v>0</v>
      </c>
      <c r="BU508">
        <v>0</v>
      </c>
      <c r="BV508">
        <v>0</v>
      </c>
      <c r="BW508">
        <v>0</v>
      </c>
      <c r="BX508">
        <v>0</v>
      </c>
      <c r="BY508">
        <v>0</v>
      </c>
      <c r="BZ508">
        <v>0</v>
      </c>
      <c r="CA508">
        <v>0</v>
      </c>
      <c r="CB508">
        <v>0</v>
      </c>
      <c r="CC508">
        <v>0</v>
      </c>
      <c r="CD508">
        <v>0</v>
      </c>
      <c r="CE508">
        <v>0</v>
      </c>
      <c r="CF508">
        <v>0</v>
      </c>
      <c r="CG508">
        <v>0</v>
      </c>
      <c r="CH508">
        <v>0</v>
      </c>
      <c r="CI508">
        <v>0</v>
      </c>
      <c r="CJ508">
        <v>0</v>
      </c>
      <c r="CK508">
        <v>0</v>
      </c>
      <c r="CL508">
        <v>0</v>
      </c>
      <c r="CM508">
        <v>0</v>
      </c>
      <c r="CN508">
        <v>0</v>
      </c>
      <c r="CO508">
        <v>0</v>
      </c>
      <c r="CP508">
        <v>0</v>
      </c>
      <c r="CQ508">
        <v>0</v>
      </c>
      <c r="CR508">
        <v>0</v>
      </c>
      <c r="CS508">
        <v>0</v>
      </c>
      <c r="CT508">
        <v>0</v>
      </c>
      <c r="CU508">
        <v>0</v>
      </c>
      <c r="CV508">
        <v>0</v>
      </c>
      <c r="CW508">
        <v>0</v>
      </c>
      <c r="CX508">
        <v>0</v>
      </c>
      <c r="CY508">
        <v>0</v>
      </c>
      <c r="CZ508">
        <v>0</v>
      </c>
      <c r="DA508">
        <v>0</v>
      </c>
      <c r="DB508">
        <v>0</v>
      </c>
      <c r="DC508">
        <v>0</v>
      </c>
      <c r="DD508">
        <v>0</v>
      </c>
      <c r="DE508">
        <v>0</v>
      </c>
      <c r="DF508">
        <v>0</v>
      </c>
      <c r="DG508">
        <v>0</v>
      </c>
      <c r="DH508">
        <v>114.117</v>
      </c>
      <c r="DI508" t="str">
        <f>VLOOKUP($A508,taxonomy!$B$2:$N$1025,6,0)</f>
        <v>Bacteria</v>
      </c>
      <c r="DJ508" t="str">
        <f>VLOOKUP($A508,taxonomy!$B$2:$N$1025,7,0)</f>
        <v xml:space="preserve"> Firmicutes</v>
      </c>
      <c r="DK508" t="str">
        <f>VLOOKUP($A508,taxonomy!$B$2:$N$1025,8,0)</f>
        <v xml:space="preserve"> Clostridia</v>
      </c>
      <c r="DL508" t="str">
        <f>VLOOKUP($A508,taxonomy!$B$2:$N$1025,9,0)</f>
        <v xml:space="preserve"> Clostridiales</v>
      </c>
      <c r="DM508" t="str">
        <f>VLOOKUP($A508,taxonomy!$B$2:$N$1025,10,0)</f>
        <v xml:space="preserve"> Lachnospiraceae</v>
      </c>
      <c r="DN508" t="str">
        <f>VLOOKUP($A508,taxonomy!$B$2:$N$1025,11,0)</f>
        <v>Blautia.</v>
      </c>
      <c r="DO508">
        <f>VLOOKUP($A508,taxonomy!$B$2:$N$1025,12,0)</f>
        <v>0</v>
      </c>
    </row>
    <row r="509" spans="1:119">
      <c r="A509" t="s">
        <v>628</v>
      </c>
      <c r="C509">
        <f t="shared" si="7"/>
        <v>3</v>
      </c>
      <c r="D509">
        <v>0</v>
      </c>
      <c r="E509" s="1">
        <v>2</v>
      </c>
      <c r="F509">
        <v>0</v>
      </c>
      <c r="G509">
        <v>0</v>
      </c>
      <c r="H509" s="2">
        <v>1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0</v>
      </c>
      <c r="BA509">
        <v>0</v>
      </c>
      <c r="BB509">
        <v>0</v>
      </c>
      <c r="BC509">
        <v>0</v>
      </c>
      <c r="BD509">
        <v>0</v>
      </c>
      <c r="BE509">
        <v>0</v>
      </c>
      <c r="BF509">
        <v>0</v>
      </c>
      <c r="BG509">
        <v>0</v>
      </c>
      <c r="BH509">
        <v>0</v>
      </c>
      <c r="BI509">
        <v>0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0</v>
      </c>
      <c r="BP509">
        <v>0</v>
      </c>
      <c r="BQ509">
        <v>0</v>
      </c>
      <c r="BR509">
        <v>0</v>
      </c>
      <c r="BS509">
        <v>0</v>
      </c>
      <c r="BT509">
        <v>0</v>
      </c>
      <c r="BU509">
        <v>0</v>
      </c>
      <c r="BV509">
        <v>0</v>
      </c>
      <c r="BW509">
        <v>0</v>
      </c>
      <c r="BX509">
        <v>0</v>
      </c>
      <c r="BY509">
        <v>0</v>
      </c>
      <c r="BZ509">
        <v>0</v>
      </c>
      <c r="CA509">
        <v>0</v>
      </c>
      <c r="CB509">
        <v>0</v>
      </c>
      <c r="CC509">
        <v>0</v>
      </c>
      <c r="CD509">
        <v>0</v>
      </c>
      <c r="CE509">
        <v>0</v>
      </c>
      <c r="CF509">
        <v>0</v>
      </c>
      <c r="CG509">
        <v>0</v>
      </c>
      <c r="CH509">
        <v>0</v>
      </c>
      <c r="CI509">
        <v>0</v>
      </c>
      <c r="CJ509">
        <v>0</v>
      </c>
      <c r="CK509">
        <v>0</v>
      </c>
      <c r="CL509">
        <v>0</v>
      </c>
      <c r="CM509">
        <v>0</v>
      </c>
      <c r="CN509">
        <v>0</v>
      </c>
      <c r="CO509">
        <v>0</v>
      </c>
      <c r="CP509">
        <v>0</v>
      </c>
      <c r="CQ509">
        <v>0</v>
      </c>
      <c r="CR509">
        <v>0</v>
      </c>
      <c r="CS509">
        <v>0</v>
      </c>
      <c r="CT509">
        <v>0</v>
      </c>
      <c r="CU509">
        <v>0</v>
      </c>
      <c r="CV509">
        <v>0</v>
      </c>
      <c r="CW509">
        <v>0</v>
      </c>
      <c r="CX509">
        <v>0</v>
      </c>
      <c r="CY509">
        <v>0</v>
      </c>
      <c r="CZ509">
        <v>0</v>
      </c>
      <c r="DA509">
        <v>0</v>
      </c>
      <c r="DB509">
        <v>0</v>
      </c>
      <c r="DC509">
        <v>0</v>
      </c>
      <c r="DD509">
        <v>0</v>
      </c>
      <c r="DE509">
        <v>0</v>
      </c>
      <c r="DF509">
        <v>0</v>
      </c>
      <c r="DG509">
        <v>0</v>
      </c>
      <c r="DH509">
        <v>116.119</v>
      </c>
      <c r="DI509" t="e">
        <f>VLOOKUP($A509,taxonomy!$B$2:$N$1025,6,0)</f>
        <v>#N/A</v>
      </c>
      <c r="DJ509" t="e">
        <f>VLOOKUP($A509,taxonomy!$B$2:$N$1025,7,0)</f>
        <v>#N/A</v>
      </c>
      <c r="DK509" t="e">
        <f>VLOOKUP($A509,taxonomy!$B$2:$N$1025,8,0)</f>
        <v>#N/A</v>
      </c>
      <c r="DL509" t="e">
        <f>VLOOKUP($A509,taxonomy!$B$2:$N$1025,9,0)</f>
        <v>#N/A</v>
      </c>
      <c r="DM509" t="e">
        <f>VLOOKUP($A509,taxonomy!$B$2:$N$1025,10,0)</f>
        <v>#N/A</v>
      </c>
      <c r="DN509" t="e">
        <f>VLOOKUP($A509,taxonomy!$B$2:$N$1025,11,0)</f>
        <v>#N/A</v>
      </c>
      <c r="DO509" t="e">
        <f>VLOOKUP($A509,taxonomy!$B$2:$N$1025,12,0)</f>
        <v>#N/A</v>
      </c>
    </row>
    <row r="510" spans="1:119">
      <c r="A510" t="s">
        <v>632</v>
      </c>
      <c r="C510">
        <f t="shared" si="7"/>
        <v>3</v>
      </c>
      <c r="D510">
        <v>0</v>
      </c>
      <c r="E510" s="1">
        <v>2</v>
      </c>
      <c r="F510">
        <v>0</v>
      </c>
      <c r="G510">
        <v>0</v>
      </c>
      <c r="H510" s="2">
        <v>1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v>0</v>
      </c>
      <c r="BH510">
        <v>0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0</v>
      </c>
      <c r="BP510">
        <v>0</v>
      </c>
      <c r="BQ510">
        <v>0</v>
      </c>
      <c r="BR510">
        <v>0</v>
      </c>
      <c r="BS510">
        <v>0</v>
      </c>
      <c r="BT510">
        <v>0</v>
      </c>
      <c r="BU510">
        <v>0</v>
      </c>
      <c r="BV510">
        <v>0</v>
      </c>
      <c r="BW510">
        <v>0</v>
      </c>
      <c r="BX510">
        <v>0</v>
      </c>
      <c r="BY510">
        <v>0</v>
      </c>
      <c r="BZ510">
        <v>0</v>
      </c>
      <c r="CA510">
        <v>0</v>
      </c>
      <c r="CB510">
        <v>0</v>
      </c>
      <c r="CC510">
        <v>0</v>
      </c>
      <c r="CD510">
        <v>0</v>
      </c>
      <c r="CE510">
        <v>0</v>
      </c>
      <c r="CF510">
        <v>0</v>
      </c>
      <c r="CG510">
        <v>0</v>
      </c>
      <c r="CH510">
        <v>0</v>
      </c>
      <c r="CI510">
        <v>0</v>
      </c>
      <c r="CJ510">
        <v>0</v>
      </c>
      <c r="CK510">
        <v>0</v>
      </c>
      <c r="CL510">
        <v>0</v>
      </c>
      <c r="CM510">
        <v>0</v>
      </c>
      <c r="CN510">
        <v>0</v>
      </c>
      <c r="CO510">
        <v>0</v>
      </c>
      <c r="CP510">
        <v>0</v>
      </c>
      <c r="CQ510">
        <v>0</v>
      </c>
      <c r="CR510">
        <v>0</v>
      </c>
      <c r="CS510">
        <v>0</v>
      </c>
      <c r="CT510">
        <v>0</v>
      </c>
      <c r="CU510">
        <v>0</v>
      </c>
      <c r="CV510">
        <v>0</v>
      </c>
      <c r="CW510">
        <v>0</v>
      </c>
      <c r="CX510">
        <v>0</v>
      </c>
      <c r="CY510">
        <v>0</v>
      </c>
      <c r="CZ510">
        <v>0</v>
      </c>
      <c r="DA510">
        <v>0</v>
      </c>
      <c r="DB510">
        <v>0</v>
      </c>
      <c r="DC510">
        <v>0</v>
      </c>
      <c r="DD510">
        <v>0</v>
      </c>
      <c r="DE510">
        <v>0</v>
      </c>
      <c r="DF510">
        <v>0</v>
      </c>
      <c r="DG510">
        <v>0</v>
      </c>
      <c r="DH510">
        <v>116.119</v>
      </c>
      <c r="DI510" t="str">
        <f>VLOOKUP($A510,taxonomy!$B$2:$N$1025,6,0)</f>
        <v>Bacteria</v>
      </c>
      <c r="DJ510" t="str">
        <f>VLOOKUP($A510,taxonomy!$B$2:$N$1025,7,0)</f>
        <v xml:space="preserve"> Firmicutes</v>
      </c>
      <c r="DK510" t="str">
        <f>VLOOKUP($A510,taxonomy!$B$2:$N$1025,8,0)</f>
        <v xml:space="preserve"> Clostridia</v>
      </c>
      <c r="DL510" t="str">
        <f>VLOOKUP($A510,taxonomy!$B$2:$N$1025,9,0)</f>
        <v xml:space="preserve"> Clostridiales</v>
      </c>
      <c r="DM510" t="str">
        <f>VLOOKUP($A510,taxonomy!$B$2:$N$1025,10,0)</f>
        <v>Peptostreptococcaceae</v>
      </c>
      <c r="DN510" t="str">
        <f>VLOOKUP($A510,taxonomy!$B$2:$N$1025,11,0)</f>
        <v xml:space="preserve"> Peptoclostridium.</v>
      </c>
      <c r="DO510">
        <f>VLOOKUP($A510,taxonomy!$B$2:$N$1025,12,0)</f>
        <v>0</v>
      </c>
    </row>
    <row r="511" spans="1:119">
      <c r="A511" t="s">
        <v>634</v>
      </c>
      <c r="C511">
        <f t="shared" si="7"/>
        <v>3</v>
      </c>
      <c r="D511">
        <v>0</v>
      </c>
      <c r="E511" s="1">
        <v>2</v>
      </c>
      <c r="F511">
        <v>0</v>
      </c>
      <c r="G511">
        <v>0</v>
      </c>
      <c r="H511" s="2">
        <v>1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  <c r="BB511">
        <v>0</v>
      </c>
      <c r="BC511">
        <v>0</v>
      </c>
      <c r="BD511">
        <v>0</v>
      </c>
      <c r="BE511">
        <v>0</v>
      </c>
      <c r="BF511">
        <v>0</v>
      </c>
      <c r="BG511">
        <v>0</v>
      </c>
      <c r="BH511">
        <v>0</v>
      </c>
      <c r="BI511">
        <v>0</v>
      </c>
      <c r="BJ511">
        <v>0</v>
      </c>
      <c r="BK511">
        <v>0</v>
      </c>
      <c r="BL511">
        <v>0</v>
      </c>
      <c r="BM511">
        <v>0</v>
      </c>
      <c r="BN511">
        <v>0</v>
      </c>
      <c r="BO511">
        <v>0</v>
      </c>
      <c r="BP511">
        <v>0</v>
      </c>
      <c r="BQ511">
        <v>0</v>
      </c>
      <c r="BR511">
        <v>0</v>
      </c>
      <c r="BS511">
        <v>0</v>
      </c>
      <c r="BT511">
        <v>0</v>
      </c>
      <c r="BU511">
        <v>0</v>
      </c>
      <c r="BV511">
        <v>0</v>
      </c>
      <c r="BW511">
        <v>0</v>
      </c>
      <c r="BX511">
        <v>0</v>
      </c>
      <c r="BY511">
        <v>0</v>
      </c>
      <c r="BZ511">
        <v>0</v>
      </c>
      <c r="CA511">
        <v>0</v>
      </c>
      <c r="CB511">
        <v>0</v>
      </c>
      <c r="CC511">
        <v>0</v>
      </c>
      <c r="CD511">
        <v>0</v>
      </c>
      <c r="CE511">
        <v>0</v>
      </c>
      <c r="CF511">
        <v>0</v>
      </c>
      <c r="CG511">
        <v>0</v>
      </c>
      <c r="CH511">
        <v>0</v>
      </c>
      <c r="CI511">
        <v>0</v>
      </c>
      <c r="CJ511">
        <v>0</v>
      </c>
      <c r="CK511">
        <v>0</v>
      </c>
      <c r="CL511">
        <v>0</v>
      </c>
      <c r="CM511">
        <v>0</v>
      </c>
      <c r="CN511">
        <v>0</v>
      </c>
      <c r="CO511">
        <v>0</v>
      </c>
      <c r="CP511">
        <v>0</v>
      </c>
      <c r="CQ511">
        <v>0</v>
      </c>
      <c r="CR511">
        <v>0</v>
      </c>
      <c r="CS511">
        <v>0</v>
      </c>
      <c r="CT511">
        <v>0</v>
      </c>
      <c r="CU511">
        <v>0</v>
      </c>
      <c r="CV511">
        <v>0</v>
      </c>
      <c r="CW511">
        <v>0</v>
      </c>
      <c r="CX511">
        <v>0</v>
      </c>
      <c r="CY511">
        <v>0</v>
      </c>
      <c r="CZ511">
        <v>0</v>
      </c>
      <c r="DA511">
        <v>0</v>
      </c>
      <c r="DB511">
        <v>0</v>
      </c>
      <c r="DC511">
        <v>0</v>
      </c>
      <c r="DD511">
        <v>0</v>
      </c>
      <c r="DE511">
        <v>0</v>
      </c>
      <c r="DF511">
        <v>0</v>
      </c>
      <c r="DG511">
        <v>0</v>
      </c>
      <c r="DH511">
        <v>117.116</v>
      </c>
      <c r="DI511" t="str">
        <f>VLOOKUP($A511,taxonomy!$B$2:$N$1025,6,0)</f>
        <v>Bacteria</v>
      </c>
      <c r="DJ511" t="str">
        <f>VLOOKUP($A511,taxonomy!$B$2:$N$1025,7,0)</f>
        <v xml:space="preserve"> Firmicutes</v>
      </c>
      <c r="DK511" t="str">
        <f>VLOOKUP($A511,taxonomy!$B$2:$N$1025,8,0)</f>
        <v xml:space="preserve"> Bacilli</v>
      </c>
      <c r="DL511" t="str">
        <f>VLOOKUP($A511,taxonomy!$B$2:$N$1025,9,0)</f>
        <v xml:space="preserve"> Lactobacillales</v>
      </c>
      <c r="DM511" t="str">
        <f>VLOOKUP($A511,taxonomy!$B$2:$N$1025,10,0)</f>
        <v xml:space="preserve"> Enterococcaceae</v>
      </c>
      <c r="DN511" t="str">
        <f>VLOOKUP($A511,taxonomy!$B$2:$N$1025,11,0)</f>
        <v>Enterococcus.</v>
      </c>
      <c r="DO511">
        <f>VLOOKUP($A511,taxonomy!$B$2:$N$1025,12,0)</f>
        <v>0</v>
      </c>
    </row>
    <row r="512" spans="1:119">
      <c r="A512" t="s">
        <v>635</v>
      </c>
      <c r="C512">
        <f t="shared" si="7"/>
        <v>3</v>
      </c>
      <c r="D512">
        <v>0</v>
      </c>
      <c r="E512" s="1">
        <v>2</v>
      </c>
      <c r="F512">
        <v>0</v>
      </c>
      <c r="G512">
        <v>0</v>
      </c>
      <c r="H512" s="2">
        <v>1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0</v>
      </c>
      <c r="BB512">
        <v>0</v>
      </c>
      <c r="BC512">
        <v>0</v>
      </c>
      <c r="BD512">
        <v>0</v>
      </c>
      <c r="BE512">
        <v>0</v>
      </c>
      <c r="BF512">
        <v>0</v>
      </c>
      <c r="BG512">
        <v>0</v>
      </c>
      <c r="BH512">
        <v>0</v>
      </c>
      <c r="BI512">
        <v>0</v>
      </c>
      <c r="BJ512">
        <v>0</v>
      </c>
      <c r="BK512">
        <v>0</v>
      </c>
      <c r="BL512">
        <v>0</v>
      </c>
      <c r="BM512">
        <v>0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0</v>
      </c>
      <c r="BW512">
        <v>0</v>
      </c>
      <c r="BX512">
        <v>0</v>
      </c>
      <c r="BY512">
        <v>0</v>
      </c>
      <c r="BZ512">
        <v>0</v>
      </c>
      <c r="CA512">
        <v>0</v>
      </c>
      <c r="CB512">
        <v>0</v>
      </c>
      <c r="CC512">
        <v>0</v>
      </c>
      <c r="CD512">
        <v>0</v>
      </c>
      <c r="CE512">
        <v>0</v>
      </c>
      <c r="CF512">
        <v>0</v>
      </c>
      <c r="CG512">
        <v>0</v>
      </c>
      <c r="CH512">
        <v>0</v>
      </c>
      <c r="CI512">
        <v>0</v>
      </c>
      <c r="CJ512">
        <v>0</v>
      </c>
      <c r="CK512">
        <v>0</v>
      </c>
      <c r="CL512">
        <v>0</v>
      </c>
      <c r="CM512">
        <v>0</v>
      </c>
      <c r="CN512">
        <v>0</v>
      </c>
      <c r="CO512">
        <v>0</v>
      </c>
      <c r="CP512">
        <v>0</v>
      </c>
      <c r="CQ512">
        <v>0</v>
      </c>
      <c r="CR512">
        <v>0</v>
      </c>
      <c r="CS512">
        <v>0</v>
      </c>
      <c r="CT512">
        <v>0</v>
      </c>
      <c r="CU512">
        <v>0</v>
      </c>
      <c r="CV512">
        <v>0</v>
      </c>
      <c r="CW512">
        <v>0</v>
      </c>
      <c r="CX512">
        <v>0</v>
      </c>
      <c r="CY512">
        <v>0</v>
      </c>
      <c r="CZ512">
        <v>0</v>
      </c>
      <c r="DA512">
        <v>0</v>
      </c>
      <c r="DB512">
        <v>0</v>
      </c>
      <c r="DC512">
        <v>0</v>
      </c>
      <c r="DD512">
        <v>0</v>
      </c>
      <c r="DE512">
        <v>0</v>
      </c>
      <c r="DF512">
        <v>0</v>
      </c>
      <c r="DG512">
        <v>0</v>
      </c>
      <c r="DH512">
        <v>117.116</v>
      </c>
      <c r="DI512" t="e">
        <f>VLOOKUP($A512,taxonomy!$B$2:$N$1025,6,0)</f>
        <v>#N/A</v>
      </c>
      <c r="DJ512" t="e">
        <f>VLOOKUP($A512,taxonomy!$B$2:$N$1025,7,0)</f>
        <v>#N/A</v>
      </c>
      <c r="DK512" t="e">
        <f>VLOOKUP($A512,taxonomy!$B$2:$N$1025,8,0)</f>
        <v>#N/A</v>
      </c>
      <c r="DL512" t="e">
        <f>VLOOKUP($A512,taxonomy!$B$2:$N$1025,9,0)</f>
        <v>#N/A</v>
      </c>
      <c r="DM512" t="e">
        <f>VLOOKUP($A512,taxonomy!$B$2:$N$1025,10,0)</f>
        <v>#N/A</v>
      </c>
      <c r="DN512" t="e">
        <f>VLOOKUP($A512,taxonomy!$B$2:$N$1025,11,0)</f>
        <v>#N/A</v>
      </c>
      <c r="DO512" t="e">
        <f>VLOOKUP($A512,taxonomy!$B$2:$N$1025,12,0)</f>
        <v>#N/A</v>
      </c>
    </row>
    <row r="513" spans="1:119">
      <c r="A513" t="s">
        <v>663</v>
      </c>
      <c r="C513">
        <f t="shared" si="7"/>
        <v>3</v>
      </c>
      <c r="D513">
        <v>0</v>
      </c>
      <c r="E513" s="1">
        <v>2</v>
      </c>
      <c r="F513">
        <v>0</v>
      </c>
      <c r="G513">
        <v>0</v>
      </c>
      <c r="H513" s="2">
        <v>1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0</v>
      </c>
      <c r="BB513">
        <v>0</v>
      </c>
      <c r="BC513">
        <v>0</v>
      </c>
      <c r="BD513">
        <v>0</v>
      </c>
      <c r="BE513">
        <v>0</v>
      </c>
      <c r="BF513">
        <v>0</v>
      </c>
      <c r="BG513">
        <v>0</v>
      </c>
      <c r="BH513">
        <v>0</v>
      </c>
      <c r="BI513">
        <v>0</v>
      </c>
      <c r="BJ513">
        <v>0</v>
      </c>
      <c r="BK513">
        <v>0</v>
      </c>
      <c r="BL513">
        <v>0</v>
      </c>
      <c r="BM513">
        <v>0</v>
      </c>
      <c r="BN513">
        <v>0</v>
      </c>
      <c r="BO513">
        <v>0</v>
      </c>
      <c r="BP513">
        <v>0</v>
      </c>
      <c r="BQ513">
        <v>0</v>
      </c>
      <c r="BR513">
        <v>0</v>
      </c>
      <c r="BS513">
        <v>0</v>
      </c>
      <c r="BT513">
        <v>0</v>
      </c>
      <c r="BU513">
        <v>0</v>
      </c>
      <c r="BV513">
        <v>0</v>
      </c>
      <c r="BW513">
        <v>0</v>
      </c>
      <c r="BX513">
        <v>0</v>
      </c>
      <c r="BY513">
        <v>0</v>
      </c>
      <c r="BZ513">
        <v>0</v>
      </c>
      <c r="CA513">
        <v>0</v>
      </c>
      <c r="CB513">
        <v>0</v>
      </c>
      <c r="CC513">
        <v>0</v>
      </c>
      <c r="CD513">
        <v>0</v>
      </c>
      <c r="CE513">
        <v>0</v>
      </c>
      <c r="CF513">
        <v>0</v>
      </c>
      <c r="CG513">
        <v>0</v>
      </c>
      <c r="CH513">
        <v>0</v>
      </c>
      <c r="CI513">
        <v>0</v>
      </c>
      <c r="CJ513">
        <v>0</v>
      </c>
      <c r="CK513">
        <v>0</v>
      </c>
      <c r="CL513">
        <v>0</v>
      </c>
      <c r="CM513">
        <v>0</v>
      </c>
      <c r="CN513">
        <v>0</v>
      </c>
      <c r="CO513">
        <v>0</v>
      </c>
      <c r="CP513">
        <v>0</v>
      </c>
      <c r="CQ513">
        <v>0</v>
      </c>
      <c r="CR513">
        <v>0</v>
      </c>
      <c r="CS513">
        <v>0</v>
      </c>
      <c r="CT513">
        <v>0</v>
      </c>
      <c r="CU513">
        <v>0</v>
      </c>
      <c r="CV513">
        <v>0</v>
      </c>
      <c r="CW513">
        <v>0</v>
      </c>
      <c r="CX513">
        <v>0</v>
      </c>
      <c r="CY513">
        <v>0</v>
      </c>
      <c r="CZ513">
        <v>0</v>
      </c>
      <c r="DA513">
        <v>0</v>
      </c>
      <c r="DB513">
        <v>0</v>
      </c>
      <c r="DC513">
        <v>0</v>
      </c>
      <c r="DD513">
        <v>0</v>
      </c>
      <c r="DE513">
        <v>0</v>
      </c>
      <c r="DF513">
        <v>0</v>
      </c>
      <c r="DG513">
        <v>0</v>
      </c>
      <c r="DH513">
        <v>111.12</v>
      </c>
      <c r="DI513" t="str">
        <f>VLOOKUP($A513,taxonomy!$B$2:$N$1025,6,0)</f>
        <v>Bacteria</v>
      </c>
      <c r="DJ513" t="str">
        <f>VLOOKUP($A513,taxonomy!$B$2:$N$1025,7,0)</f>
        <v xml:space="preserve"> Firmicutes</v>
      </c>
      <c r="DK513" t="str">
        <f>VLOOKUP($A513,taxonomy!$B$2:$N$1025,8,0)</f>
        <v xml:space="preserve"> Clostridia</v>
      </c>
      <c r="DL513" t="str">
        <f>VLOOKUP($A513,taxonomy!$B$2:$N$1025,9,0)</f>
        <v xml:space="preserve"> Clostridiales</v>
      </c>
      <c r="DM513" t="str">
        <f>VLOOKUP($A513,taxonomy!$B$2:$N$1025,10,0)</f>
        <v xml:space="preserve"> Peptoniphilaceae</v>
      </c>
      <c r="DN513" t="str">
        <f>VLOOKUP($A513,taxonomy!$B$2:$N$1025,11,0)</f>
        <v>Peptoniphilus.</v>
      </c>
      <c r="DO513">
        <f>VLOOKUP($A513,taxonomy!$B$2:$N$1025,12,0)</f>
        <v>0</v>
      </c>
    </row>
    <row r="514" spans="1:119">
      <c r="A514" t="s">
        <v>675</v>
      </c>
      <c r="C514">
        <f t="shared" ref="C514:C577" si="8">SUM(D514:DG514)</f>
        <v>3</v>
      </c>
      <c r="D514">
        <v>0</v>
      </c>
      <c r="E514" s="1">
        <v>2</v>
      </c>
      <c r="F514">
        <v>0</v>
      </c>
      <c r="G514">
        <v>0</v>
      </c>
      <c r="H514" s="2">
        <v>1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  <c r="BA514">
        <v>0</v>
      </c>
      <c r="BB514">
        <v>0</v>
      </c>
      <c r="BC514">
        <v>0</v>
      </c>
      <c r="BD514">
        <v>0</v>
      </c>
      <c r="BE514">
        <v>0</v>
      </c>
      <c r="BF514">
        <v>0</v>
      </c>
      <c r="BG514">
        <v>0</v>
      </c>
      <c r="BH514">
        <v>0</v>
      </c>
      <c r="BI514">
        <v>0</v>
      </c>
      <c r="BJ514">
        <v>0</v>
      </c>
      <c r="BK514">
        <v>0</v>
      </c>
      <c r="BL514">
        <v>0</v>
      </c>
      <c r="BM514">
        <v>0</v>
      </c>
      <c r="BN514">
        <v>0</v>
      </c>
      <c r="BO514">
        <v>0</v>
      </c>
      <c r="BP514">
        <v>0</v>
      </c>
      <c r="BQ514">
        <v>0</v>
      </c>
      <c r="BR514">
        <v>0</v>
      </c>
      <c r="BS514">
        <v>0</v>
      </c>
      <c r="BT514">
        <v>0</v>
      </c>
      <c r="BU514">
        <v>0</v>
      </c>
      <c r="BV514">
        <v>0</v>
      </c>
      <c r="BW514">
        <v>0</v>
      </c>
      <c r="BX514">
        <v>0</v>
      </c>
      <c r="BY514">
        <v>0</v>
      </c>
      <c r="BZ514">
        <v>0</v>
      </c>
      <c r="CA514">
        <v>0</v>
      </c>
      <c r="CB514">
        <v>0</v>
      </c>
      <c r="CC514">
        <v>0</v>
      </c>
      <c r="CD514">
        <v>0</v>
      </c>
      <c r="CE514">
        <v>0</v>
      </c>
      <c r="CF514">
        <v>0</v>
      </c>
      <c r="CG514">
        <v>0</v>
      </c>
      <c r="CH514">
        <v>0</v>
      </c>
      <c r="CI514">
        <v>0</v>
      </c>
      <c r="CJ514">
        <v>0</v>
      </c>
      <c r="CK514">
        <v>0</v>
      </c>
      <c r="CL514">
        <v>0</v>
      </c>
      <c r="CM514">
        <v>0</v>
      </c>
      <c r="CN514">
        <v>0</v>
      </c>
      <c r="CO514">
        <v>0</v>
      </c>
      <c r="CP514">
        <v>0</v>
      </c>
      <c r="CQ514">
        <v>0</v>
      </c>
      <c r="CR514">
        <v>0</v>
      </c>
      <c r="CS514">
        <v>0</v>
      </c>
      <c r="CT514">
        <v>0</v>
      </c>
      <c r="CU514">
        <v>0</v>
      </c>
      <c r="CV514">
        <v>0</v>
      </c>
      <c r="CW514">
        <v>0</v>
      </c>
      <c r="CX514">
        <v>0</v>
      </c>
      <c r="CY514">
        <v>0</v>
      </c>
      <c r="CZ514">
        <v>0</v>
      </c>
      <c r="DA514">
        <v>0</v>
      </c>
      <c r="DB514">
        <v>0</v>
      </c>
      <c r="DC514">
        <v>0</v>
      </c>
      <c r="DD514">
        <v>0</v>
      </c>
      <c r="DE514">
        <v>0</v>
      </c>
      <c r="DF514">
        <v>0</v>
      </c>
      <c r="DG514">
        <v>0</v>
      </c>
      <c r="DH514">
        <v>116.11799999999999</v>
      </c>
      <c r="DI514" t="str">
        <f>VLOOKUP($A514,taxonomy!$B$2:$N$1025,6,0)</f>
        <v>Bacteria</v>
      </c>
      <c r="DJ514" t="str">
        <f>VLOOKUP($A514,taxonomy!$B$2:$N$1025,7,0)</f>
        <v xml:space="preserve"> Firmicutes</v>
      </c>
      <c r="DK514" t="str">
        <f>VLOOKUP($A514,taxonomy!$B$2:$N$1025,8,0)</f>
        <v xml:space="preserve"> Clostridia</v>
      </c>
      <c r="DL514" t="str">
        <f>VLOOKUP($A514,taxonomy!$B$2:$N$1025,9,0)</f>
        <v xml:space="preserve"> Clostridiales</v>
      </c>
      <c r="DM514" t="str">
        <f>VLOOKUP($A514,taxonomy!$B$2:$N$1025,10,0)</f>
        <v xml:space="preserve"> Lachnospiraceae.</v>
      </c>
      <c r="DN514">
        <f>VLOOKUP($A514,taxonomy!$B$2:$N$1025,11,0)</f>
        <v>0</v>
      </c>
      <c r="DO514">
        <f>VLOOKUP($A514,taxonomy!$B$2:$N$1025,12,0)</f>
        <v>0</v>
      </c>
    </row>
    <row r="515" spans="1:119">
      <c r="A515" t="s">
        <v>676</v>
      </c>
      <c r="C515">
        <f t="shared" si="8"/>
        <v>3</v>
      </c>
      <c r="D515">
        <v>0</v>
      </c>
      <c r="E515" s="1">
        <v>2</v>
      </c>
      <c r="F515">
        <v>0</v>
      </c>
      <c r="G515">
        <v>0</v>
      </c>
      <c r="H515" s="2">
        <v>1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0</v>
      </c>
      <c r="BA515">
        <v>0</v>
      </c>
      <c r="BB515">
        <v>0</v>
      </c>
      <c r="BC515">
        <v>0</v>
      </c>
      <c r="BD515">
        <v>0</v>
      </c>
      <c r="BE515">
        <v>0</v>
      </c>
      <c r="BF515">
        <v>0</v>
      </c>
      <c r="BG515">
        <v>0</v>
      </c>
      <c r="BH515">
        <v>0</v>
      </c>
      <c r="BI515">
        <v>0</v>
      </c>
      <c r="BJ515">
        <v>0</v>
      </c>
      <c r="BK515">
        <v>0</v>
      </c>
      <c r="BL515">
        <v>0</v>
      </c>
      <c r="BM515">
        <v>0</v>
      </c>
      <c r="BN515">
        <v>0</v>
      </c>
      <c r="BO515">
        <v>0</v>
      </c>
      <c r="BP515">
        <v>0</v>
      </c>
      <c r="BQ515">
        <v>0</v>
      </c>
      <c r="BR515">
        <v>0</v>
      </c>
      <c r="BS515">
        <v>0</v>
      </c>
      <c r="BT515">
        <v>0</v>
      </c>
      <c r="BU515">
        <v>0</v>
      </c>
      <c r="BV515">
        <v>0</v>
      </c>
      <c r="BW515">
        <v>0</v>
      </c>
      <c r="BX515">
        <v>0</v>
      </c>
      <c r="BY515">
        <v>0</v>
      </c>
      <c r="BZ515">
        <v>0</v>
      </c>
      <c r="CA515">
        <v>0</v>
      </c>
      <c r="CB515">
        <v>0</v>
      </c>
      <c r="CC515">
        <v>0</v>
      </c>
      <c r="CD515">
        <v>0</v>
      </c>
      <c r="CE515">
        <v>0</v>
      </c>
      <c r="CF515">
        <v>0</v>
      </c>
      <c r="CG515">
        <v>0</v>
      </c>
      <c r="CH515">
        <v>0</v>
      </c>
      <c r="CI515">
        <v>0</v>
      </c>
      <c r="CJ515">
        <v>0</v>
      </c>
      <c r="CK515">
        <v>0</v>
      </c>
      <c r="CL515">
        <v>0</v>
      </c>
      <c r="CM515">
        <v>0</v>
      </c>
      <c r="CN515">
        <v>0</v>
      </c>
      <c r="CO515">
        <v>0</v>
      </c>
      <c r="CP515">
        <v>0</v>
      </c>
      <c r="CQ515">
        <v>0</v>
      </c>
      <c r="CR515">
        <v>0</v>
      </c>
      <c r="CS515">
        <v>0</v>
      </c>
      <c r="CT515">
        <v>0</v>
      </c>
      <c r="CU515">
        <v>0</v>
      </c>
      <c r="CV515">
        <v>0</v>
      </c>
      <c r="CW515">
        <v>0</v>
      </c>
      <c r="CX515">
        <v>0</v>
      </c>
      <c r="CY515">
        <v>0</v>
      </c>
      <c r="CZ515">
        <v>0</v>
      </c>
      <c r="DA515">
        <v>0</v>
      </c>
      <c r="DB515">
        <v>0</v>
      </c>
      <c r="DC515">
        <v>0</v>
      </c>
      <c r="DD515">
        <v>0</v>
      </c>
      <c r="DE515">
        <v>0</v>
      </c>
      <c r="DF515">
        <v>0</v>
      </c>
      <c r="DG515">
        <v>0</v>
      </c>
      <c r="DH515">
        <v>116.117</v>
      </c>
      <c r="DI515" t="str">
        <f>VLOOKUP($A515,taxonomy!$B$2:$N$1025,6,0)</f>
        <v>Bacteria</v>
      </c>
      <c r="DJ515" t="str">
        <f>VLOOKUP($A515,taxonomy!$B$2:$N$1025,7,0)</f>
        <v xml:space="preserve"> Firmicutes</v>
      </c>
      <c r="DK515" t="str">
        <f>VLOOKUP($A515,taxonomy!$B$2:$N$1025,8,0)</f>
        <v xml:space="preserve"> Clostridia</v>
      </c>
      <c r="DL515" t="str">
        <f>VLOOKUP($A515,taxonomy!$B$2:$N$1025,9,0)</f>
        <v xml:space="preserve"> Clostridiales</v>
      </c>
      <c r="DM515" t="str">
        <f>VLOOKUP($A515,taxonomy!$B$2:$N$1025,10,0)</f>
        <v xml:space="preserve"> Lachnospiraceae.</v>
      </c>
      <c r="DN515">
        <f>VLOOKUP($A515,taxonomy!$B$2:$N$1025,11,0)</f>
        <v>0</v>
      </c>
      <c r="DO515">
        <f>VLOOKUP($A515,taxonomy!$B$2:$N$1025,12,0)</f>
        <v>0</v>
      </c>
    </row>
    <row r="516" spans="1:119">
      <c r="A516" t="s">
        <v>680</v>
      </c>
      <c r="C516">
        <f t="shared" si="8"/>
        <v>3</v>
      </c>
      <c r="D516">
        <v>0</v>
      </c>
      <c r="E516" s="1">
        <v>2</v>
      </c>
      <c r="F516">
        <v>0</v>
      </c>
      <c r="G516">
        <v>0</v>
      </c>
      <c r="H516" s="2">
        <v>1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0</v>
      </c>
      <c r="AX516">
        <v>0</v>
      </c>
      <c r="AY516">
        <v>0</v>
      </c>
      <c r="AZ516">
        <v>0</v>
      </c>
      <c r="BA516">
        <v>0</v>
      </c>
      <c r="BB516">
        <v>0</v>
      </c>
      <c r="BC516">
        <v>0</v>
      </c>
      <c r="BD516">
        <v>0</v>
      </c>
      <c r="BE516">
        <v>0</v>
      </c>
      <c r="BF516">
        <v>0</v>
      </c>
      <c r="BG516">
        <v>0</v>
      </c>
      <c r="BH516">
        <v>0</v>
      </c>
      <c r="BI516">
        <v>0</v>
      </c>
      <c r="BJ516">
        <v>0</v>
      </c>
      <c r="BK516">
        <v>0</v>
      </c>
      <c r="BL516">
        <v>0</v>
      </c>
      <c r="BM516">
        <v>0</v>
      </c>
      <c r="BN516">
        <v>0</v>
      </c>
      <c r="BO516">
        <v>0</v>
      </c>
      <c r="BP516">
        <v>0</v>
      </c>
      <c r="BQ516">
        <v>0</v>
      </c>
      <c r="BR516">
        <v>0</v>
      </c>
      <c r="BS516">
        <v>0</v>
      </c>
      <c r="BT516">
        <v>0</v>
      </c>
      <c r="BU516">
        <v>0</v>
      </c>
      <c r="BV516">
        <v>0</v>
      </c>
      <c r="BW516">
        <v>0</v>
      </c>
      <c r="BX516">
        <v>0</v>
      </c>
      <c r="BY516">
        <v>0</v>
      </c>
      <c r="BZ516">
        <v>0</v>
      </c>
      <c r="CA516">
        <v>0</v>
      </c>
      <c r="CB516">
        <v>0</v>
      </c>
      <c r="CC516">
        <v>0</v>
      </c>
      <c r="CD516">
        <v>0</v>
      </c>
      <c r="CE516">
        <v>0</v>
      </c>
      <c r="CF516">
        <v>0</v>
      </c>
      <c r="CG516">
        <v>0</v>
      </c>
      <c r="CH516">
        <v>0</v>
      </c>
      <c r="CI516">
        <v>0</v>
      </c>
      <c r="CJ516">
        <v>0</v>
      </c>
      <c r="CK516">
        <v>0</v>
      </c>
      <c r="CL516">
        <v>0</v>
      </c>
      <c r="CM516">
        <v>0</v>
      </c>
      <c r="CN516">
        <v>0</v>
      </c>
      <c r="CO516">
        <v>0</v>
      </c>
      <c r="CP516">
        <v>0</v>
      </c>
      <c r="CQ516">
        <v>0</v>
      </c>
      <c r="CR516">
        <v>0</v>
      </c>
      <c r="CS516">
        <v>0</v>
      </c>
      <c r="CT516">
        <v>0</v>
      </c>
      <c r="CU516">
        <v>0</v>
      </c>
      <c r="CV516">
        <v>0</v>
      </c>
      <c r="CW516">
        <v>0</v>
      </c>
      <c r="CX516">
        <v>0</v>
      </c>
      <c r="CY516">
        <v>0</v>
      </c>
      <c r="CZ516">
        <v>0</v>
      </c>
      <c r="DA516">
        <v>0</v>
      </c>
      <c r="DB516">
        <v>0</v>
      </c>
      <c r="DC516">
        <v>0</v>
      </c>
      <c r="DD516">
        <v>0</v>
      </c>
      <c r="DE516">
        <v>0</v>
      </c>
      <c r="DF516">
        <v>0</v>
      </c>
      <c r="DG516">
        <v>0</v>
      </c>
      <c r="DH516">
        <v>117.116</v>
      </c>
      <c r="DI516" t="str">
        <f>VLOOKUP($A516,taxonomy!$B$2:$N$1025,6,0)</f>
        <v>Bacteria</v>
      </c>
      <c r="DJ516" t="str">
        <f>VLOOKUP($A516,taxonomy!$B$2:$N$1025,7,0)</f>
        <v xml:space="preserve"> Firmicutes</v>
      </c>
      <c r="DK516" t="str">
        <f>VLOOKUP($A516,taxonomy!$B$2:$N$1025,8,0)</f>
        <v xml:space="preserve"> Bacilli</v>
      </c>
      <c r="DL516" t="str">
        <f>VLOOKUP($A516,taxonomy!$B$2:$N$1025,9,0)</f>
        <v xml:space="preserve"> Lactobacillales</v>
      </c>
      <c r="DM516" t="str">
        <f>VLOOKUP($A516,taxonomy!$B$2:$N$1025,10,0)</f>
        <v xml:space="preserve"> Enterococcaceae</v>
      </c>
      <c r="DN516" t="str">
        <f>VLOOKUP($A516,taxonomy!$B$2:$N$1025,11,0)</f>
        <v>Enterococcus.</v>
      </c>
      <c r="DO516">
        <f>VLOOKUP($A516,taxonomy!$B$2:$N$1025,12,0)</f>
        <v>0</v>
      </c>
    </row>
    <row r="517" spans="1:119">
      <c r="A517" t="s">
        <v>681</v>
      </c>
      <c r="C517">
        <f t="shared" si="8"/>
        <v>3</v>
      </c>
      <c r="D517">
        <v>0</v>
      </c>
      <c r="E517" s="1">
        <v>2</v>
      </c>
      <c r="F517">
        <v>0</v>
      </c>
      <c r="G517">
        <v>0</v>
      </c>
      <c r="H517" s="2">
        <v>1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0</v>
      </c>
      <c r="AX517">
        <v>0</v>
      </c>
      <c r="AY517">
        <v>0</v>
      </c>
      <c r="AZ517">
        <v>0</v>
      </c>
      <c r="BA517">
        <v>0</v>
      </c>
      <c r="BB517">
        <v>0</v>
      </c>
      <c r="BC517">
        <v>0</v>
      </c>
      <c r="BD517">
        <v>0</v>
      </c>
      <c r="BE517">
        <v>0</v>
      </c>
      <c r="BF517">
        <v>0</v>
      </c>
      <c r="BG517">
        <v>0</v>
      </c>
      <c r="BH517">
        <v>0</v>
      </c>
      <c r="BI517">
        <v>0</v>
      </c>
      <c r="BJ517">
        <v>0</v>
      </c>
      <c r="BK517">
        <v>0</v>
      </c>
      <c r="BL517">
        <v>0</v>
      </c>
      <c r="BM517">
        <v>0</v>
      </c>
      <c r="BN517">
        <v>0</v>
      </c>
      <c r="BO517">
        <v>0</v>
      </c>
      <c r="BP517">
        <v>0</v>
      </c>
      <c r="BQ517">
        <v>0</v>
      </c>
      <c r="BR517">
        <v>0</v>
      </c>
      <c r="BS517">
        <v>0</v>
      </c>
      <c r="BT517">
        <v>0</v>
      </c>
      <c r="BU517">
        <v>0</v>
      </c>
      <c r="BV517">
        <v>0</v>
      </c>
      <c r="BW517">
        <v>0</v>
      </c>
      <c r="BX517">
        <v>0</v>
      </c>
      <c r="BY517">
        <v>0</v>
      </c>
      <c r="BZ517">
        <v>0</v>
      </c>
      <c r="CA517">
        <v>0</v>
      </c>
      <c r="CB517">
        <v>0</v>
      </c>
      <c r="CC517">
        <v>0</v>
      </c>
      <c r="CD517">
        <v>0</v>
      </c>
      <c r="CE517">
        <v>0</v>
      </c>
      <c r="CF517">
        <v>0</v>
      </c>
      <c r="CG517">
        <v>0</v>
      </c>
      <c r="CH517">
        <v>0</v>
      </c>
      <c r="CI517">
        <v>0</v>
      </c>
      <c r="CJ517">
        <v>0</v>
      </c>
      <c r="CK517">
        <v>0</v>
      </c>
      <c r="CL517">
        <v>0</v>
      </c>
      <c r="CM517">
        <v>0</v>
      </c>
      <c r="CN517">
        <v>0</v>
      </c>
      <c r="CO517">
        <v>0</v>
      </c>
      <c r="CP517">
        <v>0</v>
      </c>
      <c r="CQ517">
        <v>0</v>
      </c>
      <c r="CR517">
        <v>0</v>
      </c>
      <c r="CS517">
        <v>0</v>
      </c>
      <c r="CT517">
        <v>0</v>
      </c>
      <c r="CU517">
        <v>0</v>
      </c>
      <c r="CV517">
        <v>0</v>
      </c>
      <c r="CW517">
        <v>0</v>
      </c>
      <c r="CX517">
        <v>0</v>
      </c>
      <c r="CY517">
        <v>0</v>
      </c>
      <c r="CZ517">
        <v>0</v>
      </c>
      <c r="DA517">
        <v>0</v>
      </c>
      <c r="DB517">
        <v>0</v>
      </c>
      <c r="DC517">
        <v>0</v>
      </c>
      <c r="DD517">
        <v>0</v>
      </c>
      <c r="DE517">
        <v>0</v>
      </c>
      <c r="DF517">
        <v>0</v>
      </c>
      <c r="DG517">
        <v>0</v>
      </c>
      <c r="DH517">
        <v>116.12</v>
      </c>
      <c r="DI517" t="str">
        <f>VLOOKUP($A517,taxonomy!$B$2:$N$1025,6,0)</f>
        <v>Bacteria</v>
      </c>
      <c r="DJ517" t="str">
        <f>VLOOKUP($A517,taxonomy!$B$2:$N$1025,7,0)</f>
        <v xml:space="preserve"> Firmicutes</v>
      </c>
      <c r="DK517" t="str">
        <f>VLOOKUP($A517,taxonomy!$B$2:$N$1025,8,0)</f>
        <v xml:space="preserve"> Clostridia</v>
      </c>
      <c r="DL517" t="str">
        <f>VLOOKUP($A517,taxonomy!$B$2:$N$1025,9,0)</f>
        <v xml:space="preserve"> Clostridiales</v>
      </c>
      <c r="DM517" t="str">
        <f>VLOOKUP($A517,taxonomy!$B$2:$N$1025,10,0)</f>
        <v>Peptostreptococcaceae</v>
      </c>
      <c r="DN517" t="str">
        <f>VLOOKUP($A517,taxonomy!$B$2:$N$1025,11,0)</f>
        <v xml:space="preserve"> Peptostreptococcus.</v>
      </c>
      <c r="DO517">
        <f>VLOOKUP($A517,taxonomy!$B$2:$N$1025,12,0)</f>
        <v>0</v>
      </c>
    </row>
    <row r="518" spans="1:119">
      <c r="A518" t="s">
        <v>687</v>
      </c>
      <c r="C518">
        <f t="shared" si="8"/>
        <v>3</v>
      </c>
      <c r="D518">
        <v>0</v>
      </c>
      <c r="E518" s="1">
        <v>2</v>
      </c>
      <c r="F518">
        <v>0</v>
      </c>
      <c r="G518">
        <v>0</v>
      </c>
      <c r="H518" s="2">
        <v>1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0</v>
      </c>
      <c r="AX518">
        <v>0</v>
      </c>
      <c r="AY518">
        <v>0</v>
      </c>
      <c r="AZ518">
        <v>0</v>
      </c>
      <c r="BA518">
        <v>0</v>
      </c>
      <c r="BB518">
        <v>0</v>
      </c>
      <c r="BC518">
        <v>0</v>
      </c>
      <c r="BD518">
        <v>0</v>
      </c>
      <c r="BE518">
        <v>0</v>
      </c>
      <c r="BF518">
        <v>0</v>
      </c>
      <c r="BG518">
        <v>0</v>
      </c>
      <c r="BH518">
        <v>0</v>
      </c>
      <c r="BI518">
        <v>0</v>
      </c>
      <c r="BJ518">
        <v>0</v>
      </c>
      <c r="BK518">
        <v>0</v>
      </c>
      <c r="BL518">
        <v>0</v>
      </c>
      <c r="BM518">
        <v>0</v>
      </c>
      <c r="BN518">
        <v>0</v>
      </c>
      <c r="BO518">
        <v>0</v>
      </c>
      <c r="BP518">
        <v>0</v>
      </c>
      <c r="BQ518">
        <v>0</v>
      </c>
      <c r="BR518">
        <v>0</v>
      </c>
      <c r="BS518">
        <v>0</v>
      </c>
      <c r="BT518">
        <v>0</v>
      </c>
      <c r="BU518">
        <v>0</v>
      </c>
      <c r="BV518">
        <v>0</v>
      </c>
      <c r="BW518">
        <v>0</v>
      </c>
      <c r="BX518">
        <v>0</v>
      </c>
      <c r="BY518">
        <v>0</v>
      </c>
      <c r="BZ518">
        <v>0</v>
      </c>
      <c r="CA518">
        <v>0</v>
      </c>
      <c r="CB518">
        <v>0</v>
      </c>
      <c r="CC518">
        <v>0</v>
      </c>
      <c r="CD518">
        <v>0</v>
      </c>
      <c r="CE518">
        <v>0</v>
      </c>
      <c r="CF518">
        <v>0</v>
      </c>
      <c r="CG518">
        <v>0</v>
      </c>
      <c r="CH518">
        <v>0</v>
      </c>
      <c r="CI518">
        <v>0</v>
      </c>
      <c r="CJ518">
        <v>0</v>
      </c>
      <c r="CK518">
        <v>0</v>
      </c>
      <c r="CL518">
        <v>0</v>
      </c>
      <c r="CM518">
        <v>0</v>
      </c>
      <c r="CN518">
        <v>0</v>
      </c>
      <c r="CO518">
        <v>0</v>
      </c>
      <c r="CP518">
        <v>0</v>
      </c>
      <c r="CQ518">
        <v>0</v>
      </c>
      <c r="CR518">
        <v>0</v>
      </c>
      <c r="CS518">
        <v>0</v>
      </c>
      <c r="CT518">
        <v>0</v>
      </c>
      <c r="CU518">
        <v>0</v>
      </c>
      <c r="CV518">
        <v>0</v>
      </c>
      <c r="CW518">
        <v>0</v>
      </c>
      <c r="CX518">
        <v>0</v>
      </c>
      <c r="CY518">
        <v>0</v>
      </c>
      <c r="CZ518">
        <v>0</v>
      </c>
      <c r="DA518">
        <v>0</v>
      </c>
      <c r="DB518">
        <v>0</v>
      </c>
      <c r="DC518">
        <v>0</v>
      </c>
      <c r="DD518">
        <v>0</v>
      </c>
      <c r="DE518">
        <v>0</v>
      </c>
      <c r="DF518">
        <v>0</v>
      </c>
      <c r="DG518">
        <v>0</v>
      </c>
      <c r="DH518">
        <v>115.117</v>
      </c>
      <c r="DI518" t="str">
        <f>VLOOKUP($A518,taxonomy!$B$2:$N$1025,6,0)</f>
        <v>Bacteria</v>
      </c>
      <c r="DJ518" t="str">
        <f>VLOOKUP($A518,taxonomy!$B$2:$N$1025,7,0)</f>
        <v xml:space="preserve"> Firmicutes</v>
      </c>
      <c r="DK518" t="str">
        <f>VLOOKUP($A518,taxonomy!$B$2:$N$1025,8,0)</f>
        <v xml:space="preserve"> Clostridia</v>
      </c>
      <c r="DL518" t="str">
        <f>VLOOKUP($A518,taxonomy!$B$2:$N$1025,9,0)</f>
        <v xml:space="preserve"> Clostridiales</v>
      </c>
      <c r="DM518" t="str">
        <f>VLOOKUP($A518,taxonomy!$B$2:$N$1025,10,0)</f>
        <v xml:space="preserve"> Clostridiaceae</v>
      </c>
      <c r="DN518" t="str">
        <f>VLOOKUP($A518,taxonomy!$B$2:$N$1025,11,0)</f>
        <v>Clostridium.</v>
      </c>
      <c r="DO518">
        <f>VLOOKUP($A518,taxonomy!$B$2:$N$1025,12,0)</f>
        <v>0</v>
      </c>
    </row>
    <row r="519" spans="1:119">
      <c r="A519" t="s">
        <v>689</v>
      </c>
      <c r="C519">
        <f t="shared" si="8"/>
        <v>3</v>
      </c>
      <c r="D519">
        <v>0</v>
      </c>
      <c r="E519" s="1">
        <v>2</v>
      </c>
      <c r="F519">
        <v>0</v>
      </c>
      <c r="G519">
        <v>0</v>
      </c>
      <c r="H519" s="2">
        <v>1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0</v>
      </c>
      <c r="BB519">
        <v>0</v>
      </c>
      <c r="BC519">
        <v>0</v>
      </c>
      <c r="BD519">
        <v>0</v>
      </c>
      <c r="BE519">
        <v>0</v>
      </c>
      <c r="BF519">
        <v>0</v>
      </c>
      <c r="BG519">
        <v>0</v>
      </c>
      <c r="BH519">
        <v>0</v>
      </c>
      <c r="BI519">
        <v>0</v>
      </c>
      <c r="BJ519">
        <v>0</v>
      </c>
      <c r="BK519">
        <v>0</v>
      </c>
      <c r="BL519">
        <v>0</v>
      </c>
      <c r="BM519">
        <v>0</v>
      </c>
      <c r="BN519">
        <v>0</v>
      </c>
      <c r="BO519">
        <v>0</v>
      </c>
      <c r="BP519">
        <v>0</v>
      </c>
      <c r="BQ519">
        <v>0</v>
      </c>
      <c r="BR519">
        <v>0</v>
      </c>
      <c r="BS519">
        <v>0</v>
      </c>
      <c r="BT519">
        <v>0</v>
      </c>
      <c r="BU519">
        <v>0</v>
      </c>
      <c r="BV519">
        <v>0</v>
      </c>
      <c r="BW519">
        <v>0</v>
      </c>
      <c r="BX519">
        <v>0</v>
      </c>
      <c r="BY519">
        <v>0</v>
      </c>
      <c r="BZ519">
        <v>0</v>
      </c>
      <c r="CA519">
        <v>0</v>
      </c>
      <c r="CB519">
        <v>0</v>
      </c>
      <c r="CC519">
        <v>0</v>
      </c>
      <c r="CD519">
        <v>0</v>
      </c>
      <c r="CE519">
        <v>0</v>
      </c>
      <c r="CF519">
        <v>0</v>
      </c>
      <c r="CG519">
        <v>0</v>
      </c>
      <c r="CH519">
        <v>0</v>
      </c>
      <c r="CI519">
        <v>0</v>
      </c>
      <c r="CJ519">
        <v>0</v>
      </c>
      <c r="CK519">
        <v>0</v>
      </c>
      <c r="CL519">
        <v>0</v>
      </c>
      <c r="CM519">
        <v>0</v>
      </c>
      <c r="CN519">
        <v>0</v>
      </c>
      <c r="CO519">
        <v>0</v>
      </c>
      <c r="CP519">
        <v>0</v>
      </c>
      <c r="CQ519">
        <v>0</v>
      </c>
      <c r="CR519">
        <v>0</v>
      </c>
      <c r="CS519">
        <v>0</v>
      </c>
      <c r="CT519">
        <v>0</v>
      </c>
      <c r="CU519">
        <v>0</v>
      </c>
      <c r="CV519">
        <v>0</v>
      </c>
      <c r="CW519">
        <v>0</v>
      </c>
      <c r="CX519">
        <v>0</v>
      </c>
      <c r="CY519">
        <v>0</v>
      </c>
      <c r="CZ519">
        <v>0</v>
      </c>
      <c r="DA519">
        <v>0</v>
      </c>
      <c r="DB519">
        <v>0</v>
      </c>
      <c r="DC519">
        <v>0</v>
      </c>
      <c r="DD519">
        <v>0</v>
      </c>
      <c r="DE519">
        <v>0</v>
      </c>
      <c r="DF519">
        <v>0</v>
      </c>
      <c r="DG519">
        <v>0</v>
      </c>
      <c r="DH519">
        <v>121.114</v>
      </c>
      <c r="DI519" t="str">
        <f>VLOOKUP($A519,taxonomy!$B$2:$N$1025,6,0)</f>
        <v>Bacteria</v>
      </c>
      <c r="DJ519" t="str">
        <f>VLOOKUP($A519,taxonomy!$B$2:$N$1025,7,0)</f>
        <v xml:space="preserve"> Firmicutes</v>
      </c>
      <c r="DK519" t="str">
        <f>VLOOKUP($A519,taxonomy!$B$2:$N$1025,8,0)</f>
        <v xml:space="preserve"> Bacilli</v>
      </c>
      <c r="DL519" t="str">
        <f>VLOOKUP($A519,taxonomy!$B$2:$N$1025,9,0)</f>
        <v xml:space="preserve"> Lactobacillales</v>
      </c>
      <c r="DM519" t="str">
        <f>VLOOKUP($A519,taxonomy!$B$2:$N$1025,10,0)</f>
        <v xml:space="preserve"> Enterococcaceae</v>
      </c>
      <c r="DN519" t="str">
        <f>VLOOKUP($A519,taxonomy!$B$2:$N$1025,11,0)</f>
        <v>Enterococcus.</v>
      </c>
      <c r="DO519">
        <f>VLOOKUP($A519,taxonomy!$B$2:$N$1025,12,0)</f>
        <v>0</v>
      </c>
    </row>
    <row r="520" spans="1:119">
      <c r="A520" t="s">
        <v>690</v>
      </c>
      <c r="C520">
        <f t="shared" si="8"/>
        <v>3</v>
      </c>
      <c r="D520">
        <v>0</v>
      </c>
      <c r="E520" s="1">
        <v>2</v>
      </c>
      <c r="F520">
        <v>0</v>
      </c>
      <c r="G520">
        <v>0</v>
      </c>
      <c r="H520" s="2">
        <v>1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0</v>
      </c>
      <c r="BA520">
        <v>0</v>
      </c>
      <c r="BB520">
        <v>0</v>
      </c>
      <c r="BC520">
        <v>0</v>
      </c>
      <c r="BD520">
        <v>0</v>
      </c>
      <c r="BE520">
        <v>0</v>
      </c>
      <c r="BF520">
        <v>0</v>
      </c>
      <c r="BG520">
        <v>0</v>
      </c>
      <c r="BH520">
        <v>0</v>
      </c>
      <c r="BI520">
        <v>0</v>
      </c>
      <c r="BJ520">
        <v>0</v>
      </c>
      <c r="BK520">
        <v>0</v>
      </c>
      <c r="BL520">
        <v>0</v>
      </c>
      <c r="BM520">
        <v>0</v>
      </c>
      <c r="BN520">
        <v>0</v>
      </c>
      <c r="BO520">
        <v>0</v>
      </c>
      <c r="BP520">
        <v>0</v>
      </c>
      <c r="BQ520">
        <v>0</v>
      </c>
      <c r="BR520">
        <v>0</v>
      </c>
      <c r="BS520">
        <v>0</v>
      </c>
      <c r="BT520">
        <v>0</v>
      </c>
      <c r="BU520">
        <v>0</v>
      </c>
      <c r="BV520">
        <v>0</v>
      </c>
      <c r="BW520">
        <v>0</v>
      </c>
      <c r="BX520">
        <v>0</v>
      </c>
      <c r="BY520">
        <v>0</v>
      </c>
      <c r="BZ520">
        <v>0</v>
      </c>
      <c r="CA520">
        <v>0</v>
      </c>
      <c r="CB520">
        <v>0</v>
      </c>
      <c r="CC520">
        <v>0</v>
      </c>
      <c r="CD520">
        <v>0</v>
      </c>
      <c r="CE520">
        <v>0</v>
      </c>
      <c r="CF520">
        <v>0</v>
      </c>
      <c r="CG520">
        <v>0</v>
      </c>
      <c r="CH520">
        <v>0</v>
      </c>
      <c r="CI520">
        <v>0</v>
      </c>
      <c r="CJ520">
        <v>0</v>
      </c>
      <c r="CK520">
        <v>0</v>
      </c>
      <c r="CL520">
        <v>0</v>
      </c>
      <c r="CM520">
        <v>0</v>
      </c>
      <c r="CN520">
        <v>0</v>
      </c>
      <c r="CO520">
        <v>0</v>
      </c>
      <c r="CP520">
        <v>0</v>
      </c>
      <c r="CQ520">
        <v>0</v>
      </c>
      <c r="CR520">
        <v>0</v>
      </c>
      <c r="CS520">
        <v>0</v>
      </c>
      <c r="CT520">
        <v>0</v>
      </c>
      <c r="CU520">
        <v>0</v>
      </c>
      <c r="CV520">
        <v>0</v>
      </c>
      <c r="CW520">
        <v>0</v>
      </c>
      <c r="CX520">
        <v>0</v>
      </c>
      <c r="CY520">
        <v>0</v>
      </c>
      <c r="CZ520">
        <v>0</v>
      </c>
      <c r="DA520">
        <v>0</v>
      </c>
      <c r="DB520">
        <v>0</v>
      </c>
      <c r="DC520">
        <v>0</v>
      </c>
      <c r="DD520">
        <v>0</v>
      </c>
      <c r="DE520">
        <v>0</v>
      </c>
      <c r="DF520">
        <v>0</v>
      </c>
      <c r="DG520">
        <v>0</v>
      </c>
      <c r="DH520">
        <v>121.114</v>
      </c>
      <c r="DI520" t="str">
        <f>VLOOKUP($A520,taxonomy!$B$2:$N$1025,6,0)</f>
        <v>Bacteria</v>
      </c>
      <c r="DJ520" t="str">
        <f>VLOOKUP($A520,taxonomy!$B$2:$N$1025,7,0)</f>
        <v xml:space="preserve"> Firmicutes</v>
      </c>
      <c r="DK520" t="str">
        <f>VLOOKUP($A520,taxonomy!$B$2:$N$1025,8,0)</f>
        <v xml:space="preserve"> Bacilli</v>
      </c>
      <c r="DL520" t="str">
        <f>VLOOKUP($A520,taxonomy!$B$2:$N$1025,9,0)</f>
        <v xml:space="preserve"> Lactobacillales</v>
      </c>
      <c r="DM520" t="str">
        <f>VLOOKUP($A520,taxonomy!$B$2:$N$1025,10,0)</f>
        <v xml:space="preserve"> Enterococcaceae</v>
      </c>
      <c r="DN520" t="str">
        <f>VLOOKUP($A520,taxonomy!$B$2:$N$1025,11,0)</f>
        <v>Enterococcus.</v>
      </c>
      <c r="DO520">
        <f>VLOOKUP($A520,taxonomy!$B$2:$N$1025,12,0)</f>
        <v>0</v>
      </c>
    </row>
    <row r="521" spans="1:119">
      <c r="A521" t="s">
        <v>694</v>
      </c>
      <c r="C521">
        <f t="shared" si="8"/>
        <v>3</v>
      </c>
      <c r="D521">
        <v>0</v>
      </c>
      <c r="E521" s="1">
        <v>2</v>
      </c>
      <c r="F521">
        <v>0</v>
      </c>
      <c r="G521">
        <v>0</v>
      </c>
      <c r="H521" s="2">
        <v>1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0</v>
      </c>
      <c r="BA521">
        <v>0</v>
      </c>
      <c r="BB521">
        <v>0</v>
      </c>
      <c r="BC521">
        <v>0</v>
      </c>
      <c r="BD521">
        <v>0</v>
      </c>
      <c r="BE521">
        <v>0</v>
      </c>
      <c r="BF521">
        <v>0</v>
      </c>
      <c r="BG521">
        <v>0</v>
      </c>
      <c r="BH521">
        <v>0</v>
      </c>
      <c r="BI521">
        <v>0</v>
      </c>
      <c r="BJ521">
        <v>0</v>
      </c>
      <c r="BK521">
        <v>0</v>
      </c>
      <c r="BL521">
        <v>0</v>
      </c>
      <c r="BM521">
        <v>0</v>
      </c>
      <c r="BN521">
        <v>0</v>
      </c>
      <c r="BO521">
        <v>0</v>
      </c>
      <c r="BP521">
        <v>0</v>
      </c>
      <c r="BQ521">
        <v>0</v>
      </c>
      <c r="BR521">
        <v>0</v>
      </c>
      <c r="BS521">
        <v>0</v>
      </c>
      <c r="BT521">
        <v>0</v>
      </c>
      <c r="BU521">
        <v>0</v>
      </c>
      <c r="BV521">
        <v>0</v>
      </c>
      <c r="BW521">
        <v>0</v>
      </c>
      <c r="BX521">
        <v>0</v>
      </c>
      <c r="BY521">
        <v>0</v>
      </c>
      <c r="BZ521">
        <v>0</v>
      </c>
      <c r="CA521">
        <v>0</v>
      </c>
      <c r="CB521">
        <v>0</v>
      </c>
      <c r="CC521">
        <v>0</v>
      </c>
      <c r="CD521">
        <v>0</v>
      </c>
      <c r="CE521">
        <v>0</v>
      </c>
      <c r="CF521">
        <v>0</v>
      </c>
      <c r="CG521">
        <v>0</v>
      </c>
      <c r="CH521">
        <v>0</v>
      </c>
      <c r="CI521">
        <v>0</v>
      </c>
      <c r="CJ521">
        <v>0</v>
      </c>
      <c r="CK521">
        <v>0</v>
      </c>
      <c r="CL521">
        <v>0</v>
      </c>
      <c r="CM521">
        <v>0</v>
      </c>
      <c r="CN521">
        <v>0</v>
      </c>
      <c r="CO521">
        <v>0</v>
      </c>
      <c r="CP521">
        <v>0</v>
      </c>
      <c r="CQ521">
        <v>0</v>
      </c>
      <c r="CR521">
        <v>0</v>
      </c>
      <c r="CS521">
        <v>0</v>
      </c>
      <c r="CT521">
        <v>0</v>
      </c>
      <c r="CU521">
        <v>0</v>
      </c>
      <c r="CV521">
        <v>0</v>
      </c>
      <c r="CW521">
        <v>0</v>
      </c>
      <c r="CX521">
        <v>0</v>
      </c>
      <c r="CY521">
        <v>0</v>
      </c>
      <c r="CZ521">
        <v>0</v>
      </c>
      <c r="DA521">
        <v>0</v>
      </c>
      <c r="DB521">
        <v>0</v>
      </c>
      <c r="DC521">
        <v>0</v>
      </c>
      <c r="DD521">
        <v>0</v>
      </c>
      <c r="DE521">
        <v>0</v>
      </c>
      <c r="DF521">
        <v>0</v>
      </c>
      <c r="DG521">
        <v>0</v>
      </c>
      <c r="DH521">
        <v>113.117</v>
      </c>
      <c r="DI521" t="str">
        <f>VLOOKUP($A521,taxonomy!$B$2:$N$1025,6,0)</f>
        <v>Bacteria</v>
      </c>
      <c r="DJ521" t="str">
        <f>VLOOKUP($A521,taxonomy!$B$2:$N$1025,7,0)</f>
        <v xml:space="preserve"> Firmicutes</v>
      </c>
      <c r="DK521" t="str">
        <f>VLOOKUP($A521,taxonomy!$B$2:$N$1025,8,0)</f>
        <v xml:space="preserve"> Clostridia</v>
      </c>
      <c r="DL521" t="str">
        <f>VLOOKUP($A521,taxonomy!$B$2:$N$1025,9,0)</f>
        <v xml:space="preserve"> Clostridiales</v>
      </c>
      <c r="DM521" t="str">
        <f>VLOOKUP($A521,taxonomy!$B$2:$N$1025,10,0)</f>
        <v xml:space="preserve"> Lachnospiraceae</v>
      </c>
      <c r="DN521" t="str">
        <f>VLOOKUP($A521,taxonomy!$B$2:$N$1025,11,0)</f>
        <v>Coprococcus.</v>
      </c>
      <c r="DO521">
        <f>VLOOKUP($A521,taxonomy!$B$2:$N$1025,12,0)</f>
        <v>0</v>
      </c>
    </row>
    <row r="522" spans="1:119">
      <c r="A522" t="s">
        <v>697</v>
      </c>
      <c r="C522">
        <f t="shared" si="8"/>
        <v>3</v>
      </c>
      <c r="D522">
        <v>0</v>
      </c>
      <c r="E522" s="1">
        <v>2</v>
      </c>
      <c r="F522">
        <v>0</v>
      </c>
      <c r="G522">
        <v>0</v>
      </c>
      <c r="H522" s="2">
        <v>1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0</v>
      </c>
      <c r="AW522">
        <v>0</v>
      </c>
      <c r="AX522">
        <v>0</v>
      </c>
      <c r="AY522">
        <v>0</v>
      </c>
      <c r="AZ522">
        <v>0</v>
      </c>
      <c r="BA522">
        <v>0</v>
      </c>
      <c r="BB522">
        <v>0</v>
      </c>
      <c r="BC522">
        <v>0</v>
      </c>
      <c r="BD522">
        <v>0</v>
      </c>
      <c r="BE522">
        <v>0</v>
      </c>
      <c r="BF522">
        <v>0</v>
      </c>
      <c r="BG522">
        <v>0</v>
      </c>
      <c r="BH522">
        <v>0</v>
      </c>
      <c r="BI522">
        <v>0</v>
      </c>
      <c r="BJ522">
        <v>0</v>
      </c>
      <c r="BK522">
        <v>0</v>
      </c>
      <c r="BL522">
        <v>0</v>
      </c>
      <c r="BM522">
        <v>0</v>
      </c>
      <c r="BN522">
        <v>0</v>
      </c>
      <c r="BO522">
        <v>0</v>
      </c>
      <c r="BP522">
        <v>0</v>
      </c>
      <c r="BQ522">
        <v>0</v>
      </c>
      <c r="BR522">
        <v>0</v>
      </c>
      <c r="BS522">
        <v>0</v>
      </c>
      <c r="BT522">
        <v>0</v>
      </c>
      <c r="BU522">
        <v>0</v>
      </c>
      <c r="BV522">
        <v>0</v>
      </c>
      <c r="BW522">
        <v>0</v>
      </c>
      <c r="BX522">
        <v>0</v>
      </c>
      <c r="BY522">
        <v>0</v>
      </c>
      <c r="BZ522">
        <v>0</v>
      </c>
      <c r="CA522">
        <v>0</v>
      </c>
      <c r="CB522">
        <v>0</v>
      </c>
      <c r="CC522">
        <v>0</v>
      </c>
      <c r="CD522">
        <v>0</v>
      </c>
      <c r="CE522">
        <v>0</v>
      </c>
      <c r="CF522">
        <v>0</v>
      </c>
      <c r="CG522">
        <v>0</v>
      </c>
      <c r="CH522">
        <v>0</v>
      </c>
      <c r="CI522">
        <v>0</v>
      </c>
      <c r="CJ522">
        <v>0</v>
      </c>
      <c r="CK522">
        <v>0</v>
      </c>
      <c r="CL522">
        <v>0</v>
      </c>
      <c r="CM522">
        <v>0</v>
      </c>
      <c r="CN522">
        <v>0</v>
      </c>
      <c r="CO522">
        <v>0</v>
      </c>
      <c r="CP522">
        <v>0</v>
      </c>
      <c r="CQ522">
        <v>0</v>
      </c>
      <c r="CR522">
        <v>0</v>
      </c>
      <c r="CS522">
        <v>0</v>
      </c>
      <c r="CT522">
        <v>0</v>
      </c>
      <c r="CU522">
        <v>0</v>
      </c>
      <c r="CV522">
        <v>0</v>
      </c>
      <c r="CW522">
        <v>0</v>
      </c>
      <c r="CX522">
        <v>0</v>
      </c>
      <c r="CY522">
        <v>0</v>
      </c>
      <c r="CZ522">
        <v>0</v>
      </c>
      <c r="DA522">
        <v>0</v>
      </c>
      <c r="DB522">
        <v>0</v>
      </c>
      <c r="DC522">
        <v>0</v>
      </c>
      <c r="DD522">
        <v>0</v>
      </c>
      <c r="DE522">
        <v>0</v>
      </c>
      <c r="DF522">
        <v>0</v>
      </c>
      <c r="DG522">
        <v>0</v>
      </c>
      <c r="DH522">
        <v>116.119</v>
      </c>
      <c r="DI522" t="str">
        <f>VLOOKUP($A522,taxonomy!$B$2:$N$1025,6,0)</f>
        <v>Bacteria</v>
      </c>
      <c r="DJ522" t="str">
        <f>VLOOKUP($A522,taxonomy!$B$2:$N$1025,7,0)</f>
        <v xml:space="preserve"> Firmicutes</v>
      </c>
      <c r="DK522" t="str">
        <f>VLOOKUP($A522,taxonomy!$B$2:$N$1025,8,0)</f>
        <v xml:space="preserve"> Clostridia</v>
      </c>
      <c r="DL522" t="str">
        <f>VLOOKUP($A522,taxonomy!$B$2:$N$1025,9,0)</f>
        <v xml:space="preserve"> Clostridiales</v>
      </c>
      <c r="DM522" t="str">
        <f>VLOOKUP($A522,taxonomy!$B$2:$N$1025,10,0)</f>
        <v xml:space="preserve"> Lachnospiraceae</v>
      </c>
      <c r="DN522" t="str">
        <f>VLOOKUP($A522,taxonomy!$B$2:$N$1025,11,0)</f>
        <v>Coprococcus.</v>
      </c>
      <c r="DO522">
        <f>VLOOKUP($A522,taxonomy!$B$2:$N$1025,12,0)</f>
        <v>0</v>
      </c>
    </row>
    <row r="523" spans="1:119">
      <c r="A523" t="s">
        <v>698</v>
      </c>
      <c r="C523">
        <f t="shared" si="8"/>
        <v>3</v>
      </c>
      <c r="D523">
        <v>0</v>
      </c>
      <c r="E523" s="1">
        <v>2</v>
      </c>
      <c r="F523">
        <v>0</v>
      </c>
      <c r="G523">
        <v>0</v>
      </c>
      <c r="H523" s="2">
        <v>1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0</v>
      </c>
      <c r="BA523">
        <v>0</v>
      </c>
      <c r="BB523">
        <v>0</v>
      </c>
      <c r="BC523">
        <v>0</v>
      </c>
      <c r="BD523">
        <v>0</v>
      </c>
      <c r="BE523">
        <v>0</v>
      </c>
      <c r="BF523">
        <v>0</v>
      </c>
      <c r="BG523">
        <v>0</v>
      </c>
      <c r="BH523">
        <v>0</v>
      </c>
      <c r="BI523">
        <v>0</v>
      </c>
      <c r="BJ523">
        <v>0</v>
      </c>
      <c r="BK523">
        <v>0</v>
      </c>
      <c r="BL523">
        <v>0</v>
      </c>
      <c r="BM523">
        <v>0</v>
      </c>
      <c r="BN523">
        <v>0</v>
      </c>
      <c r="BO523">
        <v>0</v>
      </c>
      <c r="BP523">
        <v>0</v>
      </c>
      <c r="BQ523">
        <v>0</v>
      </c>
      <c r="BR523">
        <v>0</v>
      </c>
      <c r="BS523">
        <v>0</v>
      </c>
      <c r="BT523">
        <v>0</v>
      </c>
      <c r="BU523">
        <v>0</v>
      </c>
      <c r="BV523">
        <v>0</v>
      </c>
      <c r="BW523">
        <v>0</v>
      </c>
      <c r="BX523">
        <v>0</v>
      </c>
      <c r="BY523">
        <v>0</v>
      </c>
      <c r="BZ523">
        <v>0</v>
      </c>
      <c r="CA523">
        <v>0</v>
      </c>
      <c r="CB523">
        <v>0</v>
      </c>
      <c r="CC523">
        <v>0</v>
      </c>
      <c r="CD523">
        <v>0</v>
      </c>
      <c r="CE523">
        <v>0</v>
      </c>
      <c r="CF523">
        <v>0</v>
      </c>
      <c r="CG523">
        <v>0</v>
      </c>
      <c r="CH523">
        <v>0</v>
      </c>
      <c r="CI523">
        <v>0</v>
      </c>
      <c r="CJ523">
        <v>0</v>
      </c>
      <c r="CK523">
        <v>0</v>
      </c>
      <c r="CL523">
        <v>0</v>
      </c>
      <c r="CM523">
        <v>0</v>
      </c>
      <c r="CN523">
        <v>0</v>
      </c>
      <c r="CO523">
        <v>0</v>
      </c>
      <c r="CP523">
        <v>0</v>
      </c>
      <c r="CQ523">
        <v>0</v>
      </c>
      <c r="CR523">
        <v>0</v>
      </c>
      <c r="CS523">
        <v>0</v>
      </c>
      <c r="CT523">
        <v>0</v>
      </c>
      <c r="CU523">
        <v>0</v>
      </c>
      <c r="CV523">
        <v>0</v>
      </c>
      <c r="CW523">
        <v>0</v>
      </c>
      <c r="CX523">
        <v>0</v>
      </c>
      <c r="CY523">
        <v>0</v>
      </c>
      <c r="CZ523">
        <v>0</v>
      </c>
      <c r="DA523">
        <v>0</v>
      </c>
      <c r="DB523">
        <v>0</v>
      </c>
      <c r="DC523">
        <v>0</v>
      </c>
      <c r="DD523">
        <v>0</v>
      </c>
      <c r="DE523">
        <v>0</v>
      </c>
      <c r="DF523">
        <v>0</v>
      </c>
      <c r="DG523">
        <v>0</v>
      </c>
      <c r="DH523">
        <v>114.117</v>
      </c>
      <c r="DI523" t="str">
        <f>VLOOKUP($A523,taxonomy!$B$2:$N$1025,6,0)</f>
        <v>Bacteria</v>
      </c>
      <c r="DJ523" t="str">
        <f>VLOOKUP($A523,taxonomy!$B$2:$N$1025,7,0)</f>
        <v xml:space="preserve"> Firmicutes</v>
      </c>
      <c r="DK523" t="str">
        <f>VLOOKUP($A523,taxonomy!$B$2:$N$1025,8,0)</f>
        <v xml:space="preserve"> Clostridia</v>
      </c>
      <c r="DL523" t="str">
        <f>VLOOKUP($A523,taxonomy!$B$2:$N$1025,9,0)</f>
        <v xml:space="preserve"> Clostridiales</v>
      </c>
      <c r="DM523" t="str">
        <f>VLOOKUP($A523,taxonomy!$B$2:$N$1025,10,0)</f>
        <v xml:space="preserve"> Eubacteriaceae</v>
      </c>
      <c r="DN523" t="str">
        <f>VLOOKUP($A523,taxonomy!$B$2:$N$1025,11,0)</f>
        <v>Eubacterium.</v>
      </c>
      <c r="DO523">
        <f>VLOOKUP($A523,taxonomy!$B$2:$N$1025,12,0)</f>
        <v>0</v>
      </c>
    </row>
    <row r="524" spans="1:119">
      <c r="A524" t="s">
        <v>702</v>
      </c>
      <c r="C524">
        <f t="shared" si="8"/>
        <v>3</v>
      </c>
      <c r="D524">
        <v>0</v>
      </c>
      <c r="E524" s="1">
        <v>2</v>
      </c>
      <c r="F524">
        <v>0</v>
      </c>
      <c r="G524">
        <v>0</v>
      </c>
      <c r="H524" s="2">
        <v>1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  <c r="BB524">
        <v>0</v>
      </c>
      <c r="BC524">
        <v>0</v>
      </c>
      <c r="BD524">
        <v>0</v>
      </c>
      <c r="BE524">
        <v>0</v>
      </c>
      <c r="BF524">
        <v>0</v>
      </c>
      <c r="BG524">
        <v>0</v>
      </c>
      <c r="BH524">
        <v>0</v>
      </c>
      <c r="BI524">
        <v>0</v>
      </c>
      <c r="BJ524">
        <v>0</v>
      </c>
      <c r="BK524">
        <v>0</v>
      </c>
      <c r="BL524">
        <v>0</v>
      </c>
      <c r="BM524">
        <v>0</v>
      </c>
      <c r="BN524">
        <v>0</v>
      </c>
      <c r="BO524">
        <v>0</v>
      </c>
      <c r="BP524">
        <v>0</v>
      </c>
      <c r="BQ524">
        <v>0</v>
      </c>
      <c r="BR524">
        <v>0</v>
      </c>
      <c r="BS524">
        <v>0</v>
      </c>
      <c r="BT524">
        <v>0</v>
      </c>
      <c r="BU524">
        <v>0</v>
      </c>
      <c r="BV524">
        <v>0</v>
      </c>
      <c r="BW524">
        <v>0</v>
      </c>
      <c r="BX524">
        <v>0</v>
      </c>
      <c r="BY524">
        <v>0</v>
      </c>
      <c r="BZ524">
        <v>0</v>
      </c>
      <c r="CA524">
        <v>0</v>
      </c>
      <c r="CB524">
        <v>0</v>
      </c>
      <c r="CC524">
        <v>0</v>
      </c>
      <c r="CD524">
        <v>0</v>
      </c>
      <c r="CE524">
        <v>0</v>
      </c>
      <c r="CF524">
        <v>0</v>
      </c>
      <c r="CG524">
        <v>0</v>
      </c>
      <c r="CH524">
        <v>0</v>
      </c>
      <c r="CI524">
        <v>0</v>
      </c>
      <c r="CJ524">
        <v>0</v>
      </c>
      <c r="CK524">
        <v>0</v>
      </c>
      <c r="CL524">
        <v>0</v>
      </c>
      <c r="CM524">
        <v>0</v>
      </c>
      <c r="CN524">
        <v>0</v>
      </c>
      <c r="CO524">
        <v>0</v>
      </c>
      <c r="CP524">
        <v>0</v>
      </c>
      <c r="CQ524">
        <v>0</v>
      </c>
      <c r="CR524">
        <v>0</v>
      </c>
      <c r="CS524">
        <v>0</v>
      </c>
      <c r="CT524">
        <v>0</v>
      </c>
      <c r="CU524">
        <v>0</v>
      </c>
      <c r="CV524">
        <v>0</v>
      </c>
      <c r="CW524">
        <v>0</v>
      </c>
      <c r="CX524">
        <v>0</v>
      </c>
      <c r="CY524">
        <v>0</v>
      </c>
      <c r="CZ524">
        <v>0</v>
      </c>
      <c r="DA524">
        <v>0</v>
      </c>
      <c r="DB524">
        <v>0</v>
      </c>
      <c r="DC524">
        <v>0</v>
      </c>
      <c r="DD524">
        <v>0</v>
      </c>
      <c r="DE524">
        <v>0</v>
      </c>
      <c r="DF524">
        <v>0</v>
      </c>
      <c r="DG524">
        <v>0</v>
      </c>
      <c r="DH524">
        <v>114.114</v>
      </c>
      <c r="DI524" t="str">
        <f>VLOOKUP($A524,taxonomy!$B$2:$N$1025,6,0)</f>
        <v>Bacteria</v>
      </c>
      <c r="DJ524" t="str">
        <f>VLOOKUP($A524,taxonomy!$B$2:$N$1025,7,0)</f>
        <v xml:space="preserve"> Firmicutes</v>
      </c>
      <c r="DK524" t="str">
        <f>VLOOKUP($A524,taxonomy!$B$2:$N$1025,8,0)</f>
        <v xml:space="preserve"> Clostridia</v>
      </c>
      <c r="DL524" t="str">
        <f>VLOOKUP($A524,taxonomy!$B$2:$N$1025,9,0)</f>
        <v xml:space="preserve"> Clostridiales</v>
      </c>
      <c r="DM524" t="str">
        <f>VLOOKUP($A524,taxonomy!$B$2:$N$1025,10,0)</f>
        <v xml:space="preserve"> Lachnospiraceae</v>
      </c>
      <c r="DN524" t="str">
        <f>VLOOKUP($A524,taxonomy!$B$2:$N$1025,11,0)</f>
        <v>Roseburia.</v>
      </c>
      <c r="DO524">
        <f>VLOOKUP($A524,taxonomy!$B$2:$N$1025,12,0)</f>
        <v>0</v>
      </c>
    </row>
    <row r="525" spans="1:119">
      <c r="A525" t="s">
        <v>703</v>
      </c>
      <c r="C525">
        <f t="shared" si="8"/>
        <v>3</v>
      </c>
      <c r="D525">
        <v>0</v>
      </c>
      <c r="E525" s="1">
        <v>2</v>
      </c>
      <c r="F525">
        <v>0</v>
      </c>
      <c r="G525">
        <v>0</v>
      </c>
      <c r="H525" s="2">
        <v>1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  <c r="BA525">
        <v>0</v>
      </c>
      <c r="BB525">
        <v>0</v>
      </c>
      <c r="BC525">
        <v>0</v>
      </c>
      <c r="BD525">
        <v>0</v>
      </c>
      <c r="BE525">
        <v>0</v>
      </c>
      <c r="BF525">
        <v>0</v>
      </c>
      <c r="BG525">
        <v>0</v>
      </c>
      <c r="BH525">
        <v>0</v>
      </c>
      <c r="BI525">
        <v>0</v>
      </c>
      <c r="BJ525">
        <v>0</v>
      </c>
      <c r="BK525">
        <v>0</v>
      </c>
      <c r="BL525">
        <v>0</v>
      </c>
      <c r="BM525">
        <v>0</v>
      </c>
      <c r="BN525">
        <v>0</v>
      </c>
      <c r="BO525">
        <v>0</v>
      </c>
      <c r="BP525">
        <v>0</v>
      </c>
      <c r="BQ525">
        <v>0</v>
      </c>
      <c r="BR525">
        <v>0</v>
      </c>
      <c r="BS525">
        <v>0</v>
      </c>
      <c r="BT525">
        <v>0</v>
      </c>
      <c r="BU525">
        <v>0</v>
      </c>
      <c r="BV525">
        <v>0</v>
      </c>
      <c r="BW525">
        <v>0</v>
      </c>
      <c r="BX525">
        <v>0</v>
      </c>
      <c r="BY525">
        <v>0</v>
      </c>
      <c r="BZ525">
        <v>0</v>
      </c>
      <c r="CA525">
        <v>0</v>
      </c>
      <c r="CB525">
        <v>0</v>
      </c>
      <c r="CC525">
        <v>0</v>
      </c>
      <c r="CD525">
        <v>0</v>
      </c>
      <c r="CE525">
        <v>0</v>
      </c>
      <c r="CF525">
        <v>0</v>
      </c>
      <c r="CG525">
        <v>0</v>
      </c>
      <c r="CH525">
        <v>0</v>
      </c>
      <c r="CI525">
        <v>0</v>
      </c>
      <c r="CJ525">
        <v>0</v>
      </c>
      <c r="CK525">
        <v>0</v>
      </c>
      <c r="CL525">
        <v>0</v>
      </c>
      <c r="CM525">
        <v>0</v>
      </c>
      <c r="CN525">
        <v>0</v>
      </c>
      <c r="CO525">
        <v>0</v>
      </c>
      <c r="CP525">
        <v>0</v>
      </c>
      <c r="CQ525">
        <v>0</v>
      </c>
      <c r="CR525">
        <v>0</v>
      </c>
      <c r="CS525">
        <v>0</v>
      </c>
      <c r="CT525">
        <v>0</v>
      </c>
      <c r="CU525">
        <v>0</v>
      </c>
      <c r="CV525">
        <v>0</v>
      </c>
      <c r="CW525">
        <v>0</v>
      </c>
      <c r="CX525">
        <v>0</v>
      </c>
      <c r="CY525">
        <v>0</v>
      </c>
      <c r="CZ525">
        <v>0</v>
      </c>
      <c r="DA525">
        <v>0</v>
      </c>
      <c r="DB525">
        <v>0</v>
      </c>
      <c r="DC525">
        <v>0</v>
      </c>
      <c r="DD525">
        <v>0</v>
      </c>
      <c r="DE525">
        <v>0</v>
      </c>
      <c r="DF525">
        <v>0</v>
      </c>
      <c r="DG525">
        <v>0</v>
      </c>
      <c r="DH525">
        <v>114.114</v>
      </c>
      <c r="DI525" t="str">
        <f>VLOOKUP($A525,taxonomy!$B$2:$N$1025,6,0)</f>
        <v>Bacteria</v>
      </c>
      <c r="DJ525" t="str">
        <f>VLOOKUP($A525,taxonomy!$B$2:$N$1025,7,0)</f>
        <v xml:space="preserve"> Firmicutes</v>
      </c>
      <c r="DK525" t="str">
        <f>VLOOKUP($A525,taxonomy!$B$2:$N$1025,8,0)</f>
        <v xml:space="preserve"> Clostridia</v>
      </c>
      <c r="DL525" t="str">
        <f>VLOOKUP($A525,taxonomy!$B$2:$N$1025,9,0)</f>
        <v xml:space="preserve"> Clostridiales</v>
      </c>
      <c r="DM525" t="str">
        <f>VLOOKUP($A525,taxonomy!$B$2:$N$1025,10,0)</f>
        <v xml:space="preserve"> Lachnospiraceae</v>
      </c>
      <c r="DN525" t="str">
        <f>VLOOKUP($A525,taxonomy!$B$2:$N$1025,11,0)</f>
        <v>Roseburia.</v>
      </c>
      <c r="DO525">
        <f>VLOOKUP($A525,taxonomy!$B$2:$N$1025,12,0)</f>
        <v>0</v>
      </c>
    </row>
    <row r="526" spans="1:119">
      <c r="A526" t="s">
        <v>708</v>
      </c>
      <c r="C526">
        <f t="shared" si="8"/>
        <v>3</v>
      </c>
      <c r="D526">
        <v>0</v>
      </c>
      <c r="E526" s="1">
        <v>2</v>
      </c>
      <c r="F526">
        <v>0</v>
      </c>
      <c r="G526">
        <v>0</v>
      </c>
      <c r="H526" s="2">
        <v>1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0</v>
      </c>
      <c r="AX526">
        <v>0</v>
      </c>
      <c r="AY526">
        <v>0</v>
      </c>
      <c r="AZ526">
        <v>0</v>
      </c>
      <c r="BA526">
        <v>0</v>
      </c>
      <c r="BB526">
        <v>0</v>
      </c>
      <c r="BC526">
        <v>0</v>
      </c>
      <c r="BD526">
        <v>0</v>
      </c>
      <c r="BE526">
        <v>0</v>
      </c>
      <c r="BF526">
        <v>0</v>
      </c>
      <c r="BG526">
        <v>0</v>
      </c>
      <c r="BH526">
        <v>0</v>
      </c>
      <c r="BI526">
        <v>0</v>
      </c>
      <c r="BJ526">
        <v>0</v>
      </c>
      <c r="BK526">
        <v>0</v>
      </c>
      <c r="BL526">
        <v>0</v>
      </c>
      <c r="BM526">
        <v>0</v>
      </c>
      <c r="BN526">
        <v>0</v>
      </c>
      <c r="BO526">
        <v>0</v>
      </c>
      <c r="BP526">
        <v>0</v>
      </c>
      <c r="BQ526">
        <v>0</v>
      </c>
      <c r="BR526">
        <v>0</v>
      </c>
      <c r="BS526">
        <v>0</v>
      </c>
      <c r="BT526">
        <v>0</v>
      </c>
      <c r="BU526">
        <v>0</v>
      </c>
      <c r="BV526">
        <v>0</v>
      </c>
      <c r="BW526">
        <v>0</v>
      </c>
      <c r="BX526">
        <v>0</v>
      </c>
      <c r="BY526">
        <v>0</v>
      </c>
      <c r="BZ526">
        <v>0</v>
      </c>
      <c r="CA526">
        <v>0</v>
      </c>
      <c r="CB526">
        <v>0</v>
      </c>
      <c r="CC526">
        <v>0</v>
      </c>
      <c r="CD526">
        <v>0</v>
      </c>
      <c r="CE526">
        <v>0</v>
      </c>
      <c r="CF526">
        <v>0</v>
      </c>
      <c r="CG526">
        <v>0</v>
      </c>
      <c r="CH526">
        <v>0</v>
      </c>
      <c r="CI526">
        <v>0</v>
      </c>
      <c r="CJ526">
        <v>0</v>
      </c>
      <c r="CK526">
        <v>0</v>
      </c>
      <c r="CL526">
        <v>0</v>
      </c>
      <c r="CM526">
        <v>0</v>
      </c>
      <c r="CN526">
        <v>0</v>
      </c>
      <c r="CO526">
        <v>0</v>
      </c>
      <c r="CP526">
        <v>0</v>
      </c>
      <c r="CQ526">
        <v>0</v>
      </c>
      <c r="CR526">
        <v>0</v>
      </c>
      <c r="CS526">
        <v>0</v>
      </c>
      <c r="CT526">
        <v>0</v>
      </c>
      <c r="CU526">
        <v>0</v>
      </c>
      <c r="CV526">
        <v>0</v>
      </c>
      <c r="CW526">
        <v>0</v>
      </c>
      <c r="CX526">
        <v>0</v>
      </c>
      <c r="CY526">
        <v>0</v>
      </c>
      <c r="CZ526">
        <v>0</v>
      </c>
      <c r="DA526">
        <v>0</v>
      </c>
      <c r="DB526">
        <v>0</v>
      </c>
      <c r="DC526">
        <v>0</v>
      </c>
      <c r="DD526">
        <v>0</v>
      </c>
      <c r="DE526">
        <v>0</v>
      </c>
      <c r="DF526">
        <v>0</v>
      </c>
      <c r="DG526">
        <v>0</v>
      </c>
      <c r="DH526">
        <v>115.116</v>
      </c>
      <c r="DI526" t="str">
        <f>VLOOKUP($A526,taxonomy!$B$2:$N$1025,6,0)</f>
        <v>Bacteria</v>
      </c>
      <c r="DJ526" t="str">
        <f>VLOOKUP($A526,taxonomy!$B$2:$N$1025,7,0)</f>
        <v xml:space="preserve"> Firmicutes</v>
      </c>
      <c r="DK526" t="str">
        <f>VLOOKUP($A526,taxonomy!$B$2:$N$1025,8,0)</f>
        <v xml:space="preserve"> Clostridia</v>
      </c>
      <c r="DL526" t="str">
        <f>VLOOKUP($A526,taxonomy!$B$2:$N$1025,9,0)</f>
        <v xml:space="preserve"> Clostridiales</v>
      </c>
      <c r="DM526" t="str">
        <f>VLOOKUP($A526,taxonomy!$B$2:$N$1025,10,0)</f>
        <v xml:space="preserve"> Ruminococcaceae</v>
      </c>
      <c r="DN526" t="str">
        <f>VLOOKUP($A526,taxonomy!$B$2:$N$1025,11,0)</f>
        <v>Ruminococcus.</v>
      </c>
      <c r="DO526">
        <f>VLOOKUP($A526,taxonomy!$B$2:$N$1025,12,0)</f>
        <v>0</v>
      </c>
    </row>
    <row r="527" spans="1:119">
      <c r="A527" t="s">
        <v>709</v>
      </c>
      <c r="C527">
        <f t="shared" si="8"/>
        <v>3</v>
      </c>
      <c r="D527">
        <v>0</v>
      </c>
      <c r="E527" s="1">
        <v>2</v>
      </c>
      <c r="F527">
        <v>0</v>
      </c>
      <c r="G527">
        <v>0</v>
      </c>
      <c r="H527" s="2">
        <v>1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0</v>
      </c>
      <c r="BA527">
        <v>0</v>
      </c>
      <c r="BB527">
        <v>0</v>
      </c>
      <c r="BC527">
        <v>0</v>
      </c>
      <c r="BD527">
        <v>0</v>
      </c>
      <c r="BE527">
        <v>0</v>
      </c>
      <c r="BF527">
        <v>0</v>
      </c>
      <c r="BG527">
        <v>0</v>
      </c>
      <c r="BH527">
        <v>0</v>
      </c>
      <c r="BI527">
        <v>0</v>
      </c>
      <c r="BJ527">
        <v>0</v>
      </c>
      <c r="BK527">
        <v>0</v>
      </c>
      <c r="BL527">
        <v>0</v>
      </c>
      <c r="BM527">
        <v>0</v>
      </c>
      <c r="BN527">
        <v>0</v>
      </c>
      <c r="BO527">
        <v>0</v>
      </c>
      <c r="BP527">
        <v>0</v>
      </c>
      <c r="BQ527">
        <v>0</v>
      </c>
      <c r="BR527">
        <v>0</v>
      </c>
      <c r="BS527">
        <v>0</v>
      </c>
      <c r="BT527">
        <v>0</v>
      </c>
      <c r="BU527">
        <v>0</v>
      </c>
      <c r="BV527">
        <v>0</v>
      </c>
      <c r="BW527">
        <v>0</v>
      </c>
      <c r="BX527">
        <v>0</v>
      </c>
      <c r="BY527">
        <v>0</v>
      </c>
      <c r="BZ527">
        <v>0</v>
      </c>
      <c r="CA527">
        <v>0</v>
      </c>
      <c r="CB527">
        <v>0</v>
      </c>
      <c r="CC527">
        <v>0</v>
      </c>
      <c r="CD527">
        <v>0</v>
      </c>
      <c r="CE527">
        <v>0</v>
      </c>
      <c r="CF527">
        <v>0</v>
      </c>
      <c r="CG527">
        <v>0</v>
      </c>
      <c r="CH527">
        <v>0</v>
      </c>
      <c r="CI527">
        <v>0</v>
      </c>
      <c r="CJ527">
        <v>0</v>
      </c>
      <c r="CK527">
        <v>0</v>
      </c>
      <c r="CL527">
        <v>0</v>
      </c>
      <c r="CM527">
        <v>0</v>
      </c>
      <c r="CN527">
        <v>0</v>
      </c>
      <c r="CO527">
        <v>0</v>
      </c>
      <c r="CP527">
        <v>0</v>
      </c>
      <c r="CQ527">
        <v>0</v>
      </c>
      <c r="CR527">
        <v>0</v>
      </c>
      <c r="CS527">
        <v>0</v>
      </c>
      <c r="CT527">
        <v>0</v>
      </c>
      <c r="CU527">
        <v>0</v>
      </c>
      <c r="CV527">
        <v>0</v>
      </c>
      <c r="CW527">
        <v>0</v>
      </c>
      <c r="CX527">
        <v>0</v>
      </c>
      <c r="CY527">
        <v>0</v>
      </c>
      <c r="CZ527">
        <v>0</v>
      </c>
      <c r="DA527">
        <v>0</v>
      </c>
      <c r="DB527">
        <v>0</v>
      </c>
      <c r="DC527">
        <v>0</v>
      </c>
      <c r="DD527">
        <v>0</v>
      </c>
      <c r="DE527">
        <v>0</v>
      </c>
      <c r="DF527">
        <v>0</v>
      </c>
      <c r="DG527">
        <v>0</v>
      </c>
      <c r="DH527">
        <v>114.122</v>
      </c>
      <c r="DI527" t="str">
        <f>VLOOKUP($A527,taxonomy!$B$2:$N$1025,6,0)</f>
        <v>Bacteria</v>
      </c>
      <c r="DJ527" t="str">
        <f>VLOOKUP($A527,taxonomy!$B$2:$N$1025,7,0)</f>
        <v xml:space="preserve"> Firmicutes</v>
      </c>
      <c r="DK527" t="str">
        <f>VLOOKUP($A527,taxonomy!$B$2:$N$1025,8,0)</f>
        <v xml:space="preserve"> Clostridia</v>
      </c>
      <c r="DL527" t="str">
        <f>VLOOKUP($A527,taxonomy!$B$2:$N$1025,9,0)</f>
        <v xml:space="preserve"> Clostridiales</v>
      </c>
      <c r="DM527" t="str">
        <f>VLOOKUP($A527,taxonomy!$B$2:$N$1025,10,0)</f>
        <v xml:space="preserve"> Ruminococcaceae</v>
      </c>
      <c r="DN527" t="str">
        <f>VLOOKUP($A527,taxonomy!$B$2:$N$1025,11,0)</f>
        <v>Ruminococcus.</v>
      </c>
      <c r="DO527">
        <f>VLOOKUP($A527,taxonomy!$B$2:$N$1025,12,0)</f>
        <v>0</v>
      </c>
    </row>
    <row r="528" spans="1:119">
      <c r="A528" t="s">
        <v>710</v>
      </c>
      <c r="C528">
        <f t="shared" si="8"/>
        <v>3</v>
      </c>
      <c r="D528">
        <v>0</v>
      </c>
      <c r="E528" s="1">
        <v>2</v>
      </c>
      <c r="F528">
        <v>0</v>
      </c>
      <c r="G528">
        <v>0</v>
      </c>
      <c r="H528" s="2">
        <v>1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0</v>
      </c>
      <c r="AX528">
        <v>0</v>
      </c>
      <c r="AY528">
        <v>0</v>
      </c>
      <c r="AZ528">
        <v>0</v>
      </c>
      <c r="BA528">
        <v>0</v>
      </c>
      <c r="BB528">
        <v>0</v>
      </c>
      <c r="BC528">
        <v>0</v>
      </c>
      <c r="BD528">
        <v>0</v>
      </c>
      <c r="BE528">
        <v>0</v>
      </c>
      <c r="BF528">
        <v>0</v>
      </c>
      <c r="BG528">
        <v>0</v>
      </c>
      <c r="BH528">
        <v>0</v>
      </c>
      <c r="BI528">
        <v>0</v>
      </c>
      <c r="BJ528">
        <v>0</v>
      </c>
      <c r="BK528">
        <v>0</v>
      </c>
      <c r="BL528">
        <v>0</v>
      </c>
      <c r="BM528">
        <v>0</v>
      </c>
      <c r="BN528">
        <v>0</v>
      </c>
      <c r="BO528">
        <v>0</v>
      </c>
      <c r="BP528">
        <v>0</v>
      </c>
      <c r="BQ528">
        <v>0</v>
      </c>
      <c r="BR528">
        <v>0</v>
      </c>
      <c r="BS528">
        <v>0</v>
      </c>
      <c r="BT528">
        <v>0</v>
      </c>
      <c r="BU528">
        <v>0</v>
      </c>
      <c r="BV528">
        <v>0</v>
      </c>
      <c r="BW528">
        <v>0</v>
      </c>
      <c r="BX528">
        <v>0</v>
      </c>
      <c r="BY528">
        <v>0</v>
      </c>
      <c r="BZ528">
        <v>0</v>
      </c>
      <c r="CA528">
        <v>0</v>
      </c>
      <c r="CB528">
        <v>0</v>
      </c>
      <c r="CC528">
        <v>0</v>
      </c>
      <c r="CD528">
        <v>0</v>
      </c>
      <c r="CE528">
        <v>0</v>
      </c>
      <c r="CF528">
        <v>0</v>
      </c>
      <c r="CG528">
        <v>0</v>
      </c>
      <c r="CH528">
        <v>0</v>
      </c>
      <c r="CI528">
        <v>0</v>
      </c>
      <c r="CJ528">
        <v>0</v>
      </c>
      <c r="CK528">
        <v>0</v>
      </c>
      <c r="CL528">
        <v>0</v>
      </c>
      <c r="CM528">
        <v>0</v>
      </c>
      <c r="CN528">
        <v>0</v>
      </c>
      <c r="CO528">
        <v>0</v>
      </c>
      <c r="CP528">
        <v>0</v>
      </c>
      <c r="CQ528">
        <v>0</v>
      </c>
      <c r="CR528">
        <v>0</v>
      </c>
      <c r="CS528">
        <v>0</v>
      </c>
      <c r="CT528">
        <v>0</v>
      </c>
      <c r="CU528">
        <v>0</v>
      </c>
      <c r="CV528">
        <v>0</v>
      </c>
      <c r="CW528">
        <v>0</v>
      </c>
      <c r="CX528">
        <v>0</v>
      </c>
      <c r="CY528">
        <v>0</v>
      </c>
      <c r="CZ528">
        <v>0</v>
      </c>
      <c r="DA528">
        <v>0</v>
      </c>
      <c r="DB528">
        <v>0</v>
      </c>
      <c r="DC528">
        <v>0</v>
      </c>
      <c r="DD528">
        <v>0</v>
      </c>
      <c r="DE528">
        <v>0</v>
      </c>
      <c r="DF528">
        <v>0</v>
      </c>
      <c r="DG528">
        <v>0</v>
      </c>
      <c r="DH528">
        <v>111.117</v>
      </c>
      <c r="DI528" t="str">
        <f>VLOOKUP($A528,taxonomy!$B$2:$N$1025,6,0)</f>
        <v>Bacteria</v>
      </c>
      <c r="DJ528" t="str">
        <f>VLOOKUP($A528,taxonomy!$B$2:$N$1025,7,0)</f>
        <v xml:space="preserve"> Firmicutes</v>
      </c>
      <c r="DK528" t="str">
        <f>VLOOKUP($A528,taxonomy!$B$2:$N$1025,8,0)</f>
        <v xml:space="preserve"> Clostridia</v>
      </c>
      <c r="DL528" t="str">
        <f>VLOOKUP($A528,taxonomy!$B$2:$N$1025,9,0)</f>
        <v xml:space="preserve"> Clostridiales</v>
      </c>
      <c r="DM528" t="str">
        <f>VLOOKUP($A528,taxonomy!$B$2:$N$1025,10,0)</f>
        <v xml:space="preserve"> Lachnospiraceae</v>
      </c>
      <c r="DN528" t="str">
        <f>VLOOKUP($A528,taxonomy!$B$2:$N$1025,11,0)</f>
        <v>Blautia.</v>
      </c>
      <c r="DO528">
        <f>VLOOKUP($A528,taxonomy!$B$2:$N$1025,12,0)</f>
        <v>0</v>
      </c>
    </row>
    <row r="529" spans="1:119">
      <c r="A529" t="s">
        <v>712</v>
      </c>
      <c r="C529">
        <f t="shared" si="8"/>
        <v>3</v>
      </c>
      <c r="D529">
        <v>0</v>
      </c>
      <c r="E529" s="1">
        <v>2</v>
      </c>
      <c r="F529">
        <v>0</v>
      </c>
      <c r="G529">
        <v>0</v>
      </c>
      <c r="H529" s="2">
        <v>1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0</v>
      </c>
      <c r="BB529">
        <v>0</v>
      </c>
      <c r="BC529">
        <v>0</v>
      </c>
      <c r="BD529">
        <v>0</v>
      </c>
      <c r="BE529">
        <v>0</v>
      </c>
      <c r="BF529">
        <v>0</v>
      </c>
      <c r="BG529">
        <v>0</v>
      </c>
      <c r="BH529">
        <v>0</v>
      </c>
      <c r="BI529">
        <v>0</v>
      </c>
      <c r="BJ529">
        <v>0</v>
      </c>
      <c r="BK529">
        <v>0</v>
      </c>
      <c r="BL529">
        <v>0</v>
      </c>
      <c r="BM529">
        <v>0</v>
      </c>
      <c r="BN529">
        <v>0</v>
      </c>
      <c r="BO529">
        <v>0</v>
      </c>
      <c r="BP529">
        <v>0</v>
      </c>
      <c r="BQ529">
        <v>0</v>
      </c>
      <c r="BR529">
        <v>0</v>
      </c>
      <c r="BS529">
        <v>0</v>
      </c>
      <c r="BT529">
        <v>0</v>
      </c>
      <c r="BU529">
        <v>0</v>
      </c>
      <c r="BV529">
        <v>0</v>
      </c>
      <c r="BW529">
        <v>0</v>
      </c>
      <c r="BX529">
        <v>0</v>
      </c>
      <c r="BY529">
        <v>0</v>
      </c>
      <c r="BZ529">
        <v>0</v>
      </c>
      <c r="CA529">
        <v>0</v>
      </c>
      <c r="CB529">
        <v>0</v>
      </c>
      <c r="CC529">
        <v>0</v>
      </c>
      <c r="CD529">
        <v>0</v>
      </c>
      <c r="CE529">
        <v>0</v>
      </c>
      <c r="CF529">
        <v>0</v>
      </c>
      <c r="CG529">
        <v>0</v>
      </c>
      <c r="CH529">
        <v>0</v>
      </c>
      <c r="CI529">
        <v>0</v>
      </c>
      <c r="CJ529">
        <v>0</v>
      </c>
      <c r="CK529">
        <v>0</v>
      </c>
      <c r="CL529">
        <v>0</v>
      </c>
      <c r="CM529">
        <v>0</v>
      </c>
      <c r="CN529">
        <v>0</v>
      </c>
      <c r="CO529">
        <v>0</v>
      </c>
      <c r="CP529">
        <v>0</v>
      </c>
      <c r="CQ529">
        <v>0</v>
      </c>
      <c r="CR529">
        <v>0</v>
      </c>
      <c r="CS529">
        <v>0</v>
      </c>
      <c r="CT529">
        <v>0</v>
      </c>
      <c r="CU529">
        <v>0</v>
      </c>
      <c r="CV529">
        <v>0</v>
      </c>
      <c r="CW529">
        <v>0</v>
      </c>
      <c r="CX529">
        <v>0</v>
      </c>
      <c r="CY529">
        <v>0</v>
      </c>
      <c r="CZ529">
        <v>0</v>
      </c>
      <c r="DA529">
        <v>0</v>
      </c>
      <c r="DB529">
        <v>0</v>
      </c>
      <c r="DC529">
        <v>0</v>
      </c>
      <c r="DD529">
        <v>0</v>
      </c>
      <c r="DE529">
        <v>0</v>
      </c>
      <c r="DF529">
        <v>0</v>
      </c>
      <c r="DG529">
        <v>0</v>
      </c>
      <c r="DH529">
        <v>114.121</v>
      </c>
      <c r="DI529" t="str">
        <f>VLOOKUP($A529,taxonomy!$B$2:$N$1025,6,0)</f>
        <v>Bacteria</v>
      </c>
      <c r="DJ529" t="str">
        <f>VLOOKUP($A529,taxonomy!$B$2:$N$1025,7,0)</f>
        <v xml:space="preserve"> Firmicutes</v>
      </c>
      <c r="DK529" t="str">
        <f>VLOOKUP($A529,taxonomy!$B$2:$N$1025,8,0)</f>
        <v xml:space="preserve"> Clostridia</v>
      </c>
      <c r="DL529" t="str">
        <f>VLOOKUP($A529,taxonomy!$B$2:$N$1025,9,0)</f>
        <v xml:space="preserve"> Clostridiales</v>
      </c>
      <c r="DM529" t="str">
        <f>VLOOKUP($A529,taxonomy!$B$2:$N$1025,10,0)</f>
        <v xml:space="preserve"> Lachnospiraceae</v>
      </c>
      <c r="DN529" t="str">
        <f>VLOOKUP($A529,taxonomy!$B$2:$N$1025,11,0)</f>
        <v>Blautia.</v>
      </c>
      <c r="DO529">
        <f>VLOOKUP($A529,taxonomy!$B$2:$N$1025,12,0)</f>
        <v>0</v>
      </c>
    </row>
    <row r="530" spans="1:119">
      <c r="A530" t="s">
        <v>714</v>
      </c>
      <c r="C530">
        <f t="shared" si="8"/>
        <v>3</v>
      </c>
      <c r="D530">
        <v>0</v>
      </c>
      <c r="E530" s="1">
        <v>2</v>
      </c>
      <c r="F530">
        <v>0</v>
      </c>
      <c r="G530">
        <v>0</v>
      </c>
      <c r="H530" s="2">
        <v>1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0</v>
      </c>
      <c r="AV530">
        <v>0</v>
      </c>
      <c r="AW530">
        <v>0</v>
      </c>
      <c r="AX530">
        <v>0</v>
      </c>
      <c r="AY530">
        <v>0</v>
      </c>
      <c r="AZ530">
        <v>0</v>
      </c>
      <c r="BA530">
        <v>0</v>
      </c>
      <c r="BB530">
        <v>0</v>
      </c>
      <c r="BC530">
        <v>0</v>
      </c>
      <c r="BD530">
        <v>0</v>
      </c>
      <c r="BE530">
        <v>0</v>
      </c>
      <c r="BF530">
        <v>0</v>
      </c>
      <c r="BG530">
        <v>0</v>
      </c>
      <c r="BH530">
        <v>0</v>
      </c>
      <c r="BI530">
        <v>0</v>
      </c>
      <c r="BJ530">
        <v>0</v>
      </c>
      <c r="BK530">
        <v>0</v>
      </c>
      <c r="BL530">
        <v>0</v>
      </c>
      <c r="BM530">
        <v>0</v>
      </c>
      <c r="BN530">
        <v>0</v>
      </c>
      <c r="BO530">
        <v>0</v>
      </c>
      <c r="BP530">
        <v>0</v>
      </c>
      <c r="BQ530">
        <v>0</v>
      </c>
      <c r="BR530">
        <v>0</v>
      </c>
      <c r="BS530">
        <v>0</v>
      </c>
      <c r="BT530">
        <v>0</v>
      </c>
      <c r="BU530">
        <v>0</v>
      </c>
      <c r="BV530">
        <v>0</v>
      </c>
      <c r="BW530">
        <v>0</v>
      </c>
      <c r="BX530">
        <v>0</v>
      </c>
      <c r="BY530">
        <v>0</v>
      </c>
      <c r="BZ530">
        <v>0</v>
      </c>
      <c r="CA530">
        <v>0</v>
      </c>
      <c r="CB530">
        <v>0</v>
      </c>
      <c r="CC530">
        <v>0</v>
      </c>
      <c r="CD530">
        <v>0</v>
      </c>
      <c r="CE530">
        <v>0</v>
      </c>
      <c r="CF530">
        <v>0</v>
      </c>
      <c r="CG530">
        <v>0</v>
      </c>
      <c r="CH530">
        <v>0</v>
      </c>
      <c r="CI530">
        <v>0</v>
      </c>
      <c r="CJ530">
        <v>0</v>
      </c>
      <c r="CK530">
        <v>0</v>
      </c>
      <c r="CL530">
        <v>0</v>
      </c>
      <c r="CM530">
        <v>0</v>
      </c>
      <c r="CN530">
        <v>0</v>
      </c>
      <c r="CO530">
        <v>0</v>
      </c>
      <c r="CP530">
        <v>0</v>
      </c>
      <c r="CQ530">
        <v>0</v>
      </c>
      <c r="CR530">
        <v>0</v>
      </c>
      <c r="CS530">
        <v>0</v>
      </c>
      <c r="CT530">
        <v>0</v>
      </c>
      <c r="CU530">
        <v>0</v>
      </c>
      <c r="CV530">
        <v>0</v>
      </c>
      <c r="CW530">
        <v>0</v>
      </c>
      <c r="CX530">
        <v>0</v>
      </c>
      <c r="CY530">
        <v>0</v>
      </c>
      <c r="CZ530">
        <v>0</v>
      </c>
      <c r="DA530">
        <v>0</v>
      </c>
      <c r="DB530">
        <v>0</v>
      </c>
      <c r="DC530">
        <v>0</v>
      </c>
      <c r="DD530">
        <v>0</v>
      </c>
      <c r="DE530">
        <v>0</v>
      </c>
      <c r="DF530">
        <v>0</v>
      </c>
      <c r="DG530">
        <v>0</v>
      </c>
      <c r="DH530">
        <v>113.116</v>
      </c>
      <c r="DI530" t="str">
        <f>VLOOKUP($A530,taxonomy!$B$2:$N$1025,6,0)</f>
        <v>Bacteria</v>
      </c>
      <c r="DJ530" t="str">
        <f>VLOOKUP($A530,taxonomy!$B$2:$N$1025,7,0)</f>
        <v xml:space="preserve"> Firmicutes</v>
      </c>
      <c r="DK530" t="str">
        <f>VLOOKUP($A530,taxonomy!$B$2:$N$1025,8,0)</f>
        <v xml:space="preserve"> Clostridia</v>
      </c>
      <c r="DL530" t="str">
        <f>VLOOKUP($A530,taxonomy!$B$2:$N$1025,9,0)</f>
        <v xml:space="preserve"> Clostridiales</v>
      </c>
      <c r="DM530" t="str">
        <f>VLOOKUP($A530,taxonomy!$B$2:$N$1025,10,0)</f>
        <v xml:space="preserve"> Lachnospiraceae</v>
      </c>
      <c r="DN530" t="str">
        <f>VLOOKUP($A530,taxonomy!$B$2:$N$1025,11,0)</f>
        <v>Blautia.</v>
      </c>
      <c r="DO530">
        <f>VLOOKUP($A530,taxonomy!$B$2:$N$1025,12,0)</f>
        <v>0</v>
      </c>
    </row>
    <row r="531" spans="1:119">
      <c r="A531" t="s">
        <v>715</v>
      </c>
      <c r="C531">
        <f t="shared" si="8"/>
        <v>3</v>
      </c>
      <c r="D531">
        <v>0</v>
      </c>
      <c r="E531" s="1">
        <v>2</v>
      </c>
      <c r="F531">
        <v>0</v>
      </c>
      <c r="G531">
        <v>0</v>
      </c>
      <c r="H531" s="2">
        <v>1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0</v>
      </c>
      <c r="BB531">
        <v>0</v>
      </c>
      <c r="BC531">
        <v>0</v>
      </c>
      <c r="BD531">
        <v>0</v>
      </c>
      <c r="BE531">
        <v>0</v>
      </c>
      <c r="BF531">
        <v>0</v>
      </c>
      <c r="BG531">
        <v>0</v>
      </c>
      <c r="BH531">
        <v>0</v>
      </c>
      <c r="BI531">
        <v>0</v>
      </c>
      <c r="BJ531">
        <v>0</v>
      </c>
      <c r="BK531">
        <v>0</v>
      </c>
      <c r="BL531">
        <v>0</v>
      </c>
      <c r="BM531">
        <v>0</v>
      </c>
      <c r="BN531">
        <v>0</v>
      </c>
      <c r="BO531">
        <v>0</v>
      </c>
      <c r="BP531">
        <v>0</v>
      </c>
      <c r="BQ531">
        <v>0</v>
      </c>
      <c r="BR531">
        <v>0</v>
      </c>
      <c r="BS531">
        <v>0</v>
      </c>
      <c r="BT531">
        <v>0</v>
      </c>
      <c r="BU531">
        <v>0</v>
      </c>
      <c r="BV531">
        <v>0</v>
      </c>
      <c r="BW531">
        <v>0</v>
      </c>
      <c r="BX531">
        <v>0</v>
      </c>
      <c r="BY531">
        <v>0</v>
      </c>
      <c r="BZ531">
        <v>0</v>
      </c>
      <c r="CA531">
        <v>0</v>
      </c>
      <c r="CB531">
        <v>0</v>
      </c>
      <c r="CC531">
        <v>0</v>
      </c>
      <c r="CD531">
        <v>0</v>
      </c>
      <c r="CE531">
        <v>0</v>
      </c>
      <c r="CF531">
        <v>0</v>
      </c>
      <c r="CG531">
        <v>0</v>
      </c>
      <c r="CH531">
        <v>0</v>
      </c>
      <c r="CI531">
        <v>0</v>
      </c>
      <c r="CJ531">
        <v>0</v>
      </c>
      <c r="CK531">
        <v>0</v>
      </c>
      <c r="CL531">
        <v>0</v>
      </c>
      <c r="CM531">
        <v>0</v>
      </c>
      <c r="CN531">
        <v>0</v>
      </c>
      <c r="CO531">
        <v>0</v>
      </c>
      <c r="CP531">
        <v>0</v>
      </c>
      <c r="CQ531">
        <v>0</v>
      </c>
      <c r="CR531">
        <v>0</v>
      </c>
      <c r="CS531">
        <v>0</v>
      </c>
      <c r="CT531">
        <v>0</v>
      </c>
      <c r="CU531">
        <v>0</v>
      </c>
      <c r="CV531">
        <v>0</v>
      </c>
      <c r="CW531">
        <v>0</v>
      </c>
      <c r="CX531">
        <v>0</v>
      </c>
      <c r="CY531">
        <v>0</v>
      </c>
      <c r="CZ531">
        <v>0</v>
      </c>
      <c r="DA531">
        <v>0</v>
      </c>
      <c r="DB531">
        <v>0</v>
      </c>
      <c r="DC531">
        <v>0</v>
      </c>
      <c r="DD531">
        <v>0</v>
      </c>
      <c r="DE531">
        <v>0</v>
      </c>
      <c r="DF531">
        <v>0</v>
      </c>
      <c r="DG531">
        <v>0</v>
      </c>
      <c r="DH531">
        <v>113.11799999999999</v>
      </c>
      <c r="DI531" t="str">
        <f>VLOOKUP($A531,taxonomy!$B$2:$N$1025,6,0)</f>
        <v>Bacteria</v>
      </c>
      <c r="DJ531" t="str">
        <f>VLOOKUP($A531,taxonomy!$B$2:$N$1025,7,0)</f>
        <v xml:space="preserve"> Firmicutes</v>
      </c>
      <c r="DK531" t="str">
        <f>VLOOKUP($A531,taxonomy!$B$2:$N$1025,8,0)</f>
        <v xml:space="preserve"> Clostridia</v>
      </c>
      <c r="DL531" t="str">
        <f>VLOOKUP($A531,taxonomy!$B$2:$N$1025,9,0)</f>
        <v xml:space="preserve"> Clostridiales</v>
      </c>
      <c r="DM531" t="str">
        <f>VLOOKUP($A531,taxonomy!$B$2:$N$1025,10,0)</f>
        <v xml:space="preserve"> Lachnospiraceae</v>
      </c>
      <c r="DN531" t="str">
        <f>VLOOKUP($A531,taxonomy!$B$2:$N$1025,11,0)</f>
        <v>Blautia.</v>
      </c>
      <c r="DO531">
        <f>VLOOKUP($A531,taxonomy!$B$2:$N$1025,12,0)</f>
        <v>0</v>
      </c>
    </row>
    <row r="532" spans="1:119">
      <c r="A532" t="s">
        <v>716</v>
      </c>
      <c r="C532">
        <f t="shared" si="8"/>
        <v>3</v>
      </c>
      <c r="D532">
        <v>0</v>
      </c>
      <c r="E532" s="1">
        <v>2</v>
      </c>
      <c r="F532">
        <v>0</v>
      </c>
      <c r="G532">
        <v>0</v>
      </c>
      <c r="H532" s="2">
        <v>1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0</v>
      </c>
      <c r="AX532">
        <v>0</v>
      </c>
      <c r="AY532">
        <v>0</v>
      </c>
      <c r="AZ532">
        <v>0</v>
      </c>
      <c r="BA532">
        <v>0</v>
      </c>
      <c r="BB532">
        <v>0</v>
      </c>
      <c r="BC532">
        <v>0</v>
      </c>
      <c r="BD532">
        <v>0</v>
      </c>
      <c r="BE532">
        <v>0</v>
      </c>
      <c r="BF532">
        <v>0</v>
      </c>
      <c r="BG532">
        <v>0</v>
      </c>
      <c r="BH532">
        <v>0</v>
      </c>
      <c r="BI532">
        <v>0</v>
      </c>
      <c r="BJ532">
        <v>0</v>
      </c>
      <c r="BK532">
        <v>0</v>
      </c>
      <c r="BL532">
        <v>0</v>
      </c>
      <c r="BM532">
        <v>0</v>
      </c>
      <c r="BN532">
        <v>0</v>
      </c>
      <c r="BO532">
        <v>0</v>
      </c>
      <c r="BP532">
        <v>0</v>
      </c>
      <c r="BQ532">
        <v>0</v>
      </c>
      <c r="BR532">
        <v>0</v>
      </c>
      <c r="BS532">
        <v>0</v>
      </c>
      <c r="BT532">
        <v>0</v>
      </c>
      <c r="BU532">
        <v>0</v>
      </c>
      <c r="BV532">
        <v>0</v>
      </c>
      <c r="BW532">
        <v>0</v>
      </c>
      <c r="BX532">
        <v>0</v>
      </c>
      <c r="BY532">
        <v>0</v>
      </c>
      <c r="BZ532">
        <v>0</v>
      </c>
      <c r="CA532">
        <v>0</v>
      </c>
      <c r="CB532">
        <v>0</v>
      </c>
      <c r="CC532">
        <v>0</v>
      </c>
      <c r="CD532">
        <v>0</v>
      </c>
      <c r="CE532">
        <v>0</v>
      </c>
      <c r="CF532">
        <v>0</v>
      </c>
      <c r="CG532">
        <v>0</v>
      </c>
      <c r="CH532">
        <v>0</v>
      </c>
      <c r="CI532">
        <v>0</v>
      </c>
      <c r="CJ532">
        <v>0</v>
      </c>
      <c r="CK532">
        <v>0</v>
      </c>
      <c r="CL532">
        <v>0</v>
      </c>
      <c r="CM532">
        <v>0</v>
      </c>
      <c r="CN532">
        <v>0</v>
      </c>
      <c r="CO532">
        <v>0</v>
      </c>
      <c r="CP532">
        <v>0</v>
      </c>
      <c r="CQ532">
        <v>0</v>
      </c>
      <c r="CR532">
        <v>0</v>
      </c>
      <c r="CS532">
        <v>0</v>
      </c>
      <c r="CT532">
        <v>0</v>
      </c>
      <c r="CU532">
        <v>0</v>
      </c>
      <c r="CV532">
        <v>0</v>
      </c>
      <c r="CW532">
        <v>0</v>
      </c>
      <c r="CX532">
        <v>0</v>
      </c>
      <c r="CY532">
        <v>0</v>
      </c>
      <c r="CZ532">
        <v>0</v>
      </c>
      <c r="DA532">
        <v>0</v>
      </c>
      <c r="DB532">
        <v>0</v>
      </c>
      <c r="DC532">
        <v>0</v>
      </c>
      <c r="DD532">
        <v>0</v>
      </c>
      <c r="DE532">
        <v>0</v>
      </c>
      <c r="DF532">
        <v>0</v>
      </c>
      <c r="DG532">
        <v>0</v>
      </c>
      <c r="DH532">
        <v>121.114</v>
      </c>
      <c r="DI532" t="e">
        <f>VLOOKUP($A532,taxonomy!$B$2:$N$1025,6,0)</f>
        <v>#N/A</v>
      </c>
      <c r="DJ532" t="e">
        <f>VLOOKUP($A532,taxonomy!$B$2:$N$1025,7,0)</f>
        <v>#N/A</v>
      </c>
      <c r="DK532" t="e">
        <f>VLOOKUP($A532,taxonomy!$B$2:$N$1025,8,0)</f>
        <v>#N/A</v>
      </c>
      <c r="DL532" t="e">
        <f>VLOOKUP($A532,taxonomy!$B$2:$N$1025,9,0)</f>
        <v>#N/A</v>
      </c>
      <c r="DM532" t="e">
        <f>VLOOKUP($A532,taxonomy!$B$2:$N$1025,10,0)</f>
        <v>#N/A</v>
      </c>
      <c r="DN532" t="e">
        <f>VLOOKUP($A532,taxonomy!$B$2:$N$1025,11,0)</f>
        <v>#N/A</v>
      </c>
      <c r="DO532" t="e">
        <f>VLOOKUP($A532,taxonomy!$B$2:$N$1025,12,0)</f>
        <v>#N/A</v>
      </c>
    </row>
    <row r="533" spans="1:119">
      <c r="A533" t="s">
        <v>718</v>
      </c>
      <c r="B533" t="s">
        <v>4826</v>
      </c>
      <c r="C533">
        <f t="shared" si="8"/>
        <v>3</v>
      </c>
      <c r="D533">
        <v>0</v>
      </c>
      <c r="E533" s="1">
        <v>2</v>
      </c>
      <c r="F533">
        <v>0</v>
      </c>
      <c r="G533">
        <v>0</v>
      </c>
      <c r="H533" s="2">
        <v>1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0</v>
      </c>
      <c r="AX533">
        <v>0</v>
      </c>
      <c r="AY533">
        <v>0</v>
      </c>
      <c r="AZ533">
        <v>0</v>
      </c>
      <c r="BA533">
        <v>0</v>
      </c>
      <c r="BB533">
        <v>0</v>
      </c>
      <c r="BC533">
        <v>0</v>
      </c>
      <c r="BD533">
        <v>0</v>
      </c>
      <c r="BE533">
        <v>0</v>
      </c>
      <c r="BF533">
        <v>0</v>
      </c>
      <c r="BG533">
        <v>0</v>
      </c>
      <c r="BH533">
        <v>0</v>
      </c>
      <c r="BI533">
        <v>0</v>
      </c>
      <c r="BJ533">
        <v>0</v>
      </c>
      <c r="BK533">
        <v>0</v>
      </c>
      <c r="BL533">
        <v>0</v>
      </c>
      <c r="BM533">
        <v>0</v>
      </c>
      <c r="BN533">
        <v>0</v>
      </c>
      <c r="BO533">
        <v>0</v>
      </c>
      <c r="BP533">
        <v>0</v>
      </c>
      <c r="BQ533">
        <v>0</v>
      </c>
      <c r="BR533">
        <v>0</v>
      </c>
      <c r="BS533">
        <v>0</v>
      </c>
      <c r="BT533">
        <v>0</v>
      </c>
      <c r="BU533">
        <v>0</v>
      </c>
      <c r="BV533">
        <v>0</v>
      </c>
      <c r="BW533">
        <v>0</v>
      </c>
      <c r="BX533">
        <v>0</v>
      </c>
      <c r="BY533">
        <v>0</v>
      </c>
      <c r="BZ533">
        <v>0</v>
      </c>
      <c r="CA533">
        <v>0</v>
      </c>
      <c r="CB533">
        <v>0</v>
      </c>
      <c r="CC533">
        <v>0</v>
      </c>
      <c r="CD533">
        <v>0</v>
      </c>
      <c r="CE533">
        <v>0</v>
      </c>
      <c r="CF533">
        <v>0</v>
      </c>
      <c r="CG533">
        <v>0</v>
      </c>
      <c r="CH533">
        <v>0</v>
      </c>
      <c r="CI533">
        <v>0</v>
      </c>
      <c r="CJ533">
        <v>0</v>
      </c>
      <c r="CK533">
        <v>0</v>
      </c>
      <c r="CL533">
        <v>0</v>
      </c>
      <c r="CM533">
        <v>0</v>
      </c>
      <c r="CN533">
        <v>0</v>
      </c>
      <c r="CO533">
        <v>0</v>
      </c>
      <c r="CP533">
        <v>0</v>
      </c>
      <c r="CQ533">
        <v>0</v>
      </c>
      <c r="CR533">
        <v>0</v>
      </c>
      <c r="CS533">
        <v>0</v>
      </c>
      <c r="CT533">
        <v>0</v>
      </c>
      <c r="CU533">
        <v>0</v>
      </c>
      <c r="CV533">
        <v>0</v>
      </c>
      <c r="CW533">
        <v>0</v>
      </c>
      <c r="CX533">
        <v>0</v>
      </c>
      <c r="CY533">
        <v>0</v>
      </c>
      <c r="CZ533">
        <v>0</v>
      </c>
      <c r="DA533">
        <v>0</v>
      </c>
      <c r="DB533">
        <v>0</v>
      </c>
      <c r="DC533">
        <v>0</v>
      </c>
      <c r="DD533">
        <v>0</v>
      </c>
      <c r="DE533">
        <v>0</v>
      </c>
      <c r="DF533">
        <v>0</v>
      </c>
      <c r="DG533">
        <v>0</v>
      </c>
      <c r="DH533">
        <v>118.117</v>
      </c>
      <c r="DI533" t="str">
        <f>VLOOKUP($A533,taxonomy!$B$2:$N$1025,6,0)</f>
        <v>Bacteria</v>
      </c>
      <c r="DJ533" t="str">
        <f>VLOOKUP($A533,taxonomy!$B$2:$N$1025,7,0)</f>
        <v xml:space="preserve"> Firmicutes</v>
      </c>
      <c r="DK533" t="str">
        <f>VLOOKUP($A533,taxonomy!$B$2:$N$1025,8,0)</f>
        <v xml:space="preserve"> Clostridia</v>
      </c>
      <c r="DL533" t="str">
        <f>VLOOKUP($A533,taxonomy!$B$2:$N$1025,9,0)</f>
        <v xml:space="preserve"> Clostridiales.</v>
      </c>
      <c r="DM533">
        <f>VLOOKUP($A533,taxonomy!$B$2:$N$1025,10,0)</f>
        <v>0</v>
      </c>
      <c r="DN533">
        <f>VLOOKUP($A533,taxonomy!$B$2:$N$1025,11,0)</f>
        <v>0</v>
      </c>
      <c r="DO533">
        <f>VLOOKUP($A533,taxonomy!$B$2:$N$1025,12,0)</f>
        <v>0</v>
      </c>
    </row>
    <row r="534" spans="1:119">
      <c r="A534" t="s">
        <v>719</v>
      </c>
      <c r="C534">
        <f t="shared" si="8"/>
        <v>3</v>
      </c>
      <c r="D534">
        <v>0</v>
      </c>
      <c r="E534" s="1">
        <v>2</v>
      </c>
      <c r="F534">
        <v>0</v>
      </c>
      <c r="G534">
        <v>0</v>
      </c>
      <c r="H534" s="2">
        <v>1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0</v>
      </c>
      <c r="AU534">
        <v>0</v>
      </c>
      <c r="AV534">
        <v>0</v>
      </c>
      <c r="AW534">
        <v>0</v>
      </c>
      <c r="AX534">
        <v>0</v>
      </c>
      <c r="AY534">
        <v>0</v>
      </c>
      <c r="AZ534">
        <v>0</v>
      </c>
      <c r="BA534">
        <v>0</v>
      </c>
      <c r="BB534">
        <v>0</v>
      </c>
      <c r="BC534">
        <v>0</v>
      </c>
      <c r="BD534">
        <v>0</v>
      </c>
      <c r="BE534">
        <v>0</v>
      </c>
      <c r="BF534">
        <v>0</v>
      </c>
      <c r="BG534">
        <v>0</v>
      </c>
      <c r="BH534">
        <v>0</v>
      </c>
      <c r="BI534">
        <v>0</v>
      </c>
      <c r="BJ534">
        <v>0</v>
      </c>
      <c r="BK534">
        <v>0</v>
      </c>
      <c r="BL534">
        <v>0</v>
      </c>
      <c r="BM534">
        <v>0</v>
      </c>
      <c r="BN534">
        <v>0</v>
      </c>
      <c r="BO534">
        <v>0</v>
      </c>
      <c r="BP534">
        <v>0</v>
      </c>
      <c r="BQ534">
        <v>0</v>
      </c>
      <c r="BR534">
        <v>0</v>
      </c>
      <c r="BS534">
        <v>0</v>
      </c>
      <c r="BT534">
        <v>0</v>
      </c>
      <c r="BU534">
        <v>0</v>
      </c>
      <c r="BV534">
        <v>0</v>
      </c>
      <c r="BW534">
        <v>0</v>
      </c>
      <c r="BX534">
        <v>0</v>
      </c>
      <c r="BY534">
        <v>0</v>
      </c>
      <c r="BZ534">
        <v>0</v>
      </c>
      <c r="CA534">
        <v>0</v>
      </c>
      <c r="CB534">
        <v>0</v>
      </c>
      <c r="CC534">
        <v>0</v>
      </c>
      <c r="CD534">
        <v>0</v>
      </c>
      <c r="CE534">
        <v>0</v>
      </c>
      <c r="CF534">
        <v>0</v>
      </c>
      <c r="CG534">
        <v>0</v>
      </c>
      <c r="CH534">
        <v>0</v>
      </c>
      <c r="CI534">
        <v>0</v>
      </c>
      <c r="CJ534">
        <v>0</v>
      </c>
      <c r="CK534">
        <v>0</v>
      </c>
      <c r="CL534">
        <v>0</v>
      </c>
      <c r="CM534">
        <v>0</v>
      </c>
      <c r="CN534">
        <v>0</v>
      </c>
      <c r="CO534">
        <v>0</v>
      </c>
      <c r="CP534">
        <v>0</v>
      </c>
      <c r="CQ534">
        <v>0</v>
      </c>
      <c r="CR534">
        <v>0</v>
      </c>
      <c r="CS534">
        <v>0</v>
      </c>
      <c r="CT534">
        <v>0</v>
      </c>
      <c r="CU534">
        <v>0</v>
      </c>
      <c r="CV534">
        <v>0</v>
      </c>
      <c r="CW534">
        <v>0</v>
      </c>
      <c r="CX534">
        <v>0</v>
      </c>
      <c r="CY534">
        <v>0</v>
      </c>
      <c r="CZ534">
        <v>0</v>
      </c>
      <c r="DA534">
        <v>0</v>
      </c>
      <c r="DB534">
        <v>0</v>
      </c>
      <c r="DC534">
        <v>0</v>
      </c>
      <c r="DD534">
        <v>0</v>
      </c>
      <c r="DE534">
        <v>0</v>
      </c>
      <c r="DF534">
        <v>0</v>
      </c>
      <c r="DG534">
        <v>0</v>
      </c>
      <c r="DH534">
        <v>117.11499999999999</v>
      </c>
      <c r="DI534" t="str">
        <f>VLOOKUP($A534,taxonomy!$B$2:$N$1025,6,0)</f>
        <v>Bacteria</v>
      </c>
      <c r="DJ534" t="str">
        <f>VLOOKUP($A534,taxonomy!$B$2:$N$1025,7,0)</f>
        <v xml:space="preserve"> Firmicutes</v>
      </c>
      <c r="DK534" t="str">
        <f>VLOOKUP($A534,taxonomy!$B$2:$N$1025,8,0)</f>
        <v xml:space="preserve"> Bacilli</v>
      </c>
      <c r="DL534" t="str">
        <f>VLOOKUP($A534,taxonomy!$B$2:$N$1025,9,0)</f>
        <v xml:space="preserve"> Lactobacillales</v>
      </c>
      <c r="DM534" t="str">
        <f>VLOOKUP($A534,taxonomy!$B$2:$N$1025,10,0)</f>
        <v xml:space="preserve"> Enterococcaceae</v>
      </c>
      <c r="DN534" t="str">
        <f>VLOOKUP($A534,taxonomy!$B$2:$N$1025,11,0)</f>
        <v>Enterococcus.</v>
      </c>
      <c r="DO534">
        <f>VLOOKUP($A534,taxonomy!$B$2:$N$1025,12,0)</f>
        <v>0</v>
      </c>
    </row>
    <row r="535" spans="1:119">
      <c r="A535" t="s">
        <v>720</v>
      </c>
      <c r="C535">
        <f t="shared" si="8"/>
        <v>3</v>
      </c>
      <c r="D535">
        <v>0</v>
      </c>
      <c r="E535" s="1">
        <v>2</v>
      </c>
      <c r="F535">
        <v>0</v>
      </c>
      <c r="G535">
        <v>0</v>
      </c>
      <c r="H535" s="2">
        <v>1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0</v>
      </c>
      <c r="AX535">
        <v>0</v>
      </c>
      <c r="AY535">
        <v>0</v>
      </c>
      <c r="AZ535">
        <v>0</v>
      </c>
      <c r="BA535">
        <v>0</v>
      </c>
      <c r="BB535">
        <v>0</v>
      </c>
      <c r="BC535">
        <v>0</v>
      </c>
      <c r="BD535">
        <v>0</v>
      </c>
      <c r="BE535">
        <v>0</v>
      </c>
      <c r="BF535">
        <v>0</v>
      </c>
      <c r="BG535">
        <v>0</v>
      </c>
      <c r="BH535">
        <v>0</v>
      </c>
      <c r="BI535">
        <v>0</v>
      </c>
      <c r="BJ535">
        <v>0</v>
      </c>
      <c r="BK535">
        <v>0</v>
      </c>
      <c r="BL535">
        <v>0</v>
      </c>
      <c r="BM535">
        <v>0</v>
      </c>
      <c r="BN535">
        <v>0</v>
      </c>
      <c r="BO535">
        <v>0</v>
      </c>
      <c r="BP535">
        <v>0</v>
      </c>
      <c r="BQ535">
        <v>0</v>
      </c>
      <c r="BR535">
        <v>0</v>
      </c>
      <c r="BS535">
        <v>0</v>
      </c>
      <c r="BT535">
        <v>0</v>
      </c>
      <c r="BU535">
        <v>0</v>
      </c>
      <c r="BV535">
        <v>0</v>
      </c>
      <c r="BW535">
        <v>0</v>
      </c>
      <c r="BX535">
        <v>0</v>
      </c>
      <c r="BY535">
        <v>0</v>
      </c>
      <c r="BZ535">
        <v>0</v>
      </c>
      <c r="CA535">
        <v>0</v>
      </c>
      <c r="CB535">
        <v>0</v>
      </c>
      <c r="CC535">
        <v>0</v>
      </c>
      <c r="CD535">
        <v>0</v>
      </c>
      <c r="CE535">
        <v>0</v>
      </c>
      <c r="CF535">
        <v>0</v>
      </c>
      <c r="CG535">
        <v>0</v>
      </c>
      <c r="CH535">
        <v>0</v>
      </c>
      <c r="CI535">
        <v>0</v>
      </c>
      <c r="CJ535">
        <v>0</v>
      </c>
      <c r="CK535">
        <v>0</v>
      </c>
      <c r="CL535">
        <v>0</v>
      </c>
      <c r="CM535">
        <v>0</v>
      </c>
      <c r="CN535">
        <v>0</v>
      </c>
      <c r="CO535">
        <v>0</v>
      </c>
      <c r="CP535">
        <v>0</v>
      </c>
      <c r="CQ535">
        <v>0</v>
      </c>
      <c r="CR535">
        <v>0</v>
      </c>
      <c r="CS535">
        <v>0</v>
      </c>
      <c r="CT535">
        <v>0</v>
      </c>
      <c r="CU535">
        <v>0</v>
      </c>
      <c r="CV535">
        <v>0</v>
      </c>
      <c r="CW535">
        <v>0</v>
      </c>
      <c r="CX535">
        <v>0</v>
      </c>
      <c r="CY535">
        <v>0</v>
      </c>
      <c r="CZ535">
        <v>0</v>
      </c>
      <c r="DA535">
        <v>0</v>
      </c>
      <c r="DB535">
        <v>0</v>
      </c>
      <c r="DC535">
        <v>0</v>
      </c>
      <c r="DD535">
        <v>0</v>
      </c>
      <c r="DE535">
        <v>0</v>
      </c>
      <c r="DF535">
        <v>0</v>
      </c>
      <c r="DG535">
        <v>0</v>
      </c>
      <c r="DH535">
        <v>117.116</v>
      </c>
      <c r="DI535" t="e">
        <f>VLOOKUP($A535,taxonomy!$B$2:$N$1025,6,0)</f>
        <v>#N/A</v>
      </c>
      <c r="DJ535" t="e">
        <f>VLOOKUP($A535,taxonomy!$B$2:$N$1025,7,0)</f>
        <v>#N/A</v>
      </c>
      <c r="DK535" t="e">
        <f>VLOOKUP($A535,taxonomy!$B$2:$N$1025,8,0)</f>
        <v>#N/A</v>
      </c>
      <c r="DL535" t="e">
        <f>VLOOKUP($A535,taxonomy!$B$2:$N$1025,9,0)</f>
        <v>#N/A</v>
      </c>
      <c r="DM535" t="e">
        <f>VLOOKUP($A535,taxonomy!$B$2:$N$1025,10,0)</f>
        <v>#N/A</v>
      </c>
      <c r="DN535" t="e">
        <f>VLOOKUP($A535,taxonomy!$B$2:$N$1025,11,0)</f>
        <v>#N/A</v>
      </c>
      <c r="DO535" t="e">
        <f>VLOOKUP($A535,taxonomy!$B$2:$N$1025,12,0)</f>
        <v>#N/A</v>
      </c>
    </row>
    <row r="536" spans="1:119">
      <c r="A536" t="s">
        <v>721</v>
      </c>
      <c r="C536">
        <f t="shared" si="8"/>
        <v>3</v>
      </c>
      <c r="D536">
        <v>0</v>
      </c>
      <c r="E536" s="1">
        <v>2</v>
      </c>
      <c r="F536">
        <v>0</v>
      </c>
      <c r="G536">
        <v>0</v>
      </c>
      <c r="H536" s="2">
        <v>1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0</v>
      </c>
      <c r="BA536">
        <v>0</v>
      </c>
      <c r="BB536">
        <v>0</v>
      </c>
      <c r="BC536">
        <v>0</v>
      </c>
      <c r="BD536">
        <v>0</v>
      </c>
      <c r="BE536">
        <v>0</v>
      </c>
      <c r="BF536">
        <v>0</v>
      </c>
      <c r="BG536">
        <v>0</v>
      </c>
      <c r="BH536">
        <v>0</v>
      </c>
      <c r="BI536">
        <v>0</v>
      </c>
      <c r="BJ536">
        <v>0</v>
      </c>
      <c r="BK536">
        <v>0</v>
      </c>
      <c r="BL536">
        <v>0</v>
      </c>
      <c r="BM536">
        <v>0</v>
      </c>
      <c r="BN536">
        <v>0</v>
      </c>
      <c r="BO536">
        <v>0</v>
      </c>
      <c r="BP536">
        <v>0</v>
      </c>
      <c r="BQ536">
        <v>0</v>
      </c>
      <c r="BR536">
        <v>0</v>
      </c>
      <c r="BS536">
        <v>0</v>
      </c>
      <c r="BT536">
        <v>0</v>
      </c>
      <c r="BU536">
        <v>0</v>
      </c>
      <c r="BV536">
        <v>0</v>
      </c>
      <c r="BW536">
        <v>0</v>
      </c>
      <c r="BX536">
        <v>0</v>
      </c>
      <c r="BY536">
        <v>0</v>
      </c>
      <c r="BZ536">
        <v>0</v>
      </c>
      <c r="CA536">
        <v>0</v>
      </c>
      <c r="CB536">
        <v>0</v>
      </c>
      <c r="CC536">
        <v>0</v>
      </c>
      <c r="CD536">
        <v>0</v>
      </c>
      <c r="CE536">
        <v>0</v>
      </c>
      <c r="CF536">
        <v>0</v>
      </c>
      <c r="CG536">
        <v>0</v>
      </c>
      <c r="CH536">
        <v>0</v>
      </c>
      <c r="CI536">
        <v>0</v>
      </c>
      <c r="CJ536">
        <v>0</v>
      </c>
      <c r="CK536">
        <v>0</v>
      </c>
      <c r="CL536">
        <v>0</v>
      </c>
      <c r="CM536">
        <v>0</v>
      </c>
      <c r="CN536">
        <v>0</v>
      </c>
      <c r="CO536">
        <v>0</v>
      </c>
      <c r="CP536">
        <v>0</v>
      </c>
      <c r="CQ536">
        <v>0</v>
      </c>
      <c r="CR536">
        <v>0</v>
      </c>
      <c r="CS536">
        <v>0</v>
      </c>
      <c r="CT536">
        <v>0</v>
      </c>
      <c r="CU536">
        <v>0</v>
      </c>
      <c r="CV536">
        <v>0</v>
      </c>
      <c r="CW536">
        <v>0</v>
      </c>
      <c r="CX536">
        <v>0</v>
      </c>
      <c r="CY536">
        <v>0</v>
      </c>
      <c r="CZ536">
        <v>0</v>
      </c>
      <c r="DA536">
        <v>0</v>
      </c>
      <c r="DB536">
        <v>0</v>
      </c>
      <c r="DC536">
        <v>0</v>
      </c>
      <c r="DD536">
        <v>0</v>
      </c>
      <c r="DE536">
        <v>0</v>
      </c>
      <c r="DF536">
        <v>0</v>
      </c>
      <c r="DG536">
        <v>0</v>
      </c>
      <c r="DH536">
        <v>117.116</v>
      </c>
      <c r="DI536" t="e">
        <f>VLOOKUP($A536,taxonomy!$B$2:$N$1025,6,0)</f>
        <v>#N/A</v>
      </c>
      <c r="DJ536" t="e">
        <f>VLOOKUP($A536,taxonomy!$B$2:$N$1025,7,0)</f>
        <v>#N/A</v>
      </c>
      <c r="DK536" t="e">
        <f>VLOOKUP($A536,taxonomy!$B$2:$N$1025,8,0)</f>
        <v>#N/A</v>
      </c>
      <c r="DL536" t="e">
        <f>VLOOKUP($A536,taxonomy!$B$2:$N$1025,9,0)</f>
        <v>#N/A</v>
      </c>
      <c r="DM536" t="e">
        <f>VLOOKUP($A536,taxonomy!$B$2:$N$1025,10,0)</f>
        <v>#N/A</v>
      </c>
      <c r="DN536" t="e">
        <f>VLOOKUP($A536,taxonomy!$B$2:$N$1025,11,0)</f>
        <v>#N/A</v>
      </c>
      <c r="DO536" t="e">
        <f>VLOOKUP($A536,taxonomy!$B$2:$N$1025,12,0)</f>
        <v>#N/A</v>
      </c>
    </row>
    <row r="537" spans="1:119">
      <c r="A537" t="s">
        <v>722</v>
      </c>
      <c r="B537" t="s">
        <v>4826</v>
      </c>
      <c r="C537">
        <f t="shared" si="8"/>
        <v>3</v>
      </c>
      <c r="D537">
        <v>0</v>
      </c>
      <c r="E537" s="1">
        <v>2</v>
      </c>
      <c r="F537">
        <v>0</v>
      </c>
      <c r="G537">
        <v>0</v>
      </c>
      <c r="H537" s="2">
        <v>1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0</v>
      </c>
      <c r="BA537">
        <v>0</v>
      </c>
      <c r="BB537">
        <v>0</v>
      </c>
      <c r="BC537">
        <v>0</v>
      </c>
      <c r="BD537">
        <v>0</v>
      </c>
      <c r="BE537">
        <v>0</v>
      </c>
      <c r="BF537">
        <v>0</v>
      </c>
      <c r="BG537">
        <v>0</v>
      </c>
      <c r="BH537">
        <v>0</v>
      </c>
      <c r="BI537">
        <v>0</v>
      </c>
      <c r="BJ537">
        <v>0</v>
      </c>
      <c r="BK537">
        <v>0</v>
      </c>
      <c r="BL537">
        <v>0</v>
      </c>
      <c r="BM537">
        <v>0</v>
      </c>
      <c r="BN537">
        <v>0</v>
      </c>
      <c r="BO537">
        <v>0</v>
      </c>
      <c r="BP537">
        <v>0</v>
      </c>
      <c r="BQ537">
        <v>0</v>
      </c>
      <c r="BR537">
        <v>0</v>
      </c>
      <c r="BS537">
        <v>0</v>
      </c>
      <c r="BT537">
        <v>0</v>
      </c>
      <c r="BU537">
        <v>0</v>
      </c>
      <c r="BV537">
        <v>0</v>
      </c>
      <c r="BW537">
        <v>0</v>
      </c>
      <c r="BX537">
        <v>0</v>
      </c>
      <c r="BY537">
        <v>0</v>
      </c>
      <c r="BZ537">
        <v>0</v>
      </c>
      <c r="CA537">
        <v>0</v>
      </c>
      <c r="CB537">
        <v>0</v>
      </c>
      <c r="CC537">
        <v>0</v>
      </c>
      <c r="CD537">
        <v>0</v>
      </c>
      <c r="CE537">
        <v>0</v>
      </c>
      <c r="CF537">
        <v>0</v>
      </c>
      <c r="CG537">
        <v>0</v>
      </c>
      <c r="CH537">
        <v>0</v>
      </c>
      <c r="CI537">
        <v>0</v>
      </c>
      <c r="CJ537">
        <v>0</v>
      </c>
      <c r="CK537">
        <v>0</v>
      </c>
      <c r="CL537">
        <v>0</v>
      </c>
      <c r="CM537">
        <v>0</v>
      </c>
      <c r="CN537">
        <v>0</v>
      </c>
      <c r="CO537">
        <v>0</v>
      </c>
      <c r="CP537">
        <v>0</v>
      </c>
      <c r="CQ537">
        <v>0</v>
      </c>
      <c r="CR537">
        <v>0</v>
      </c>
      <c r="CS537">
        <v>0</v>
      </c>
      <c r="CT537">
        <v>0</v>
      </c>
      <c r="CU537">
        <v>0</v>
      </c>
      <c r="CV537">
        <v>0</v>
      </c>
      <c r="CW537">
        <v>0</v>
      </c>
      <c r="CX537">
        <v>0</v>
      </c>
      <c r="CY537">
        <v>0</v>
      </c>
      <c r="CZ537">
        <v>0</v>
      </c>
      <c r="DA537">
        <v>0</v>
      </c>
      <c r="DB537">
        <v>0</v>
      </c>
      <c r="DC537">
        <v>0</v>
      </c>
      <c r="DD537">
        <v>0</v>
      </c>
      <c r="DE537">
        <v>0</v>
      </c>
      <c r="DF537">
        <v>0</v>
      </c>
      <c r="DG537">
        <v>0</v>
      </c>
      <c r="DH537">
        <v>117.116</v>
      </c>
      <c r="DI537" t="str">
        <f>VLOOKUP($A537,taxonomy!$B$2:$N$1025,6,0)</f>
        <v>Bacteria</v>
      </c>
      <c r="DJ537" t="str">
        <f>VLOOKUP($A537,taxonomy!$B$2:$N$1025,7,0)</f>
        <v xml:space="preserve"> Firmicutes</v>
      </c>
      <c r="DK537" t="str">
        <f>VLOOKUP($A537,taxonomy!$B$2:$N$1025,8,0)</f>
        <v xml:space="preserve"> Bacilli</v>
      </c>
      <c r="DL537" t="str">
        <f>VLOOKUP($A537,taxonomy!$B$2:$N$1025,9,0)</f>
        <v xml:space="preserve"> Lactobacillales</v>
      </c>
      <c r="DM537" t="str">
        <f>VLOOKUP($A537,taxonomy!$B$2:$N$1025,10,0)</f>
        <v xml:space="preserve"> Enterococcaceae</v>
      </c>
      <c r="DN537" t="str">
        <f>VLOOKUP($A537,taxonomy!$B$2:$N$1025,11,0)</f>
        <v>Enterococcus.</v>
      </c>
      <c r="DO537">
        <f>VLOOKUP($A537,taxonomy!$B$2:$N$1025,12,0)</f>
        <v>0</v>
      </c>
    </row>
    <row r="538" spans="1:119">
      <c r="A538" t="s">
        <v>723</v>
      </c>
      <c r="C538">
        <f t="shared" si="8"/>
        <v>3</v>
      </c>
      <c r="D538">
        <v>0</v>
      </c>
      <c r="E538" s="1">
        <v>2</v>
      </c>
      <c r="F538">
        <v>0</v>
      </c>
      <c r="G538">
        <v>0</v>
      </c>
      <c r="H538" s="2">
        <v>1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0</v>
      </c>
      <c r="BA538">
        <v>0</v>
      </c>
      <c r="BB538">
        <v>0</v>
      </c>
      <c r="BC538">
        <v>0</v>
      </c>
      <c r="BD538">
        <v>0</v>
      </c>
      <c r="BE538">
        <v>0</v>
      </c>
      <c r="BF538">
        <v>0</v>
      </c>
      <c r="BG538">
        <v>0</v>
      </c>
      <c r="BH538">
        <v>0</v>
      </c>
      <c r="BI538">
        <v>0</v>
      </c>
      <c r="BJ538">
        <v>0</v>
      </c>
      <c r="BK538">
        <v>0</v>
      </c>
      <c r="BL538">
        <v>0</v>
      </c>
      <c r="BM538">
        <v>0</v>
      </c>
      <c r="BN538">
        <v>0</v>
      </c>
      <c r="BO538">
        <v>0</v>
      </c>
      <c r="BP538">
        <v>0</v>
      </c>
      <c r="BQ538">
        <v>0</v>
      </c>
      <c r="BR538">
        <v>0</v>
      </c>
      <c r="BS538">
        <v>0</v>
      </c>
      <c r="BT538">
        <v>0</v>
      </c>
      <c r="BU538">
        <v>0</v>
      </c>
      <c r="BV538">
        <v>0</v>
      </c>
      <c r="BW538">
        <v>0</v>
      </c>
      <c r="BX538">
        <v>0</v>
      </c>
      <c r="BY538">
        <v>0</v>
      </c>
      <c r="BZ538">
        <v>0</v>
      </c>
      <c r="CA538">
        <v>0</v>
      </c>
      <c r="CB538">
        <v>0</v>
      </c>
      <c r="CC538">
        <v>0</v>
      </c>
      <c r="CD538">
        <v>0</v>
      </c>
      <c r="CE538">
        <v>0</v>
      </c>
      <c r="CF538">
        <v>0</v>
      </c>
      <c r="CG538">
        <v>0</v>
      </c>
      <c r="CH538">
        <v>0</v>
      </c>
      <c r="CI538">
        <v>0</v>
      </c>
      <c r="CJ538">
        <v>0</v>
      </c>
      <c r="CK538">
        <v>0</v>
      </c>
      <c r="CL538">
        <v>0</v>
      </c>
      <c r="CM538">
        <v>0</v>
      </c>
      <c r="CN538">
        <v>0</v>
      </c>
      <c r="CO538">
        <v>0</v>
      </c>
      <c r="CP538">
        <v>0</v>
      </c>
      <c r="CQ538">
        <v>0</v>
      </c>
      <c r="CR538">
        <v>0</v>
      </c>
      <c r="CS538">
        <v>0</v>
      </c>
      <c r="CT538">
        <v>0</v>
      </c>
      <c r="CU538">
        <v>0</v>
      </c>
      <c r="CV538">
        <v>0</v>
      </c>
      <c r="CW538">
        <v>0</v>
      </c>
      <c r="CX538">
        <v>0</v>
      </c>
      <c r="CY538">
        <v>0</v>
      </c>
      <c r="CZ538">
        <v>0</v>
      </c>
      <c r="DA538">
        <v>0</v>
      </c>
      <c r="DB538">
        <v>0</v>
      </c>
      <c r="DC538">
        <v>0</v>
      </c>
      <c r="DD538">
        <v>0</v>
      </c>
      <c r="DE538">
        <v>0</v>
      </c>
      <c r="DF538">
        <v>0</v>
      </c>
      <c r="DG538">
        <v>0</v>
      </c>
      <c r="DH538">
        <v>117.116</v>
      </c>
      <c r="DI538" t="str">
        <f>VLOOKUP($A538,taxonomy!$B$2:$N$1025,6,0)</f>
        <v>Bacteria</v>
      </c>
      <c r="DJ538" t="str">
        <f>VLOOKUP($A538,taxonomy!$B$2:$N$1025,7,0)</f>
        <v xml:space="preserve"> Firmicutes</v>
      </c>
      <c r="DK538" t="str">
        <f>VLOOKUP($A538,taxonomy!$B$2:$N$1025,8,0)</f>
        <v xml:space="preserve"> Bacilli</v>
      </c>
      <c r="DL538" t="str">
        <f>VLOOKUP($A538,taxonomy!$B$2:$N$1025,9,0)</f>
        <v xml:space="preserve"> Lactobacillales</v>
      </c>
      <c r="DM538" t="str">
        <f>VLOOKUP($A538,taxonomy!$B$2:$N$1025,10,0)</f>
        <v xml:space="preserve"> Enterococcaceae</v>
      </c>
      <c r="DN538" t="str">
        <f>VLOOKUP($A538,taxonomy!$B$2:$N$1025,11,0)</f>
        <v>Enterococcus.</v>
      </c>
      <c r="DO538">
        <f>VLOOKUP($A538,taxonomy!$B$2:$N$1025,12,0)</f>
        <v>0</v>
      </c>
    </row>
    <row r="539" spans="1:119">
      <c r="A539" t="s">
        <v>724</v>
      </c>
      <c r="C539">
        <f t="shared" si="8"/>
        <v>3</v>
      </c>
      <c r="D539">
        <v>0</v>
      </c>
      <c r="E539" s="1">
        <v>2</v>
      </c>
      <c r="F539">
        <v>0</v>
      </c>
      <c r="G539">
        <v>0</v>
      </c>
      <c r="H539" s="2">
        <v>1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0</v>
      </c>
      <c r="BA539">
        <v>0</v>
      </c>
      <c r="BB539">
        <v>0</v>
      </c>
      <c r="BC539">
        <v>0</v>
      </c>
      <c r="BD539">
        <v>0</v>
      </c>
      <c r="BE539">
        <v>0</v>
      </c>
      <c r="BF539">
        <v>0</v>
      </c>
      <c r="BG539">
        <v>0</v>
      </c>
      <c r="BH539">
        <v>0</v>
      </c>
      <c r="BI539">
        <v>0</v>
      </c>
      <c r="BJ539">
        <v>0</v>
      </c>
      <c r="BK539">
        <v>0</v>
      </c>
      <c r="BL539">
        <v>0</v>
      </c>
      <c r="BM539">
        <v>0</v>
      </c>
      <c r="BN539">
        <v>0</v>
      </c>
      <c r="BO539">
        <v>0</v>
      </c>
      <c r="BP539">
        <v>0</v>
      </c>
      <c r="BQ539">
        <v>0</v>
      </c>
      <c r="BR539">
        <v>0</v>
      </c>
      <c r="BS539">
        <v>0</v>
      </c>
      <c r="BT539">
        <v>0</v>
      </c>
      <c r="BU539">
        <v>0</v>
      </c>
      <c r="BV539">
        <v>0</v>
      </c>
      <c r="BW539">
        <v>0</v>
      </c>
      <c r="BX539">
        <v>0</v>
      </c>
      <c r="BY539">
        <v>0</v>
      </c>
      <c r="BZ539">
        <v>0</v>
      </c>
      <c r="CA539">
        <v>0</v>
      </c>
      <c r="CB539">
        <v>0</v>
      </c>
      <c r="CC539">
        <v>0</v>
      </c>
      <c r="CD539">
        <v>0</v>
      </c>
      <c r="CE539">
        <v>0</v>
      </c>
      <c r="CF539">
        <v>0</v>
      </c>
      <c r="CG539">
        <v>0</v>
      </c>
      <c r="CH539">
        <v>0</v>
      </c>
      <c r="CI539">
        <v>0</v>
      </c>
      <c r="CJ539">
        <v>0</v>
      </c>
      <c r="CK539">
        <v>0</v>
      </c>
      <c r="CL539">
        <v>0</v>
      </c>
      <c r="CM539">
        <v>0</v>
      </c>
      <c r="CN539">
        <v>0</v>
      </c>
      <c r="CO539">
        <v>0</v>
      </c>
      <c r="CP539">
        <v>0</v>
      </c>
      <c r="CQ539">
        <v>0</v>
      </c>
      <c r="CR539">
        <v>0</v>
      </c>
      <c r="CS539">
        <v>0</v>
      </c>
      <c r="CT539">
        <v>0</v>
      </c>
      <c r="CU539">
        <v>0</v>
      </c>
      <c r="CV539">
        <v>0</v>
      </c>
      <c r="CW539">
        <v>0</v>
      </c>
      <c r="CX539">
        <v>0</v>
      </c>
      <c r="CY539">
        <v>0</v>
      </c>
      <c r="CZ539">
        <v>0</v>
      </c>
      <c r="DA539">
        <v>0</v>
      </c>
      <c r="DB539">
        <v>0</v>
      </c>
      <c r="DC539">
        <v>0</v>
      </c>
      <c r="DD539">
        <v>0</v>
      </c>
      <c r="DE539">
        <v>0</v>
      </c>
      <c r="DF539">
        <v>0</v>
      </c>
      <c r="DG539">
        <v>0</v>
      </c>
      <c r="DH539">
        <v>117.116</v>
      </c>
      <c r="DI539" t="e">
        <f>VLOOKUP($A539,taxonomy!$B$2:$N$1025,6,0)</f>
        <v>#N/A</v>
      </c>
      <c r="DJ539" t="e">
        <f>VLOOKUP($A539,taxonomy!$B$2:$N$1025,7,0)</f>
        <v>#N/A</v>
      </c>
      <c r="DK539" t="e">
        <f>VLOOKUP($A539,taxonomy!$B$2:$N$1025,8,0)</f>
        <v>#N/A</v>
      </c>
      <c r="DL539" t="e">
        <f>VLOOKUP($A539,taxonomy!$B$2:$N$1025,9,0)</f>
        <v>#N/A</v>
      </c>
      <c r="DM539" t="e">
        <f>VLOOKUP($A539,taxonomy!$B$2:$N$1025,10,0)</f>
        <v>#N/A</v>
      </c>
      <c r="DN539" t="e">
        <f>VLOOKUP($A539,taxonomy!$B$2:$N$1025,11,0)</f>
        <v>#N/A</v>
      </c>
      <c r="DO539" t="e">
        <f>VLOOKUP($A539,taxonomy!$B$2:$N$1025,12,0)</f>
        <v>#N/A</v>
      </c>
    </row>
    <row r="540" spans="1:119">
      <c r="A540" t="s">
        <v>725</v>
      </c>
      <c r="C540">
        <f t="shared" si="8"/>
        <v>3</v>
      </c>
      <c r="D540">
        <v>0</v>
      </c>
      <c r="E540" s="1">
        <v>2</v>
      </c>
      <c r="F540">
        <v>0</v>
      </c>
      <c r="G540">
        <v>0</v>
      </c>
      <c r="H540" s="2">
        <v>1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  <c r="AX540">
        <v>0</v>
      </c>
      <c r="AY540">
        <v>0</v>
      </c>
      <c r="AZ540">
        <v>0</v>
      </c>
      <c r="BA540">
        <v>0</v>
      </c>
      <c r="BB540">
        <v>0</v>
      </c>
      <c r="BC540">
        <v>0</v>
      </c>
      <c r="BD540">
        <v>0</v>
      </c>
      <c r="BE540">
        <v>0</v>
      </c>
      <c r="BF540">
        <v>0</v>
      </c>
      <c r="BG540">
        <v>0</v>
      </c>
      <c r="BH540">
        <v>0</v>
      </c>
      <c r="BI540">
        <v>0</v>
      </c>
      <c r="BJ540">
        <v>0</v>
      </c>
      <c r="BK540">
        <v>0</v>
      </c>
      <c r="BL540">
        <v>0</v>
      </c>
      <c r="BM540">
        <v>0</v>
      </c>
      <c r="BN540">
        <v>0</v>
      </c>
      <c r="BO540">
        <v>0</v>
      </c>
      <c r="BP540">
        <v>0</v>
      </c>
      <c r="BQ540">
        <v>0</v>
      </c>
      <c r="BR540">
        <v>0</v>
      </c>
      <c r="BS540">
        <v>0</v>
      </c>
      <c r="BT540">
        <v>0</v>
      </c>
      <c r="BU540">
        <v>0</v>
      </c>
      <c r="BV540">
        <v>0</v>
      </c>
      <c r="BW540">
        <v>0</v>
      </c>
      <c r="BX540">
        <v>0</v>
      </c>
      <c r="BY540">
        <v>0</v>
      </c>
      <c r="BZ540">
        <v>0</v>
      </c>
      <c r="CA540">
        <v>0</v>
      </c>
      <c r="CB540">
        <v>0</v>
      </c>
      <c r="CC540">
        <v>0</v>
      </c>
      <c r="CD540">
        <v>0</v>
      </c>
      <c r="CE540">
        <v>0</v>
      </c>
      <c r="CF540">
        <v>0</v>
      </c>
      <c r="CG540">
        <v>0</v>
      </c>
      <c r="CH540">
        <v>0</v>
      </c>
      <c r="CI540">
        <v>0</v>
      </c>
      <c r="CJ540">
        <v>0</v>
      </c>
      <c r="CK540">
        <v>0</v>
      </c>
      <c r="CL540">
        <v>0</v>
      </c>
      <c r="CM540">
        <v>0</v>
      </c>
      <c r="CN540">
        <v>0</v>
      </c>
      <c r="CO540">
        <v>0</v>
      </c>
      <c r="CP540">
        <v>0</v>
      </c>
      <c r="CQ540">
        <v>0</v>
      </c>
      <c r="CR540">
        <v>0</v>
      </c>
      <c r="CS540">
        <v>0</v>
      </c>
      <c r="CT540">
        <v>0</v>
      </c>
      <c r="CU540">
        <v>0</v>
      </c>
      <c r="CV540">
        <v>0</v>
      </c>
      <c r="CW540">
        <v>0</v>
      </c>
      <c r="CX540">
        <v>0</v>
      </c>
      <c r="CY540">
        <v>0</v>
      </c>
      <c r="CZ540">
        <v>0</v>
      </c>
      <c r="DA540">
        <v>0</v>
      </c>
      <c r="DB540">
        <v>0</v>
      </c>
      <c r="DC540">
        <v>0</v>
      </c>
      <c r="DD540">
        <v>0</v>
      </c>
      <c r="DE540">
        <v>0</v>
      </c>
      <c r="DF540">
        <v>0</v>
      </c>
      <c r="DG540">
        <v>0</v>
      </c>
      <c r="DH540">
        <v>117.116</v>
      </c>
      <c r="DI540" t="e">
        <f>VLOOKUP($A540,taxonomy!$B$2:$N$1025,6,0)</f>
        <v>#N/A</v>
      </c>
      <c r="DJ540" t="e">
        <f>VLOOKUP($A540,taxonomy!$B$2:$N$1025,7,0)</f>
        <v>#N/A</v>
      </c>
      <c r="DK540" t="e">
        <f>VLOOKUP($A540,taxonomy!$B$2:$N$1025,8,0)</f>
        <v>#N/A</v>
      </c>
      <c r="DL540" t="e">
        <f>VLOOKUP($A540,taxonomy!$B$2:$N$1025,9,0)</f>
        <v>#N/A</v>
      </c>
      <c r="DM540" t="e">
        <f>VLOOKUP($A540,taxonomy!$B$2:$N$1025,10,0)</f>
        <v>#N/A</v>
      </c>
      <c r="DN540" t="e">
        <f>VLOOKUP($A540,taxonomy!$B$2:$N$1025,11,0)</f>
        <v>#N/A</v>
      </c>
      <c r="DO540" t="e">
        <f>VLOOKUP($A540,taxonomy!$B$2:$N$1025,12,0)</f>
        <v>#N/A</v>
      </c>
    </row>
    <row r="541" spans="1:119">
      <c r="A541" t="s">
        <v>726</v>
      </c>
      <c r="C541">
        <f t="shared" si="8"/>
        <v>3</v>
      </c>
      <c r="D541">
        <v>0</v>
      </c>
      <c r="E541" s="1">
        <v>2</v>
      </c>
      <c r="F541">
        <v>0</v>
      </c>
      <c r="G541">
        <v>0</v>
      </c>
      <c r="H541" s="2">
        <v>1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0</v>
      </c>
      <c r="AX541">
        <v>0</v>
      </c>
      <c r="AY541">
        <v>0</v>
      </c>
      <c r="AZ541">
        <v>0</v>
      </c>
      <c r="BA541">
        <v>0</v>
      </c>
      <c r="BB541">
        <v>0</v>
      </c>
      <c r="BC541">
        <v>0</v>
      </c>
      <c r="BD541">
        <v>0</v>
      </c>
      <c r="BE541">
        <v>0</v>
      </c>
      <c r="BF541">
        <v>0</v>
      </c>
      <c r="BG541">
        <v>0</v>
      </c>
      <c r="BH541">
        <v>0</v>
      </c>
      <c r="BI541">
        <v>0</v>
      </c>
      <c r="BJ541">
        <v>0</v>
      </c>
      <c r="BK541">
        <v>0</v>
      </c>
      <c r="BL541">
        <v>0</v>
      </c>
      <c r="BM541">
        <v>0</v>
      </c>
      <c r="BN541">
        <v>0</v>
      </c>
      <c r="BO541">
        <v>0</v>
      </c>
      <c r="BP541">
        <v>0</v>
      </c>
      <c r="BQ541">
        <v>0</v>
      </c>
      <c r="BR541">
        <v>0</v>
      </c>
      <c r="BS541">
        <v>0</v>
      </c>
      <c r="BT541">
        <v>0</v>
      </c>
      <c r="BU541">
        <v>0</v>
      </c>
      <c r="BV541">
        <v>0</v>
      </c>
      <c r="BW541">
        <v>0</v>
      </c>
      <c r="BX541">
        <v>0</v>
      </c>
      <c r="BY541">
        <v>0</v>
      </c>
      <c r="BZ541">
        <v>0</v>
      </c>
      <c r="CA541">
        <v>0</v>
      </c>
      <c r="CB541">
        <v>0</v>
      </c>
      <c r="CC541">
        <v>0</v>
      </c>
      <c r="CD541">
        <v>0</v>
      </c>
      <c r="CE541">
        <v>0</v>
      </c>
      <c r="CF541">
        <v>0</v>
      </c>
      <c r="CG541">
        <v>0</v>
      </c>
      <c r="CH541">
        <v>0</v>
      </c>
      <c r="CI541">
        <v>0</v>
      </c>
      <c r="CJ541">
        <v>0</v>
      </c>
      <c r="CK541">
        <v>0</v>
      </c>
      <c r="CL541">
        <v>0</v>
      </c>
      <c r="CM541">
        <v>0</v>
      </c>
      <c r="CN541">
        <v>0</v>
      </c>
      <c r="CO541">
        <v>0</v>
      </c>
      <c r="CP541">
        <v>0</v>
      </c>
      <c r="CQ541">
        <v>0</v>
      </c>
      <c r="CR541">
        <v>0</v>
      </c>
      <c r="CS541">
        <v>0</v>
      </c>
      <c r="CT541">
        <v>0</v>
      </c>
      <c r="CU541">
        <v>0</v>
      </c>
      <c r="CV541">
        <v>0</v>
      </c>
      <c r="CW541">
        <v>0</v>
      </c>
      <c r="CX541">
        <v>0</v>
      </c>
      <c r="CY541">
        <v>0</v>
      </c>
      <c r="CZ541">
        <v>0</v>
      </c>
      <c r="DA541">
        <v>0</v>
      </c>
      <c r="DB541">
        <v>0</v>
      </c>
      <c r="DC541">
        <v>0</v>
      </c>
      <c r="DD541">
        <v>0</v>
      </c>
      <c r="DE541">
        <v>0</v>
      </c>
      <c r="DF541">
        <v>0</v>
      </c>
      <c r="DG541">
        <v>0</v>
      </c>
      <c r="DH541">
        <v>112.124</v>
      </c>
      <c r="DI541" t="str">
        <f>VLOOKUP($A541,taxonomy!$B$2:$N$1025,6,0)</f>
        <v>Bacteria</v>
      </c>
      <c r="DJ541" t="str">
        <f>VLOOKUP($A541,taxonomy!$B$2:$N$1025,7,0)</f>
        <v xml:space="preserve"> Actinobacteria</v>
      </c>
      <c r="DK541" t="str">
        <f>VLOOKUP($A541,taxonomy!$B$2:$N$1025,8,0)</f>
        <v xml:space="preserve"> Actinobacteridae</v>
      </c>
      <c r="DL541" t="str">
        <f>VLOOKUP($A541,taxonomy!$B$2:$N$1025,9,0)</f>
        <v xml:space="preserve"> Actinomycetales</v>
      </c>
      <c r="DM541" t="str">
        <f>VLOOKUP($A541,taxonomy!$B$2:$N$1025,10,0)</f>
        <v>Actinomycineae</v>
      </c>
      <c r="DN541" t="str">
        <f>VLOOKUP($A541,taxonomy!$B$2:$N$1025,11,0)</f>
        <v xml:space="preserve"> Actinomycetaceae</v>
      </c>
      <c r="DO541" t="str">
        <f>VLOOKUP($A541,taxonomy!$B$2:$N$1025,12,0)</f>
        <v xml:space="preserve"> Actinomyces.</v>
      </c>
    </row>
    <row r="542" spans="1:119">
      <c r="A542" t="s">
        <v>727</v>
      </c>
      <c r="C542">
        <f t="shared" si="8"/>
        <v>3</v>
      </c>
      <c r="D542">
        <v>0</v>
      </c>
      <c r="E542" s="1">
        <v>2</v>
      </c>
      <c r="F542">
        <v>0</v>
      </c>
      <c r="G542">
        <v>0</v>
      </c>
      <c r="H542" s="2">
        <v>1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0</v>
      </c>
      <c r="BA542">
        <v>0</v>
      </c>
      <c r="BB542">
        <v>0</v>
      </c>
      <c r="BC542">
        <v>0</v>
      </c>
      <c r="BD542">
        <v>0</v>
      </c>
      <c r="BE542">
        <v>0</v>
      </c>
      <c r="BF542">
        <v>0</v>
      </c>
      <c r="BG542">
        <v>0</v>
      </c>
      <c r="BH542">
        <v>0</v>
      </c>
      <c r="BI542">
        <v>0</v>
      </c>
      <c r="BJ542">
        <v>0</v>
      </c>
      <c r="BK542">
        <v>0</v>
      </c>
      <c r="BL542">
        <v>0</v>
      </c>
      <c r="BM542">
        <v>0</v>
      </c>
      <c r="BN542">
        <v>0</v>
      </c>
      <c r="BO542">
        <v>0</v>
      </c>
      <c r="BP542">
        <v>0</v>
      </c>
      <c r="BQ542">
        <v>0</v>
      </c>
      <c r="BR542">
        <v>0</v>
      </c>
      <c r="BS542">
        <v>0</v>
      </c>
      <c r="BT542">
        <v>0</v>
      </c>
      <c r="BU542">
        <v>0</v>
      </c>
      <c r="BV542">
        <v>0</v>
      </c>
      <c r="BW542">
        <v>0</v>
      </c>
      <c r="BX542">
        <v>0</v>
      </c>
      <c r="BY542">
        <v>0</v>
      </c>
      <c r="BZ542">
        <v>0</v>
      </c>
      <c r="CA542">
        <v>0</v>
      </c>
      <c r="CB542">
        <v>0</v>
      </c>
      <c r="CC542">
        <v>0</v>
      </c>
      <c r="CD542">
        <v>0</v>
      </c>
      <c r="CE542">
        <v>0</v>
      </c>
      <c r="CF542">
        <v>0</v>
      </c>
      <c r="CG542">
        <v>0</v>
      </c>
      <c r="CH542">
        <v>0</v>
      </c>
      <c r="CI542">
        <v>0</v>
      </c>
      <c r="CJ542">
        <v>0</v>
      </c>
      <c r="CK542">
        <v>0</v>
      </c>
      <c r="CL542">
        <v>0</v>
      </c>
      <c r="CM542">
        <v>0</v>
      </c>
      <c r="CN542">
        <v>0</v>
      </c>
      <c r="CO542">
        <v>0</v>
      </c>
      <c r="CP542">
        <v>0</v>
      </c>
      <c r="CQ542">
        <v>0</v>
      </c>
      <c r="CR542">
        <v>0</v>
      </c>
      <c r="CS542">
        <v>0</v>
      </c>
      <c r="CT542">
        <v>0</v>
      </c>
      <c r="CU542">
        <v>0</v>
      </c>
      <c r="CV542">
        <v>0</v>
      </c>
      <c r="CW542">
        <v>0</v>
      </c>
      <c r="CX542">
        <v>0</v>
      </c>
      <c r="CY542">
        <v>0</v>
      </c>
      <c r="CZ542">
        <v>0</v>
      </c>
      <c r="DA542">
        <v>0</v>
      </c>
      <c r="DB542">
        <v>0</v>
      </c>
      <c r="DC542">
        <v>0</v>
      </c>
      <c r="DD542">
        <v>0</v>
      </c>
      <c r="DE542">
        <v>0</v>
      </c>
      <c r="DF542">
        <v>0</v>
      </c>
      <c r="DG542">
        <v>0</v>
      </c>
      <c r="DH542">
        <v>121.114</v>
      </c>
      <c r="DI542" t="e">
        <f>VLOOKUP($A542,taxonomy!$B$2:$N$1025,6,0)</f>
        <v>#N/A</v>
      </c>
      <c r="DJ542" t="e">
        <f>VLOOKUP($A542,taxonomy!$B$2:$N$1025,7,0)</f>
        <v>#N/A</v>
      </c>
      <c r="DK542" t="e">
        <f>VLOOKUP($A542,taxonomy!$B$2:$N$1025,8,0)</f>
        <v>#N/A</v>
      </c>
      <c r="DL542" t="e">
        <f>VLOOKUP($A542,taxonomy!$B$2:$N$1025,9,0)</f>
        <v>#N/A</v>
      </c>
      <c r="DM542" t="e">
        <f>VLOOKUP($A542,taxonomy!$B$2:$N$1025,10,0)</f>
        <v>#N/A</v>
      </c>
      <c r="DN542" t="e">
        <f>VLOOKUP($A542,taxonomy!$B$2:$N$1025,11,0)</f>
        <v>#N/A</v>
      </c>
      <c r="DO542" t="e">
        <f>VLOOKUP($A542,taxonomy!$B$2:$N$1025,12,0)</f>
        <v>#N/A</v>
      </c>
    </row>
    <row r="543" spans="1:119">
      <c r="A543" t="s">
        <v>728</v>
      </c>
      <c r="C543">
        <f t="shared" si="8"/>
        <v>3</v>
      </c>
      <c r="D543">
        <v>0</v>
      </c>
      <c r="E543" s="1">
        <v>2</v>
      </c>
      <c r="F543">
        <v>0</v>
      </c>
      <c r="G543">
        <v>0</v>
      </c>
      <c r="H543" s="2">
        <v>1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0</v>
      </c>
      <c r="BA543">
        <v>0</v>
      </c>
      <c r="BB543">
        <v>0</v>
      </c>
      <c r="BC543">
        <v>0</v>
      </c>
      <c r="BD543">
        <v>0</v>
      </c>
      <c r="BE543">
        <v>0</v>
      </c>
      <c r="BF543">
        <v>0</v>
      </c>
      <c r="BG543">
        <v>0</v>
      </c>
      <c r="BH543">
        <v>0</v>
      </c>
      <c r="BI543">
        <v>0</v>
      </c>
      <c r="BJ543">
        <v>0</v>
      </c>
      <c r="BK543">
        <v>0</v>
      </c>
      <c r="BL543">
        <v>0</v>
      </c>
      <c r="BM543">
        <v>0</v>
      </c>
      <c r="BN543">
        <v>0</v>
      </c>
      <c r="BO543">
        <v>0</v>
      </c>
      <c r="BP543">
        <v>0</v>
      </c>
      <c r="BQ543">
        <v>0</v>
      </c>
      <c r="BR543">
        <v>0</v>
      </c>
      <c r="BS543">
        <v>0</v>
      </c>
      <c r="BT543">
        <v>0</v>
      </c>
      <c r="BU543">
        <v>0</v>
      </c>
      <c r="BV543">
        <v>0</v>
      </c>
      <c r="BW543">
        <v>0</v>
      </c>
      <c r="BX543">
        <v>0</v>
      </c>
      <c r="BY543">
        <v>0</v>
      </c>
      <c r="BZ543">
        <v>0</v>
      </c>
      <c r="CA543">
        <v>0</v>
      </c>
      <c r="CB543">
        <v>0</v>
      </c>
      <c r="CC543">
        <v>0</v>
      </c>
      <c r="CD543">
        <v>0</v>
      </c>
      <c r="CE543">
        <v>0</v>
      </c>
      <c r="CF543">
        <v>0</v>
      </c>
      <c r="CG543">
        <v>0</v>
      </c>
      <c r="CH543">
        <v>0</v>
      </c>
      <c r="CI543">
        <v>0</v>
      </c>
      <c r="CJ543">
        <v>0</v>
      </c>
      <c r="CK543">
        <v>0</v>
      </c>
      <c r="CL543">
        <v>0</v>
      </c>
      <c r="CM543">
        <v>0</v>
      </c>
      <c r="CN543">
        <v>0</v>
      </c>
      <c r="CO543">
        <v>0</v>
      </c>
      <c r="CP543">
        <v>0</v>
      </c>
      <c r="CQ543">
        <v>0</v>
      </c>
      <c r="CR543">
        <v>0</v>
      </c>
      <c r="CS543">
        <v>0</v>
      </c>
      <c r="CT543">
        <v>0</v>
      </c>
      <c r="CU543">
        <v>0</v>
      </c>
      <c r="CV543">
        <v>0</v>
      </c>
      <c r="CW543">
        <v>0</v>
      </c>
      <c r="CX543">
        <v>0</v>
      </c>
      <c r="CY543">
        <v>0</v>
      </c>
      <c r="CZ543">
        <v>0</v>
      </c>
      <c r="DA543">
        <v>0</v>
      </c>
      <c r="DB543">
        <v>0</v>
      </c>
      <c r="DC543">
        <v>0</v>
      </c>
      <c r="DD543">
        <v>0</v>
      </c>
      <c r="DE543">
        <v>0</v>
      </c>
      <c r="DF543">
        <v>0</v>
      </c>
      <c r="DG543">
        <v>0</v>
      </c>
      <c r="DH543">
        <v>117.11499999999999</v>
      </c>
      <c r="DI543" t="str">
        <f>VLOOKUP($A543,taxonomy!$B$2:$N$1025,6,0)</f>
        <v>Bacteria</v>
      </c>
      <c r="DJ543" t="str">
        <f>VLOOKUP($A543,taxonomy!$B$2:$N$1025,7,0)</f>
        <v xml:space="preserve"> Firmicutes</v>
      </c>
      <c r="DK543" t="str">
        <f>VLOOKUP($A543,taxonomy!$B$2:$N$1025,8,0)</f>
        <v xml:space="preserve"> Bacilli</v>
      </c>
      <c r="DL543" t="str">
        <f>VLOOKUP($A543,taxonomy!$B$2:$N$1025,9,0)</f>
        <v xml:space="preserve"> Lactobacillales</v>
      </c>
      <c r="DM543" t="str">
        <f>VLOOKUP($A543,taxonomy!$B$2:$N$1025,10,0)</f>
        <v xml:space="preserve"> Enterococcaceae</v>
      </c>
      <c r="DN543" t="str">
        <f>VLOOKUP($A543,taxonomy!$B$2:$N$1025,11,0)</f>
        <v>Enterococcus.</v>
      </c>
      <c r="DO543">
        <f>VLOOKUP($A543,taxonomy!$B$2:$N$1025,12,0)</f>
        <v>0</v>
      </c>
    </row>
    <row r="544" spans="1:119">
      <c r="A544" t="s">
        <v>730</v>
      </c>
      <c r="C544">
        <f t="shared" si="8"/>
        <v>3</v>
      </c>
      <c r="D544">
        <v>0</v>
      </c>
      <c r="E544" s="1">
        <v>2</v>
      </c>
      <c r="F544">
        <v>0</v>
      </c>
      <c r="G544">
        <v>0</v>
      </c>
      <c r="H544" s="2">
        <v>1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0</v>
      </c>
      <c r="BA544">
        <v>0</v>
      </c>
      <c r="BB544">
        <v>0</v>
      </c>
      <c r="BC544">
        <v>0</v>
      </c>
      <c r="BD544">
        <v>0</v>
      </c>
      <c r="BE544">
        <v>0</v>
      </c>
      <c r="BF544">
        <v>0</v>
      </c>
      <c r="BG544">
        <v>0</v>
      </c>
      <c r="BH544">
        <v>0</v>
      </c>
      <c r="BI544">
        <v>0</v>
      </c>
      <c r="BJ544">
        <v>0</v>
      </c>
      <c r="BK544">
        <v>0</v>
      </c>
      <c r="BL544">
        <v>0</v>
      </c>
      <c r="BM544">
        <v>0</v>
      </c>
      <c r="BN544">
        <v>0</v>
      </c>
      <c r="BO544">
        <v>0</v>
      </c>
      <c r="BP544">
        <v>0</v>
      </c>
      <c r="BQ544">
        <v>0</v>
      </c>
      <c r="BR544">
        <v>0</v>
      </c>
      <c r="BS544">
        <v>0</v>
      </c>
      <c r="BT544">
        <v>0</v>
      </c>
      <c r="BU544">
        <v>0</v>
      </c>
      <c r="BV544">
        <v>0</v>
      </c>
      <c r="BW544">
        <v>0</v>
      </c>
      <c r="BX544">
        <v>0</v>
      </c>
      <c r="BY544">
        <v>0</v>
      </c>
      <c r="BZ544">
        <v>0</v>
      </c>
      <c r="CA544">
        <v>0</v>
      </c>
      <c r="CB544">
        <v>0</v>
      </c>
      <c r="CC544">
        <v>0</v>
      </c>
      <c r="CD544">
        <v>0</v>
      </c>
      <c r="CE544">
        <v>0</v>
      </c>
      <c r="CF544">
        <v>0</v>
      </c>
      <c r="CG544">
        <v>0</v>
      </c>
      <c r="CH544">
        <v>0</v>
      </c>
      <c r="CI544">
        <v>0</v>
      </c>
      <c r="CJ544">
        <v>0</v>
      </c>
      <c r="CK544">
        <v>0</v>
      </c>
      <c r="CL544">
        <v>0</v>
      </c>
      <c r="CM544">
        <v>0</v>
      </c>
      <c r="CN544">
        <v>0</v>
      </c>
      <c r="CO544">
        <v>0</v>
      </c>
      <c r="CP544">
        <v>0</v>
      </c>
      <c r="CQ544">
        <v>0</v>
      </c>
      <c r="CR544">
        <v>0</v>
      </c>
      <c r="CS544">
        <v>0</v>
      </c>
      <c r="CT544">
        <v>0</v>
      </c>
      <c r="CU544">
        <v>0</v>
      </c>
      <c r="CV544">
        <v>0</v>
      </c>
      <c r="CW544">
        <v>0</v>
      </c>
      <c r="CX544">
        <v>0</v>
      </c>
      <c r="CY544">
        <v>0</v>
      </c>
      <c r="CZ544">
        <v>0</v>
      </c>
      <c r="DA544">
        <v>0</v>
      </c>
      <c r="DB544">
        <v>0</v>
      </c>
      <c r="DC544">
        <v>0</v>
      </c>
      <c r="DD544">
        <v>0</v>
      </c>
      <c r="DE544">
        <v>0</v>
      </c>
      <c r="DF544">
        <v>0</v>
      </c>
      <c r="DG544">
        <v>0</v>
      </c>
      <c r="DH544">
        <v>118.117</v>
      </c>
      <c r="DI544" t="str">
        <f>VLOOKUP($A544,taxonomy!$B$2:$N$1025,6,0)</f>
        <v>Bacteria</v>
      </c>
      <c r="DJ544" t="str">
        <f>VLOOKUP($A544,taxonomy!$B$2:$N$1025,7,0)</f>
        <v xml:space="preserve"> Firmicutes</v>
      </c>
      <c r="DK544" t="str">
        <f>VLOOKUP($A544,taxonomy!$B$2:$N$1025,8,0)</f>
        <v xml:space="preserve"> Bacilli</v>
      </c>
      <c r="DL544" t="str">
        <f>VLOOKUP($A544,taxonomy!$B$2:$N$1025,9,0)</f>
        <v xml:space="preserve"> Lactobacillales</v>
      </c>
      <c r="DM544" t="str">
        <f>VLOOKUP($A544,taxonomy!$B$2:$N$1025,10,0)</f>
        <v xml:space="preserve"> Aerococcaceae</v>
      </c>
      <c r="DN544" t="str">
        <f>VLOOKUP($A544,taxonomy!$B$2:$N$1025,11,0)</f>
        <v>Aerococcus.</v>
      </c>
      <c r="DO544">
        <f>VLOOKUP($A544,taxonomy!$B$2:$N$1025,12,0)</f>
        <v>0</v>
      </c>
    </row>
    <row r="545" spans="1:119">
      <c r="A545" t="s">
        <v>740</v>
      </c>
      <c r="C545">
        <f t="shared" si="8"/>
        <v>3</v>
      </c>
      <c r="D545">
        <v>0</v>
      </c>
      <c r="E545" s="1">
        <v>2</v>
      </c>
      <c r="F545">
        <v>0</v>
      </c>
      <c r="G545">
        <v>0</v>
      </c>
      <c r="H545" s="2">
        <v>1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  <c r="AX545">
        <v>0</v>
      </c>
      <c r="AY545">
        <v>0</v>
      </c>
      <c r="AZ545">
        <v>0</v>
      </c>
      <c r="BA545">
        <v>0</v>
      </c>
      <c r="BB545">
        <v>0</v>
      </c>
      <c r="BC545">
        <v>0</v>
      </c>
      <c r="BD545">
        <v>0</v>
      </c>
      <c r="BE545">
        <v>0</v>
      </c>
      <c r="BF545">
        <v>0</v>
      </c>
      <c r="BG545">
        <v>0</v>
      </c>
      <c r="BH545">
        <v>0</v>
      </c>
      <c r="BI545">
        <v>0</v>
      </c>
      <c r="BJ545">
        <v>0</v>
      </c>
      <c r="BK545">
        <v>0</v>
      </c>
      <c r="BL545">
        <v>0</v>
      </c>
      <c r="BM545">
        <v>0</v>
      </c>
      <c r="BN545">
        <v>0</v>
      </c>
      <c r="BO545">
        <v>0</v>
      </c>
      <c r="BP545">
        <v>0</v>
      </c>
      <c r="BQ545">
        <v>0</v>
      </c>
      <c r="BR545">
        <v>0</v>
      </c>
      <c r="BS545">
        <v>0</v>
      </c>
      <c r="BT545">
        <v>0</v>
      </c>
      <c r="BU545">
        <v>0</v>
      </c>
      <c r="BV545">
        <v>0</v>
      </c>
      <c r="BW545">
        <v>0</v>
      </c>
      <c r="BX545">
        <v>0</v>
      </c>
      <c r="BY545">
        <v>0</v>
      </c>
      <c r="BZ545">
        <v>0</v>
      </c>
      <c r="CA545">
        <v>0</v>
      </c>
      <c r="CB545">
        <v>0</v>
      </c>
      <c r="CC545">
        <v>0</v>
      </c>
      <c r="CD545">
        <v>0</v>
      </c>
      <c r="CE545">
        <v>0</v>
      </c>
      <c r="CF545">
        <v>0</v>
      </c>
      <c r="CG545">
        <v>0</v>
      </c>
      <c r="CH545">
        <v>0</v>
      </c>
      <c r="CI545">
        <v>0</v>
      </c>
      <c r="CJ545">
        <v>0</v>
      </c>
      <c r="CK545">
        <v>0</v>
      </c>
      <c r="CL545">
        <v>0</v>
      </c>
      <c r="CM545">
        <v>0</v>
      </c>
      <c r="CN545">
        <v>0</v>
      </c>
      <c r="CO545">
        <v>0</v>
      </c>
      <c r="CP545">
        <v>0</v>
      </c>
      <c r="CQ545">
        <v>0</v>
      </c>
      <c r="CR545">
        <v>0</v>
      </c>
      <c r="CS545">
        <v>0</v>
      </c>
      <c r="CT545">
        <v>0</v>
      </c>
      <c r="CU545">
        <v>0</v>
      </c>
      <c r="CV545">
        <v>0</v>
      </c>
      <c r="CW545">
        <v>0</v>
      </c>
      <c r="CX545">
        <v>0</v>
      </c>
      <c r="CY545">
        <v>0</v>
      </c>
      <c r="CZ545">
        <v>0</v>
      </c>
      <c r="DA545">
        <v>0</v>
      </c>
      <c r="DB545">
        <v>0</v>
      </c>
      <c r="DC545">
        <v>0</v>
      </c>
      <c r="DD545">
        <v>0</v>
      </c>
      <c r="DE545">
        <v>0</v>
      </c>
      <c r="DF545">
        <v>0</v>
      </c>
      <c r="DG545">
        <v>0</v>
      </c>
      <c r="DH545">
        <v>116.119</v>
      </c>
      <c r="DI545" t="str">
        <f>VLOOKUP($A545,taxonomy!$B$2:$N$1025,6,0)</f>
        <v>Bacteria</v>
      </c>
      <c r="DJ545" t="str">
        <f>VLOOKUP($A545,taxonomy!$B$2:$N$1025,7,0)</f>
        <v xml:space="preserve"> Firmicutes</v>
      </c>
      <c r="DK545" t="str">
        <f>VLOOKUP($A545,taxonomy!$B$2:$N$1025,8,0)</f>
        <v xml:space="preserve"> Clostridia</v>
      </c>
      <c r="DL545" t="str">
        <f>VLOOKUP($A545,taxonomy!$B$2:$N$1025,9,0)</f>
        <v xml:space="preserve"> Clostridiales</v>
      </c>
      <c r="DM545" t="str">
        <f>VLOOKUP($A545,taxonomy!$B$2:$N$1025,10,0)</f>
        <v>Peptostreptococcaceae</v>
      </c>
      <c r="DN545" t="str">
        <f>VLOOKUP($A545,taxonomy!$B$2:$N$1025,11,0)</f>
        <v xml:space="preserve"> Peptoclostridium.</v>
      </c>
      <c r="DO545">
        <f>VLOOKUP($A545,taxonomy!$B$2:$N$1025,12,0)</f>
        <v>0</v>
      </c>
    </row>
    <row r="546" spans="1:119">
      <c r="A546" t="s">
        <v>741</v>
      </c>
      <c r="C546">
        <f t="shared" si="8"/>
        <v>3</v>
      </c>
      <c r="D546">
        <v>0</v>
      </c>
      <c r="E546" s="1">
        <v>2</v>
      </c>
      <c r="F546">
        <v>0</v>
      </c>
      <c r="G546">
        <v>0</v>
      </c>
      <c r="H546" s="2">
        <v>1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0</v>
      </c>
      <c r="AY546">
        <v>0</v>
      </c>
      <c r="AZ546">
        <v>0</v>
      </c>
      <c r="BA546">
        <v>0</v>
      </c>
      <c r="BB546">
        <v>0</v>
      </c>
      <c r="BC546">
        <v>0</v>
      </c>
      <c r="BD546">
        <v>0</v>
      </c>
      <c r="BE546">
        <v>0</v>
      </c>
      <c r="BF546">
        <v>0</v>
      </c>
      <c r="BG546">
        <v>0</v>
      </c>
      <c r="BH546">
        <v>0</v>
      </c>
      <c r="BI546">
        <v>0</v>
      </c>
      <c r="BJ546">
        <v>0</v>
      </c>
      <c r="BK546">
        <v>0</v>
      </c>
      <c r="BL546">
        <v>0</v>
      </c>
      <c r="BM546">
        <v>0</v>
      </c>
      <c r="BN546">
        <v>0</v>
      </c>
      <c r="BO546">
        <v>0</v>
      </c>
      <c r="BP546">
        <v>0</v>
      </c>
      <c r="BQ546">
        <v>0</v>
      </c>
      <c r="BR546">
        <v>0</v>
      </c>
      <c r="BS546">
        <v>0</v>
      </c>
      <c r="BT546">
        <v>0</v>
      </c>
      <c r="BU546">
        <v>0</v>
      </c>
      <c r="BV546">
        <v>0</v>
      </c>
      <c r="BW546">
        <v>0</v>
      </c>
      <c r="BX546">
        <v>0</v>
      </c>
      <c r="BY546">
        <v>0</v>
      </c>
      <c r="BZ546">
        <v>0</v>
      </c>
      <c r="CA546">
        <v>0</v>
      </c>
      <c r="CB546">
        <v>0</v>
      </c>
      <c r="CC546">
        <v>0</v>
      </c>
      <c r="CD546">
        <v>0</v>
      </c>
      <c r="CE546">
        <v>0</v>
      </c>
      <c r="CF546">
        <v>0</v>
      </c>
      <c r="CG546">
        <v>0</v>
      </c>
      <c r="CH546">
        <v>0</v>
      </c>
      <c r="CI546">
        <v>0</v>
      </c>
      <c r="CJ546">
        <v>0</v>
      </c>
      <c r="CK546">
        <v>0</v>
      </c>
      <c r="CL546">
        <v>0</v>
      </c>
      <c r="CM546">
        <v>0</v>
      </c>
      <c r="CN546">
        <v>0</v>
      </c>
      <c r="CO546">
        <v>0</v>
      </c>
      <c r="CP546">
        <v>0</v>
      </c>
      <c r="CQ546">
        <v>0</v>
      </c>
      <c r="CR546">
        <v>0</v>
      </c>
      <c r="CS546">
        <v>0</v>
      </c>
      <c r="CT546">
        <v>0</v>
      </c>
      <c r="CU546">
        <v>0</v>
      </c>
      <c r="CV546">
        <v>0</v>
      </c>
      <c r="CW546">
        <v>0</v>
      </c>
      <c r="CX546">
        <v>0</v>
      </c>
      <c r="CY546">
        <v>0</v>
      </c>
      <c r="CZ546">
        <v>0</v>
      </c>
      <c r="DA546">
        <v>0</v>
      </c>
      <c r="DB546">
        <v>0</v>
      </c>
      <c r="DC546">
        <v>0</v>
      </c>
      <c r="DD546">
        <v>0</v>
      </c>
      <c r="DE546">
        <v>0</v>
      </c>
      <c r="DF546">
        <v>0</v>
      </c>
      <c r="DG546">
        <v>0</v>
      </c>
      <c r="DH546">
        <v>116.119</v>
      </c>
      <c r="DI546" t="str">
        <f>VLOOKUP($A546,taxonomy!$B$2:$N$1025,6,0)</f>
        <v>Bacteria</v>
      </c>
      <c r="DJ546" t="str">
        <f>VLOOKUP($A546,taxonomy!$B$2:$N$1025,7,0)</f>
        <v xml:space="preserve"> Firmicutes</v>
      </c>
      <c r="DK546" t="str">
        <f>VLOOKUP($A546,taxonomy!$B$2:$N$1025,8,0)</f>
        <v xml:space="preserve"> Clostridia</v>
      </c>
      <c r="DL546" t="str">
        <f>VLOOKUP($A546,taxonomy!$B$2:$N$1025,9,0)</f>
        <v xml:space="preserve"> Clostridiales</v>
      </c>
      <c r="DM546" t="str">
        <f>VLOOKUP($A546,taxonomy!$B$2:$N$1025,10,0)</f>
        <v>Peptostreptococcaceae</v>
      </c>
      <c r="DN546" t="str">
        <f>VLOOKUP($A546,taxonomy!$B$2:$N$1025,11,0)</f>
        <v xml:space="preserve"> Peptoclostridium.</v>
      </c>
      <c r="DO546">
        <f>VLOOKUP($A546,taxonomy!$B$2:$N$1025,12,0)</f>
        <v>0</v>
      </c>
    </row>
    <row r="547" spans="1:119">
      <c r="A547" t="s">
        <v>750</v>
      </c>
      <c r="C547">
        <f t="shared" si="8"/>
        <v>3</v>
      </c>
      <c r="D547">
        <v>0</v>
      </c>
      <c r="E547" s="1">
        <v>2</v>
      </c>
      <c r="F547">
        <v>0</v>
      </c>
      <c r="G547">
        <v>0</v>
      </c>
      <c r="H547" s="2">
        <v>1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v>0</v>
      </c>
      <c r="AY547">
        <v>0</v>
      </c>
      <c r="AZ547">
        <v>0</v>
      </c>
      <c r="BA547">
        <v>0</v>
      </c>
      <c r="BB547">
        <v>0</v>
      </c>
      <c r="BC547">
        <v>0</v>
      </c>
      <c r="BD547">
        <v>0</v>
      </c>
      <c r="BE547">
        <v>0</v>
      </c>
      <c r="BF547">
        <v>0</v>
      </c>
      <c r="BG547">
        <v>0</v>
      </c>
      <c r="BH547">
        <v>0</v>
      </c>
      <c r="BI547">
        <v>0</v>
      </c>
      <c r="BJ547">
        <v>0</v>
      </c>
      <c r="BK547">
        <v>0</v>
      </c>
      <c r="BL547">
        <v>0</v>
      </c>
      <c r="BM547">
        <v>0</v>
      </c>
      <c r="BN547">
        <v>0</v>
      </c>
      <c r="BO547">
        <v>0</v>
      </c>
      <c r="BP547">
        <v>0</v>
      </c>
      <c r="BQ547">
        <v>0</v>
      </c>
      <c r="BR547">
        <v>0</v>
      </c>
      <c r="BS547">
        <v>0</v>
      </c>
      <c r="BT547">
        <v>0</v>
      </c>
      <c r="BU547">
        <v>0</v>
      </c>
      <c r="BV547">
        <v>0</v>
      </c>
      <c r="BW547">
        <v>0</v>
      </c>
      <c r="BX547">
        <v>0</v>
      </c>
      <c r="BY547">
        <v>0</v>
      </c>
      <c r="BZ547">
        <v>0</v>
      </c>
      <c r="CA547">
        <v>0</v>
      </c>
      <c r="CB547">
        <v>0</v>
      </c>
      <c r="CC547">
        <v>0</v>
      </c>
      <c r="CD547">
        <v>0</v>
      </c>
      <c r="CE547">
        <v>0</v>
      </c>
      <c r="CF547">
        <v>0</v>
      </c>
      <c r="CG547">
        <v>0</v>
      </c>
      <c r="CH547">
        <v>0</v>
      </c>
      <c r="CI547">
        <v>0</v>
      </c>
      <c r="CJ547">
        <v>0</v>
      </c>
      <c r="CK547">
        <v>0</v>
      </c>
      <c r="CL547">
        <v>0</v>
      </c>
      <c r="CM547">
        <v>0</v>
      </c>
      <c r="CN547">
        <v>0</v>
      </c>
      <c r="CO547">
        <v>0</v>
      </c>
      <c r="CP547">
        <v>0</v>
      </c>
      <c r="CQ547">
        <v>0</v>
      </c>
      <c r="CR547">
        <v>0</v>
      </c>
      <c r="CS547">
        <v>0</v>
      </c>
      <c r="CT547">
        <v>0</v>
      </c>
      <c r="CU547">
        <v>0</v>
      </c>
      <c r="CV547">
        <v>0</v>
      </c>
      <c r="CW547">
        <v>0</v>
      </c>
      <c r="CX547">
        <v>0</v>
      </c>
      <c r="CY547">
        <v>0</v>
      </c>
      <c r="CZ547">
        <v>0</v>
      </c>
      <c r="DA547">
        <v>0</v>
      </c>
      <c r="DB547">
        <v>0</v>
      </c>
      <c r="DC547">
        <v>0</v>
      </c>
      <c r="DD547">
        <v>0</v>
      </c>
      <c r="DE547">
        <v>0</v>
      </c>
      <c r="DF547">
        <v>0</v>
      </c>
      <c r="DG547">
        <v>0</v>
      </c>
      <c r="DH547">
        <v>114.117</v>
      </c>
      <c r="DI547" t="e">
        <f>VLOOKUP($A547,taxonomy!$B$2:$N$1025,6,0)</f>
        <v>#N/A</v>
      </c>
      <c r="DJ547" t="e">
        <f>VLOOKUP($A547,taxonomy!$B$2:$N$1025,7,0)</f>
        <v>#N/A</v>
      </c>
      <c r="DK547" t="e">
        <f>VLOOKUP($A547,taxonomy!$B$2:$N$1025,8,0)</f>
        <v>#N/A</v>
      </c>
      <c r="DL547" t="e">
        <f>VLOOKUP($A547,taxonomy!$B$2:$N$1025,9,0)</f>
        <v>#N/A</v>
      </c>
      <c r="DM547" t="e">
        <f>VLOOKUP($A547,taxonomy!$B$2:$N$1025,10,0)</f>
        <v>#N/A</v>
      </c>
      <c r="DN547" t="e">
        <f>VLOOKUP($A547,taxonomy!$B$2:$N$1025,11,0)</f>
        <v>#N/A</v>
      </c>
      <c r="DO547" t="e">
        <f>VLOOKUP($A547,taxonomy!$B$2:$N$1025,12,0)</f>
        <v>#N/A</v>
      </c>
    </row>
    <row r="548" spans="1:119">
      <c r="A548" t="s">
        <v>756</v>
      </c>
      <c r="B548" t="s">
        <v>4826</v>
      </c>
      <c r="C548">
        <f t="shared" si="8"/>
        <v>3</v>
      </c>
      <c r="D548">
        <v>0</v>
      </c>
      <c r="E548" s="1">
        <v>2</v>
      </c>
      <c r="F548">
        <v>0</v>
      </c>
      <c r="G548">
        <v>0</v>
      </c>
      <c r="H548" s="2">
        <v>1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0</v>
      </c>
      <c r="AX548">
        <v>0</v>
      </c>
      <c r="AY548">
        <v>0</v>
      </c>
      <c r="AZ548">
        <v>0</v>
      </c>
      <c r="BA548">
        <v>0</v>
      </c>
      <c r="BB548">
        <v>0</v>
      </c>
      <c r="BC548">
        <v>0</v>
      </c>
      <c r="BD548">
        <v>0</v>
      </c>
      <c r="BE548">
        <v>0</v>
      </c>
      <c r="BF548">
        <v>0</v>
      </c>
      <c r="BG548">
        <v>0</v>
      </c>
      <c r="BH548">
        <v>0</v>
      </c>
      <c r="BI548">
        <v>0</v>
      </c>
      <c r="BJ548">
        <v>0</v>
      </c>
      <c r="BK548">
        <v>0</v>
      </c>
      <c r="BL548">
        <v>0</v>
      </c>
      <c r="BM548">
        <v>0</v>
      </c>
      <c r="BN548">
        <v>0</v>
      </c>
      <c r="BO548">
        <v>0</v>
      </c>
      <c r="BP548">
        <v>0</v>
      </c>
      <c r="BQ548">
        <v>0</v>
      </c>
      <c r="BR548">
        <v>0</v>
      </c>
      <c r="BS548">
        <v>0</v>
      </c>
      <c r="BT548">
        <v>0</v>
      </c>
      <c r="BU548">
        <v>0</v>
      </c>
      <c r="BV548">
        <v>0</v>
      </c>
      <c r="BW548">
        <v>0</v>
      </c>
      <c r="BX548">
        <v>0</v>
      </c>
      <c r="BY548">
        <v>0</v>
      </c>
      <c r="BZ548">
        <v>0</v>
      </c>
      <c r="CA548">
        <v>0</v>
      </c>
      <c r="CB548">
        <v>0</v>
      </c>
      <c r="CC548">
        <v>0</v>
      </c>
      <c r="CD548">
        <v>0</v>
      </c>
      <c r="CE548">
        <v>0</v>
      </c>
      <c r="CF548">
        <v>0</v>
      </c>
      <c r="CG548">
        <v>0</v>
      </c>
      <c r="CH548">
        <v>0</v>
      </c>
      <c r="CI548">
        <v>0</v>
      </c>
      <c r="CJ548">
        <v>0</v>
      </c>
      <c r="CK548">
        <v>0</v>
      </c>
      <c r="CL548">
        <v>0</v>
      </c>
      <c r="CM548">
        <v>0</v>
      </c>
      <c r="CN548">
        <v>0</v>
      </c>
      <c r="CO548">
        <v>0</v>
      </c>
      <c r="CP548">
        <v>0</v>
      </c>
      <c r="CQ548">
        <v>0</v>
      </c>
      <c r="CR548">
        <v>0</v>
      </c>
      <c r="CS548">
        <v>0</v>
      </c>
      <c r="CT548">
        <v>0</v>
      </c>
      <c r="CU548">
        <v>0</v>
      </c>
      <c r="CV548">
        <v>0</v>
      </c>
      <c r="CW548">
        <v>0</v>
      </c>
      <c r="CX548">
        <v>0</v>
      </c>
      <c r="CY548">
        <v>0</v>
      </c>
      <c r="CZ548">
        <v>0</v>
      </c>
      <c r="DA548">
        <v>0</v>
      </c>
      <c r="DB548">
        <v>0</v>
      </c>
      <c r="DC548">
        <v>0</v>
      </c>
      <c r="DD548">
        <v>0</v>
      </c>
      <c r="DE548">
        <v>0</v>
      </c>
      <c r="DF548">
        <v>0</v>
      </c>
      <c r="DG548">
        <v>0</v>
      </c>
      <c r="DH548">
        <v>115.117</v>
      </c>
      <c r="DI548" t="str">
        <f>VLOOKUP($A548,taxonomy!$B$2:$N$1025,6,0)</f>
        <v>Bacteria</v>
      </c>
      <c r="DJ548" t="str">
        <f>VLOOKUP($A548,taxonomy!$B$2:$N$1025,7,0)</f>
        <v xml:space="preserve"> Firmicutes</v>
      </c>
      <c r="DK548" t="str">
        <f>VLOOKUP($A548,taxonomy!$B$2:$N$1025,8,0)</f>
        <v xml:space="preserve"> Clostridia</v>
      </c>
      <c r="DL548" t="str">
        <f>VLOOKUP($A548,taxonomy!$B$2:$N$1025,9,0)</f>
        <v xml:space="preserve"> Clostridiales</v>
      </c>
      <c r="DM548" t="str">
        <f>VLOOKUP($A548,taxonomy!$B$2:$N$1025,10,0)</f>
        <v xml:space="preserve"> Lachnospiraceae.</v>
      </c>
      <c r="DN548">
        <f>VLOOKUP($A548,taxonomy!$B$2:$N$1025,11,0)</f>
        <v>0</v>
      </c>
      <c r="DO548">
        <f>VLOOKUP($A548,taxonomy!$B$2:$N$1025,12,0)</f>
        <v>0</v>
      </c>
    </row>
    <row r="549" spans="1:119">
      <c r="A549" t="s">
        <v>758</v>
      </c>
      <c r="C549">
        <f t="shared" si="8"/>
        <v>3</v>
      </c>
      <c r="D549">
        <v>0</v>
      </c>
      <c r="E549" s="1">
        <v>2</v>
      </c>
      <c r="F549">
        <v>0</v>
      </c>
      <c r="G549">
        <v>0</v>
      </c>
      <c r="H549" s="2">
        <v>1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0</v>
      </c>
      <c r="AY549">
        <v>0</v>
      </c>
      <c r="AZ549">
        <v>0</v>
      </c>
      <c r="BA549">
        <v>0</v>
      </c>
      <c r="BB549">
        <v>0</v>
      </c>
      <c r="BC549">
        <v>0</v>
      </c>
      <c r="BD549">
        <v>0</v>
      </c>
      <c r="BE549">
        <v>0</v>
      </c>
      <c r="BF549">
        <v>0</v>
      </c>
      <c r="BG549">
        <v>0</v>
      </c>
      <c r="BH549">
        <v>0</v>
      </c>
      <c r="BI549">
        <v>0</v>
      </c>
      <c r="BJ549">
        <v>0</v>
      </c>
      <c r="BK549">
        <v>0</v>
      </c>
      <c r="BL549">
        <v>0</v>
      </c>
      <c r="BM549">
        <v>0</v>
      </c>
      <c r="BN549">
        <v>0</v>
      </c>
      <c r="BO549">
        <v>0</v>
      </c>
      <c r="BP549">
        <v>0</v>
      </c>
      <c r="BQ549">
        <v>0</v>
      </c>
      <c r="BR549">
        <v>0</v>
      </c>
      <c r="BS549">
        <v>0</v>
      </c>
      <c r="BT549">
        <v>0</v>
      </c>
      <c r="BU549">
        <v>0</v>
      </c>
      <c r="BV549">
        <v>0</v>
      </c>
      <c r="BW549">
        <v>0</v>
      </c>
      <c r="BX549">
        <v>0</v>
      </c>
      <c r="BY549">
        <v>0</v>
      </c>
      <c r="BZ549">
        <v>0</v>
      </c>
      <c r="CA549">
        <v>0</v>
      </c>
      <c r="CB549">
        <v>0</v>
      </c>
      <c r="CC549">
        <v>0</v>
      </c>
      <c r="CD549">
        <v>0</v>
      </c>
      <c r="CE549">
        <v>0</v>
      </c>
      <c r="CF549">
        <v>0</v>
      </c>
      <c r="CG549">
        <v>0</v>
      </c>
      <c r="CH549">
        <v>0</v>
      </c>
      <c r="CI549">
        <v>0</v>
      </c>
      <c r="CJ549">
        <v>0</v>
      </c>
      <c r="CK549">
        <v>0</v>
      </c>
      <c r="CL549">
        <v>0</v>
      </c>
      <c r="CM549">
        <v>0</v>
      </c>
      <c r="CN549">
        <v>0</v>
      </c>
      <c r="CO549">
        <v>0</v>
      </c>
      <c r="CP549">
        <v>0</v>
      </c>
      <c r="CQ549">
        <v>0</v>
      </c>
      <c r="CR549">
        <v>0</v>
      </c>
      <c r="CS549">
        <v>0</v>
      </c>
      <c r="CT549">
        <v>0</v>
      </c>
      <c r="CU549">
        <v>0</v>
      </c>
      <c r="CV549">
        <v>0</v>
      </c>
      <c r="CW549">
        <v>0</v>
      </c>
      <c r="CX549">
        <v>0</v>
      </c>
      <c r="CY549">
        <v>0</v>
      </c>
      <c r="CZ549">
        <v>0</v>
      </c>
      <c r="DA549">
        <v>0</v>
      </c>
      <c r="DB549">
        <v>0</v>
      </c>
      <c r="DC549">
        <v>0</v>
      </c>
      <c r="DD549">
        <v>0</v>
      </c>
      <c r="DE549">
        <v>0</v>
      </c>
      <c r="DF549">
        <v>0</v>
      </c>
      <c r="DG549">
        <v>0</v>
      </c>
      <c r="DH549">
        <v>113.117</v>
      </c>
      <c r="DI549" t="str">
        <f>VLOOKUP($A549,taxonomy!$B$2:$N$1025,6,0)</f>
        <v>Bacteria</v>
      </c>
      <c r="DJ549" t="str">
        <f>VLOOKUP($A549,taxonomy!$B$2:$N$1025,7,0)</f>
        <v xml:space="preserve"> Firmicutes</v>
      </c>
      <c r="DK549" t="str">
        <f>VLOOKUP($A549,taxonomy!$B$2:$N$1025,8,0)</f>
        <v xml:space="preserve"> Clostridia</v>
      </c>
      <c r="DL549" t="str">
        <f>VLOOKUP($A549,taxonomy!$B$2:$N$1025,9,0)</f>
        <v xml:space="preserve"> Clostridiales</v>
      </c>
      <c r="DM549" t="str">
        <f>VLOOKUP($A549,taxonomy!$B$2:$N$1025,10,0)</f>
        <v xml:space="preserve"> Eubacteriaceae</v>
      </c>
      <c r="DN549" t="str">
        <f>VLOOKUP($A549,taxonomy!$B$2:$N$1025,11,0)</f>
        <v>Eubacterium.</v>
      </c>
      <c r="DO549">
        <f>VLOOKUP($A549,taxonomy!$B$2:$N$1025,12,0)</f>
        <v>0</v>
      </c>
    </row>
    <row r="550" spans="1:119">
      <c r="A550" t="s">
        <v>765</v>
      </c>
      <c r="C550">
        <f t="shared" si="8"/>
        <v>3</v>
      </c>
      <c r="D550">
        <v>0</v>
      </c>
      <c r="E550" s="1">
        <v>2</v>
      </c>
      <c r="F550">
        <v>0</v>
      </c>
      <c r="G550">
        <v>0</v>
      </c>
      <c r="H550" s="2">
        <v>1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0</v>
      </c>
      <c r="AX550">
        <v>0</v>
      </c>
      <c r="AY550">
        <v>0</v>
      </c>
      <c r="AZ550">
        <v>0</v>
      </c>
      <c r="BA550">
        <v>0</v>
      </c>
      <c r="BB550">
        <v>0</v>
      </c>
      <c r="BC550">
        <v>0</v>
      </c>
      <c r="BD550">
        <v>0</v>
      </c>
      <c r="BE550">
        <v>0</v>
      </c>
      <c r="BF550">
        <v>0</v>
      </c>
      <c r="BG550">
        <v>0</v>
      </c>
      <c r="BH550">
        <v>0</v>
      </c>
      <c r="BI550">
        <v>0</v>
      </c>
      <c r="BJ550">
        <v>0</v>
      </c>
      <c r="BK550">
        <v>0</v>
      </c>
      <c r="BL550">
        <v>0</v>
      </c>
      <c r="BM550">
        <v>0</v>
      </c>
      <c r="BN550">
        <v>0</v>
      </c>
      <c r="BO550">
        <v>0</v>
      </c>
      <c r="BP550">
        <v>0</v>
      </c>
      <c r="BQ550">
        <v>0</v>
      </c>
      <c r="BR550">
        <v>0</v>
      </c>
      <c r="BS550">
        <v>0</v>
      </c>
      <c r="BT550">
        <v>0</v>
      </c>
      <c r="BU550">
        <v>0</v>
      </c>
      <c r="BV550">
        <v>0</v>
      </c>
      <c r="BW550">
        <v>0</v>
      </c>
      <c r="BX550">
        <v>0</v>
      </c>
      <c r="BY550">
        <v>0</v>
      </c>
      <c r="BZ550">
        <v>0</v>
      </c>
      <c r="CA550">
        <v>0</v>
      </c>
      <c r="CB550">
        <v>0</v>
      </c>
      <c r="CC550">
        <v>0</v>
      </c>
      <c r="CD550">
        <v>0</v>
      </c>
      <c r="CE550">
        <v>0</v>
      </c>
      <c r="CF550">
        <v>0</v>
      </c>
      <c r="CG550">
        <v>0</v>
      </c>
      <c r="CH550">
        <v>0</v>
      </c>
      <c r="CI550">
        <v>0</v>
      </c>
      <c r="CJ550">
        <v>0</v>
      </c>
      <c r="CK550">
        <v>0</v>
      </c>
      <c r="CL550">
        <v>0</v>
      </c>
      <c r="CM550">
        <v>0</v>
      </c>
      <c r="CN550">
        <v>0</v>
      </c>
      <c r="CO550">
        <v>0</v>
      </c>
      <c r="CP550">
        <v>0</v>
      </c>
      <c r="CQ550">
        <v>0</v>
      </c>
      <c r="CR550">
        <v>0</v>
      </c>
      <c r="CS550">
        <v>0</v>
      </c>
      <c r="CT550">
        <v>0</v>
      </c>
      <c r="CU550">
        <v>0</v>
      </c>
      <c r="CV550">
        <v>0</v>
      </c>
      <c r="CW550">
        <v>0</v>
      </c>
      <c r="CX550">
        <v>0</v>
      </c>
      <c r="CY550">
        <v>0</v>
      </c>
      <c r="CZ550">
        <v>0</v>
      </c>
      <c r="DA550">
        <v>0</v>
      </c>
      <c r="DB550">
        <v>0</v>
      </c>
      <c r="DC550">
        <v>0</v>
      </c>
      <c r="DD550">
        <v>0</v>
      </c>
      <c r="DE550">
        <v>0</v>
      </c>
      <c r="DF550">
        <v>0</v>
      </c>
      <c r="DG550">
        <v>0</v>
      </c>
      <c r="DH550">
        <v>112.128</v>
      </c>
      <c r="DI550" t="e">
        <f>VLOOKUP($A550,taxonomy!$B$2:$N$1025,6,0)</f>
        <v>#N/A</v>
      </c>
      <c r="DJ550" t="e">
        <f>VLOOKUP($A550,taxonomy!$B$2:$N$1025,7,0)</f>
        <v>#N/A</v>
      </c>
      <c r="DK550" t="e">
        <f>VLOOKUP($A550,taxonomy!$B$2:$N$1025,8,0)</f>
        <v>#N/A</v>
      </c>
      <c r="DL550" t="e">
        <f>VLOOKUP($A550,taxonomy!$B$2:$N$1025,9,0)</f>
        <v>#N/A</v>
      </c>
      <c r="DM550" t="e">
        <f>VLOOKUP($A550,taxonomy!$B$2:$N$1025,10,0)</f>
        <v>#N/A</v>
      </c>
      <c r="DN550" t="e">
        <f>VLOOKUP($A550,taxonomy!$B$2:$N$1025,11,0)</f>
        <v>#N/A</v>
      </c>
      <c r="DO550" t="e">
        <f>VLOOKUP($A550,taxonomy!$B$2:$N$1025,12,0)</f>
        <v>#N/A</v>
      </c>
    </row>
    <row r="551" spans="1:119">
      <c r="A551" t="s">
        <v>766</v>
      </c>
      <c r="C551">
        <f t="shared" si="8"/>
        <v>3</v>
      </c>
      <c r="D551">
        <v>0</v>
      </c>
      <c r="E551" s="1">
        <v>2</v>
      </c>
      <c r="F551">
        <v>0</v>
      </c>
      <c r="G551">
        <v>0</v>
      </c>
      <c r="H551" s="2">
        <v>1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0</v>
      </c>
      <c r="AV551">
        <v>0</v>
      </c>
      <c r="AW551">
        <v>0</v>
      </c>
      <c r="AX551">
        <v>0</v>
      </c>
      <c r="AY551">
        <v>0</v>
      </c>
      <c r="AZ551">
        <v>0</v>
      </c>
      <c r="BA551">
        <v>0</v>
      </c>
      <c r="BB551">
        <v>0</v>
      </c>
      <c r="BC551">
        <v>0</v>
      </c>
      <c r="BD551">
        <v>0</v>
      </c>
      <c r="BE551">
        <v>0</v>
      </c>
      <c r="BF551">
        <v>0</v>
      </c>
      <c r="BG551">
        <v>0</v>
      </c>
      <c r="BH551">
        <v>0</v>
      </c>
      <c r="BI551">
        <v>0</v>
      </c>
      <c r="BJ551">
        <v>0</v>
      </c>
      <c r="BK551">
        <v>0</v>
      </c>
      <c r="BL551">
        <v>0</v>
      </c>
      <c r="BM551">
        <v>0</v>
      </c>
      <c r="BN551">
        <v>0</v>
      </c>
      <c r="BO551">
        <v>0</v>
      </c>
      <c r="BP551">
        <v>0</v>
      </c>
      <c r="BQ551">
        <v>0</v>
      </c>
      <c r="BR551">
        <v>0</v>
      </c>
      <c r="BS551">
        <v>0</v>
      </c>
      <c r="BT551">
        <v>0</v>
      </c>
      <c r="BU551">
        <v>0</v>
      </c>
      <c r="BV551">
        <v>0</v>
      </c>
      <c r="BW551">
        <v>0</v>
      </c>
      <c r="BX551">
        <v>0</v>
      </c>
      <c r="BY551">
        <v>0</v>
      </c>
      <c r="BZ551">
        <v>0</v>
      </c>
      <c r="CA551">
        <v>0</v>
      </c>
      <c r="CB551">
        <v>0</v>
      </c>
      <c r="CC551">
        <v>0</v>
      </c>
      <c r="CD551">
        <v>0</v>
      </c>
      <c r="CE551">
        <v>0</v>
      </c>
      <c r="CF551">
        <v>0</v>
      </c>
      <c r="CG551">
        <v>0</v>
      </c>
      <c r="CH551">
        <v>0</v>
      </c>
      <c r="CI551">
        <v>0</v>
      </c>
      <c r="CJ551">
        <v>0</v>
      </c>
      <c r="CK551">
        <v>0</v>
      </c>
      <c r="CL551">
        <v>0</v>
      </c>
      <c r="CM551">
        <v>0</v>
      </c>
      <c r="CN551">
        <v>0</v>
      </c>
      <c r="CO551">
        <v>0</v>
      </c>
      <c r="CP551">
        <v>0</v>
      </c>
      <c r="CQ551">
        <v>0</v>
      </c>
      <c r="CR551">
        <v>0</v>
      </c>
      <c r="CS551">
        <v>0</v>
      </c>
      <c r="CT551">
        <v>0</v>
      </c>
      <c r="CU551">
        <v>0</v>
      </c>
      <c r="CV551">
        <v>0</v>
      </c>
      <c r="CW551">
        <v>0</v>
      </c>
      <c r="CX551">
        <v>0</v>
      </c>
      <c r="CY551">
        <v>0</v>
      </c>
      <c r="CZ551">
        <v>0</v>
      </c>
      <c r="DA551">
        <v>0</v>
      </c>
      <c r="DB551">
        <v>0</v>
      </c>
      <c r="DC551">
        <v>0</v>
      </c>
      <c r="DD551">
        <v>0</v>
      </c>
      <c r="DE551">
        <v>0</v>
      </c>
      <c r="DF551">
        <v>0</v>
      </c>
      <c r="DG551">
        <v>0</v>
      </c>
      <c r="DH551">
        <v>113.127</v>
      </c>
      <c r="DI551" t="e">
        <f>VLOOKUP($A551,taxonomy!$B$2:$N$1025,6,0)</f>
        <v>#N/A</v>
      </c>
      <c r="DJ551" t="e">
        <f>VLOOKUP($A551,taxonomy!$B$2:$N$1025,7,0)</f>
        <v>#N/A</v>
      </c>
      <c r="DK551" t="e">
        <f>VLOOKUP($A551,taxonomy!$B$2:$N$1025,8,0)</f>
        <v>#N/A</v>
      </c>
      <c r="DL551" t="e">
        <f>VLOOKUP($A551,taxonomy!$B$2:$N$1025,9,0)</f>
        <v>#N/A</v>
      </c>
      <c r="DM551" t="e">
        <f>VLOOKUP($A551,taxonomy!$B$2:$N$1025,10,0)</f>
        <v>#N/A</v>
      </c>
      <c r="DN551" t="e">
        <f>VLOOKUP($A551,taxonomy!$B$2:$N$1025,11,0)</f>
        <v>#N/A</v>
      </c>
      <c r="DO551" t="e">
        <f>VLOOKUP($A551,taxonomy!$B$2:$N$1025,12,0)</f>
        <v>#N/A</v>
      </c>
    </row>
    <row r="552" spans="1:119">
      <c r="A552" t="s">
        <v>780</v>
      </c>
      <c r="C552">
        <f t="shared" si="8"/>
        <v>3</v>
      </c>
      <c r="D552">
        <v>0</v>
      </c>
      <c r="E552" s="1">
        <v>2</v>
      </c>
      <c r="F552">
        <v>0</v>
      </c>
      <c r="G552">
        <v>0</v>
      </c>
      <c r="H552" s="2">
        <v>1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0</v>
      </c>
      <c r="AX552">
        <v>0</v>
      </c>
      <c r="AY552">
        <v>0</v>
      </c>
      <c r="AZ552">
        <v>0</v>
      </c>
      <c r="BA552">
        <v>0</v>
      </c>
      <c r="BB552">
        <v>0</v>
      </c>
      <c r="BC552">
        <v>0</v>
      </c>
      <c r="BD552">
        <v>0</v>
      </c>
      <c r="BE552">
        <v>0</v>
      </c>
      <c r="BF552">
        <v>0</v>
      </c>
      <c r="BG552">
        <v>0</v>
      </c>
      <c r="BH552">
        <v>0</v>
      </c>
      <c r="BI552">
        <v>0</v>
      </c>
      <c r="BJ552">
        <v>0</v>
      </c>
      <c r="BK552">
        <v>0</v>
      </c>
      <c r="BL552">
        <v>0</v>
      </c>
      <c r="BM552">
        <v>0</v>
      </c>
      <c r="BN552">
        <v>0</v>
      </c>
      <c r="BO552">
        <v>0</v>
      </c>
      <c r="BP552">
        <v>0</v>
      </c>
      <c r="BQ552">
        <v>0</v>
      </c>
      <c r="BR552">
        <v>0</v>
      </c>
      <c r="BS552">
        <v>0</v>
      </c>
      <c r="BT552">
        <v>0</v>
      </c>
      <c r="BU552">
        <v>0</v>
      </c>
      <c r="BV552">
        <v>0</v>
      </c>
      <c r="BW552">
        <v>0</v>
      </c>
      <c r="BX552">
        <v>0</v>
      </c>
      <c r="BY552">
        <v>0</v>
      </c>
      <c r="BZ552">
        <v>0</v>
      </c>
      <c r="CA552">
        <v>0</v>
      </c>
      <c r="CB552">
        <v>0</v>
      </c>
      <c r="CC552">
        <v>0</v>
      </c>
      <c r="CD552">
        <v>0</v>
      </c>
      <c r="CE552">
        <v>0</v>
      </c>
      <c r="CF552">
        <v>0</v>
      </c>
      <c r="CG552">
        <v>0</v>
      </c>
      <c r="CH552">
        <v>0</v>
      </c>
      <c r="CI552">
        <v>0</v>
      </c>
      <c r="CJ552">
        <v>0</v>
      </c>
      <c r="CK552">
        <v>0</v>
      </c>
      <c r="CL552">
        <v>0</v>
      </c>
      <c r="CM552">
        <v>0</v>
      </c>
      <c r="CN552">
        <v>0</v>
      </c>
      <c r="CO552">
        <v>0</v>
      </c>
      <c r="CP552">
        <v>0</v>
      </c>
      <c r="CQ552">
        <v>0</v>
      </c>
      <c r="CR552">
        <v>0</v>
      </c>
      <c r="CS552">
        <v>0</v>
      </c>
      <c r="CT552">
        <v>0</v>
      </c>
      <c r="CU552">
        <v>0</v>
      </c>
      <c r="CV552">
        <v>0</v>
      </c>
      <c r="CW552">
        <v>0</v>
      </c>
      <c r="CX552">
        <v>0</v>
      </c>
      <c r="CY552">
        <v>0</v>
      </c>
      <c r="CZ552">
        <v>0</v>
      </c>
      <c r="DA552">
        <v>0</v>
      </c>
      <c r="DB552">
        <v>0</v>
      </c>
      <c r="DC552">
        <v>0</v>
      </c>
      <c r="DD552">
        <v>0</v>
      </c>
      <c r="DE552">
        <v>0</v>
      </c>
      <c r="DF552">
        <v>0</v>
      </c>
      <c r="DG552">
        <v>0</v>
      </c>
      <c r="DH552">
        <v>114.117</v>
      </c>
      <c r="DI552" t="str">
        <f>VLOOKUP($A552,taxonomy!$B$2:$N$1025,6,0)</f>
        <v>Bacteria</v>
      </c>
      <c r="DJ552" t="str">
        <f>VLOOKUP($A552,taxonomy!$B$2:$N$1025,7,0)</f>
        <v xml:space="preserve"> Firmicutes</v>
      </c>
      <c r="DK552" t="str">
        <f>VLOOKUP($A552,taxonomy!$B$2:$N$1025,8,0)</f>
        <v xml:space="preserve"> Clostridia</v>
      </c>
      <c r="DL552" t="str">
        <f>VLOOKUP($A552,taxonomy!$B$2:$N$1025,9,0)</f>
        <v xml:space="preserve"> Clostridiales.</v>
      </c>
      <c r="DM552">
        <f>VLOOKUP($A552,taxonomy!$B$2:$N$1025,10,0)</f>
        <v>0</v>
      </c>
      <c r="DN552">
        <f>VLOOKUP($A552,taxonomy!$B$2:$N$1025,11,0)</f>
        <v>0</v>
      </c>
      <c r="DO552">
        <f>VLOOKUP($A552,taxonomy!$B$2:$N$1025,12,0)</f>
        <v>0</v>
      </c>
    </row>
    <row r="553" spans="1:119">
      <c r="A553" t="s">
        <v>784</v>
      </c>
      <c r="C553">
        <f t="shared" si="8"/>
        <v>3</v>
      </c>
      <c r="D553">
        <v>0</v>
      </c>
      <c r="E553" s="1">
        <v>2</v>
      </c>
      <c r="F553">
        <v>0</v>
      </c>
      <c r="G553">
        <v>0</v>
      </c>
      <c r="H553" s="2">
        <v>1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0</v>
      </c>
      <c r="AY553">
        <v>0</v>
      </c>
      <c r="AZ553">
        <v>0</v>
      </c>
      <c r="BA553">
        <v>0</v>
      </c>
      <c r="BB553">
        <v>0</v>
      </c>
      <c r="BC553">
        <v>0</v>
      </c>
      <c r="BD553">
        <v>0</v>
      </c>
      <c r="BE553">
        <v>0</v>
      </c>
      <c r="BF553">
        <v>0</v>
      </c>
      <c r="BG553">
        <v>0</v>
      </c>
      <c r="BH553">
        <v>0</v>
      </c>
      <c r="BI553">
        <v>0</v>
      </c>
      <c r="BJ553">
        <v>0</v>
      </c>
      <c r="BK553">
        <v>0</v>
      </c>
      <c r="BL553">
        <v>0</v>
      </c>
      <c r="BM553">
        <v>0</v>
      </c>
      <c r="BN553">
        <v>0</v>
      </c>
      <c r="BO553">
        <v>0</v>
      </c>
      <c r="BP553">
        <v>0</v>
      </c>
      <c r="BQ553">
        <v>0</v>
      </c>
      <c r="BR553">
        <v>0</v>
      </c>
      <c r="BS553">
        <v>0</v>
      </c>
      <c r="BT553">
        <v>0</v>
      </c>
      <c r="BU553">
        <v>0</v>
      </c>
      <c r="BV553">
        <v>0</v>
      </c>
      <c r="BW553">
        <v>0</v>
      </c>
      <c r="BX553">
        <v>0</v>
      </c>
      <c r="BY553">
        <v>0</v>
      </c>
      <c r="BZ553">
        <v>0</v>
      </c>
      <c r="CA553">
        <v>0</v>
      </c>
      <c r="CB553">
        <v>0</v>
      </c>
      <c r="CC553">
        <v>0</v>
      </c>
      <c r="CD553">
        <v>0</v>
      </c>
      <c r="CE553">
        <v>0</v>
      </c>
      <c r="CF553">
        <v>0</v>
      </c>
      <c r="CG553">
        <v>0</v>
      </c>
      <c r="CH553">
        <v>0</v>
      </c>
      <c r="CI553">
        <v>0</v>
      </c>
      <c r="CJ553">
        <v>0</v>
      </c>
      <c r="CK553">
        <v>0</v>
      </c>
      <c r="CL553">
        <v>0</v>
      </c>
      <c r="CM553">
        <v>0</v>
      </c>
      <c r="CN553">
        <v>0</v>
      </c>
      <c r="CO553">
        <v>0</v>
      </c>
      <c r="CP553">
        <v>0</v>
      </c>
      <c r="CQ553">
        <v>0</v>
      </c>
      <c r="CR553">
        <v>0</v>
      </c>
      <c r="CS553">
        <v>0</v>
      </c>
      <c r="CT553">
        <v>0</v>
      </c>
      <c r="CU553">
        <v>0</v>
      </c>
      <c r="CV553">
        <v>0</v>
      </c>
      <c r="CW553">
        <v>0</v>
      </c>
      <c r="CX553">
        <v>0</v>
      </c>
      <c r="CY553">
        <v>0</v>
      </c>
      <c r="CZ553">
        <v>0</v>
      </c>
      <c r="DA553">
        <v>0</v>
      </c>
      <c r="DB553">
        <v>0</v>
      </c>
      <c r="DC553">
        <v>0</v>
      </c>
      <c r="DD553">
        <v>0</v>
      </c>
      <c r="DE553">
        <v>0</v>
      </c>
      <c r="DF553">
        <v>0</v>
      </c>
      <c r="DG553">
        <v>0</v>
      </c>
      <c r="DH553">
        <v>110.119</v>
      </c>
      <c r="DI553" t="str">
        <f>VLOOKUP($A553,taxonomy!$B$2:$N$1025,6,0)</f>
        <v>Bacteria</v>
      </c>
      <c r="DJ553" t="str">
        <f>VLOOKUP($A553,taxonomy!$B$2:$N$1025,7,0)</f>
        <v xml:space="preserve"> Firmicutes</v>
      </c>
      <c r="DK553" t="str">
        <f>VLOOKUP($A553,taxonomy!$B$2:$N$1025,8,0)</f>
        <v xml:space="preserve"> Clostridia</v>
      </c>
      <c r="DL553" t="str">
        <f>VLOOKUP($A553,taxonomy!$B$2:$N$1025,9,0)</f>
        <v xml:space="preserve"> Clostridiales</v>
      </c>
      <c r="DM553" t="str">
        <f>VLOOKUP($A553,taxonomy!$B$2:$N$1025,10,0)</f>
        <v xml:space="preserve"> Peptoniphilaceae</v>
      </c>
      <c r="DN553" t="str">
        <f>VLOOKUP($A553,taxonomy!$B$2:$N$1025,11,0)</f>
        <v>Peptoniphilus.</v>
      </c>
      <c r="DO553">
        <f>VLOOKUP($A553,taxonomy!$B$2:$N$1025,12,0)</f>
        <v>0</v>
      </c>
    </row>
    <row r="554" spans="1:119">
      <c r="A554" t="s">
        <v>787</v>
      </c>
      <c r="C554">
        <f t="shared" si="8"/>
        <v>3</v>
      </c>
      <c r="D554">
        <v>0</v>
      </c>
      <c r="E554" s="1">
        <v>2</v>
      </c>
      <c r="F554">
        <v>0</v>
      </c>
      <c r="G554">
        <v>0</v>
      </c>
      <c r="H554" s="2">
        <v>1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0</v>
      </c>
      <c r="AX554">
        <v>0</v>
      </c>
      <c r="AY554">
        <v>0</v>
      </c>
      <c r="AZ554">
        <v>0</v>
      </c>
      <c r="BA554">
        <v>0</v>
      </c>
      <c r="BB554">
        <v>0</v>
      </c>
      <c r="BC554">
        <v>0</v>
      </c>
      <c r="BD554">
        <v>0</v>
      </c>
      <c r="BE554">
        <v>0</v>
      </c>
      <c r="BF554">
        <v>0</v>
      </c>
      <c r="BG554">
        <v>0</v>
      </c>
      <c r="BH554">
        <v>0</v>
      </c>
      <c r="BI554">
        <v>0</v>
      </c>
      <c r="BJ554">
        <v>0</v>
      </c>
      <c r="BK554">
        <v>0</v>
      </c>
      <c r="BL554">
        <v>0</v>
      </c>
      <c r="BM554">
        <v>0</v>
      </c>
      <c r="BN554">
        <v>0</v>
      </c>
      <c r="BO554">
        <v>0</v>
      </c>
      <c r="BP554">
        <v>0</v>
      </c>
      <c r="BQ554">
        <v>0</v>
      </c>
      <c r="BR554">
        <v>0</v>
      </c>
      <c r="BS554">
        <v>0</v>
      </c>
      <c r="BT554">
        <v>0</v>
      </c>
      <c r="BU554">
        <v>0</v>
      </c>
      <c r="BV554">
        <v>0</v>
      </c>
      <c r="BW554">
        <v>0</v>
      </c>
      <c r="BX554">
        <v>0</v>
      </c>
      <c r="BY554">
        <v>0</v>
      </c>
      <c r="BZ554">
        <v>0</v>
      </c>
      <c r="CA554">
        <v>0</v>
      </c>
      <c r="CB554">
        <v>0</v>
      </c>
      <c r="CC554">
        <v>0</v>
      </c>
      <c r="CD554">
        <v>0</v>
      </c>
      <c r="CE554">
        <v>0</v>
      </c>
      <c r="CF554">
        <v>0</v>
      </c>
      <c r="CG554">
        <v>0</v>
      </c>
      <c r="CH554">
        <v>0</v>
      </c>
      <c r="CI554">
        <v>0</v>
      </c>
      <c r="CJ554">
        <v>0</v>
      </c>
      <c r="CK554">
        <v>0</v>
      </c>
      <c r="CL554">
        <v>0</v>
      </c>
      <c r="CM554">
        <v>0</v>
      </c>
      <c r="CN554">
        <v>0</v>
      </c>
      <c r="CO554">
        <v>0</v>
      </c>
      <c r="CP554">
        <v>0</v>
      </c>
      <c r="CQ554">
        <v>0</v>
      </c>
      <c r="CR554">
        <v>0</v>
      </c>
      <c r="CS554">
        <v>0</v>
      </c>
      <c r="CT554">
        <v>0</v>
      </c>
      <c r="CU554">
        <v>0</v>
      </c>
      <c r="CV554">
        <v>0</v>
      </c>
      <c r="CW554">
        <v>0</v>
      </c>
      <c r="CX554">
        <v>0</v>
      </c>
      <c r="CY554">
        <v>0</v>
      </c>
      <c r="CZ554">
        <v>0</v>
      </c>
      <c r="DA554">
        <v>0</v>
      </c>
      <c r="DB554">
        <v>0</v>
      </c>
      <c r="DC554">
        <v>0</v>
      </c>
      <c r="DD554">
        <v>0</v>
      </c>
      <c r="DE554">
        <v>0</v>
      </c>
      <c r="DF554">
        <v>0</v>
      </c>
      <c r="DG554">
        <v>0</v>
      </c>
      <c r="DH554">
        <v>118.117</v>
      </c>
      <c r="DI554" t="str">
        <f>VLOOKUP($A554,taxonomy!$B$2:$N$1025,6,0)</f>
        <v>Bacteria</v>
      </c>
      <c r="DJ554" t="str">
        <f>VLOOKUP($A554,taxonomy!$B$2:$N$1025,7,0)</f>
        <v xml:space="preserve"> Firmicutes</v>
      </c>
      <c r="DK554" t="str">
        <f>VLOOKUP($A554,taxonomy!$B$2:$N$1025,8,0)</f>
        <v xml:space="preserve"> Bacilli</v>
      </c>
      <c r="DL554" t="str">
        <f>VLOOKUP($A554,taxonomy!$B$2:$N$1025,9,0)</f>
        <v xml:space="preserve"> Lactobacillales</v>
      </c>
      <c r="DM554" t="str">
        <f>VLOOKUP($A554,taxonomy!$B$2:$N$1025,10,0)</f>
        <v xml:space="preserve"> Lactobacillaceae</v>
      </c>
      <c r="DN554" t="str">
        <f>VLOOKUP($A554,taxonomy!$B$2:$N$1025,11,0)</f>
        <v>Lactobacillus.</v>
      </c>
      <c r="DO554">
        <f>VLOOKUP($A554,taxonomy!$B$2:$N$1025,12,0)</f>
        <v>0</v>
      </c>
    </row>
    <row r="555" spans="1:119">
      <c r="A555" t="s">
        <v>788</v>
      </c>
      <c r="C555">
        <f t="shared" si="8"/>
        <v>3</v>
      </c>
      <c r="D555">
        <v>0</v>
      </c>
      <c r="E555" s="1">
        <v>2</v>
      </c>
      <c r="F555">
        <v>0</v>
      </c>
      <c r="G555">
        <v>0</v>
      </c>
      <c r="H555" s="2">
        <v>1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0</v>
      </c>
      <c r="BA555">
        <v>0</v>
      </c>
      <c r="BB555">
        <v>0</v>
      </c>
      <c r="BC555">
        <v>0</v>
      </c>
      <c r="BD555">
        <v>0</v>
      </c>
      <c r="BE555">
        <v>0</v>
      </c>
      <c r="BF555">
        <v>0</v>
      </c>
      <c r="BG555">
        <v>0</v>
      </c>
      <c r="BH555">
        <v>0</v>
      </c>
      <c r="BI555">
        <v>0</v>
      </c>
      <c r="BJ555">
        <v>0</v>
      </c>
      <c r="BK555">
        <v>0</v>
      </c>
      <c r="BL555">
        <v>0</v>
      </c>
      <c r="BM555">
        <v>0</v>
      </c>
      <c r="BN555">
        <v>0</v>
      </c>
      <c r="BO555">
        <v>0</v>
      </c>
      <c r="BP555">
        <v>0</v>
      </c>
      <c r="BQ555">
        <v>0</v>
      </c>
      <c r="BR555">
        <v>0</v>
      </c>
      <c r="BS555">
        <v>0</v>
      </c>
      <c r="BT555">
        <v>0</v>
      </c>
      <c r="BU555">
        <v>0</v>
      </c>
      <c r="BV555">
        <v>0</v>
      </c>
      <c r="BW555">
        <v>0</v>
      </c>
      <c r="BX555">
        <v>0</v>
      </c>
      <c r="BY555">
        <v>0</v>
      </c>
      <c r="BZ555">
        <v>0</v>
      </c>
      <c r="CA555">
        <v>0</v>
      </c>
      <c r="CB555">
        <v>0</v>
      </c>
      <c r="CC555">
        <v>0</v>
      </c>
      <c r="CD555">
        <v>0</v>
      </c>
      <c r="CE555">
        <v>0</v>
      </c>
      <c r="CF555">
        <v>0</v>
      </c>
      <c r="CG555">
        <v>0</v>
      </c>
      <c r="CH555">
        <v>0</v>
      </c>
      <c r="CI555">
        <v>0</v>
      </c>
      <c r="CJ555">
        <v>0</v>
      </c>
      <c r="CK555">
        <v>0</v>
      </c>
      <c r="CL555">
        <v>0</v>
      </c>
      <c r="CM555">
        <v>0</v>
      </c>
      <c r="CN555">
        <v>0</v>
      </c>
      <c r="CO555">
        <v>0</v>
      </c>
      <c r="CP555">
        <v>0</v>
      </c>
      <c r="CQ555">
        <v>0</v>
      </c>
      <c r="CR555">
        <v>0</v>
      </c>
      <c r="CS555">
        <v>0</v>
      </c>
      <c r="CT555">
        <v>0</v>
      </c>
      <c r="CU555">
        <v>0</v>
      </c>
      <c r="CV555">
        <v>0</v>
      </c>
      <c r="CW555">
        <v>0</v>
      </c>
      <c r="CX555">
        <v>0</v>
      </c>
      <c r="CY555">
        <v>0</v>
      </c>
      <c r="CZ555">
        <v>0</v>
      </c>
      <c r="DA555">
        <v>0</v>
      </c>
      <c r="DB555">
        <v>0</v>
      </c>
      <c r="DC555">
        <v>0</v>
      </c>
      <c r="DD555">
        <v>0</v>
      </c>
      <c r="DE555">
        <v>0</v>
      </c>
      <c r="DF555">
        <v>0</v>
      </c>
      <c r="DG555">
        <v>0</v>
      </c>
      <c r="DH555">
        <v>111.12</v>
      </c>
      <c r="DI555" t="str">
        <f>VLOOKUP($A555,taxonomy!$B$2:$N$1025,6,0)</f>
        <v>Bacteria</v>
      </c>
      <c r="DJ555" t="str">
        <f>VLOOKUP($A555,taxonomy!$B$2:$N$1025,7,0)</f>
        <v xml:space="preserve"> Firmicutes</v>
      </c>
      <c r="DK555" t="str">
        <f>VLOOKUP($A555,taxonomy!$B$2:$N$1025,8,0)</f>
        <v xml:space="preserve"> Clostridia</v>
      </c>
      <c r="DL555" t="str">
        <f>VLOOKUP($A555,taxonomy!$B$2:$N$1025,9,0)</f>
        <v xml:space="preserve"> Clostridiales</v>
      </c>
      <c r="DM555" t="str">
        <f>VLOOKUP($A555,taxonomy!$B$2:$N$1025,10,0)</f>
        <v xml:space="preserve"> Peptoniphilaceae</v>
      </c>
      <c r="DN555" t="str">
        <f>VLOOKUP($A555,taxonomy!$B$2:$N$1025,11,0)</f>
        <v>Peptoniphilus.</v>
      </c>
      <c r="DO555">
        <f>VLOOKUP($A555,taxonomy!$B$2:$N$1025,12,0)</f>
        <v>0</v>
      </c>
    </row>
    <row r="556" spans="1:119">
      <c r="A556" t="s">
        <v>791</v>
      </c>
      <c r="C556">
        <f t="shared" si="8"/>
        <v>3</v>
      </c>
      <c r="D556">
        <v>0</v>
      </c>
      <c r="E556" s="1">
        <v>2</v>
      </c>
      <c r="F556">
        <v>0</v>
      </c>
      <c r="G556">
        <v>0</v>
      </c>
      <c r="H556" s="2">
        <v>1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0</v>
      </c>
      <c r="AX556">
        <v>0</v>
      </c>
      <c r="AY556">
        <v>0</v>
      </c>
      <c r="AZ556">
        <v>0</v>
      </c>
      <c r="BA556">
        <v>0</v>
      </c>
      <c r="BB556">
        <v>0</v>
      </c>
      <c r="BC556">
        <v>0</v>
      </c>
      <c r="BD556">
        <v>0</v>
      </c>
      <c r="BE556">
        <v>0</v>
      </c>
      <c r="BF556">
        <v>0</v>
      </c>
      <c r="BG556">
        <v>0</v>
      </c>
      <c r="BH556">
        <v>0</v>
      </c>
      <c r="BI556">
        <v>0</v>
      </c>
      <c r="BJ556">
        <v>0</v>
      </c>
      <c r="BK556">
        <v>0</v>
      </c>
      <c r="BL556">
        <v>0</v>
      </c>
      <c r="BM556">
        <v>0</v>
      </c>
      <c r="BN556">
        <v>0</v>
      </c>
      <c r="BO556">
        <v>0</v>
      </c>
      <c r="BP556">
        <v>0</v>
      </c>
      <c r="BQ556">
        <v>0</v>
      </c>
      <c r="BR556">
        <v>0</v>
      </c>
      <c r="BS556">
        <v>0</v>
      </c>
      <c r="BT556">
        <v>0</v>
      </c>
      <c r="BU556">
        <v>0</v>
      </c>
      <c r="BV556">
        <v>0</v>
      </c>
      <c r="BW556">
        <v>0</v>
      </c>
      <c r="BX556">
        <v>0</v>
      </c>
      <c r="BY556">
        <v>0</v>
      </c>
      <c r="BZ556">
        <v>0</v>
      </c>
      <c r="CA556">
        <v>0</v>
      </c>
      <c r="CB556">
        <v>0</v>
      </c>
      <c r="CC556">
        <v>0</v>
      </c>
      <c r="CD556">
        <v>0</v>
      </c>
      <c r="CE556">
        <v>0</v>
      </c>
      <c r="CF556">
        <v>0</v>
      </c>
      <c r="CG556">
        <v>0</v>
      </c>
      <c r="CH556">
        <v>0</v>
      </c>
      <c r="CI556">
        <v>0</v>
      </c>
      <c r="CJ556">
        <v>0</v>
      </c>
      <c r="CK556">
        <v>0</v>
      </c>
      <c r="CL556">
        <v>0</v>
      </c>
      <c r="CM556">
        <v>0</v>
      </c>
      <c r="CN556">
        <v>0</v>
      </c>
      <c r="CO556">
        <v>0</v>
      </c>
      <c r="CP556">
        <v>0</v>
      </c>
      <c r="CQ556">
        <v>0</v>
      </c>
      <c r="CR556">
        <v>0</v>
      </c>
      <c r="CS556">
        <v>0</v>
      </c>
      <c r="CT556">
        <v>0</v>
      </c>
      <c r="CU556">
        <v>0</v>
      </c>
      <c r="CV556">
        <v>0</v>
      </c>
      <c r="CW556">
        <v>0</v>
      </c>
      <c r="CX556">
        <v>0</v>
      </c>
      <c r="CY556">
        <v>0</v>
      </c>
      <c r="CZ556">
        <v>0</v>
      </c>
      <c r="DA556">
        <v>0</v>
      </c>
      <c r="DB556">
        <v>0</v>
      </c>
      <c r="DC556">
        <v>0</v>
      </c>
      <c r="DD556">
        <v>0</v>
      </c>
      <c r="DE556">
        <v>0</v>
      </c>
      <c r="DF556">
        <v>0</v>
      </c>
      <c r="DG556">
        <v>0</v>
      </c>
      <c r="DH556">
        <v>114.116</v>
      </c>
      <c r="DI556" t="e">
        <f>VLOOKUP($A556,taxonomy!$B$2:$N$1025,6,0)</f>
        <v>#N/A</v>
      </c>
      <c r="DJ556" t="e">
        <f>VLOOKUP($A556,taxonomy!$B$2:$N$1025,7,0)</f>
        <v>#N/A</v>
      </c>
      <c r="DK556" t="e">
        <f>VLOOKUP($A556,taxonomy!$B$2:$N$1025,8,0)</f>
        <v>#N/A</v>
      </c>
      <c r="DL556" t="e">
        <f>VLOOKUP($A556,taxonomy!$B$2:$N$1025,9,0)</f>
        <v>#N/A</v>
      </c>
      <c r="DM556" t="e">
        <f>VLOOKUP($A556,taxonomy!$B$2:$N$1025,10,0)</f>
        <v>#N/A</v>
      </c>
      <c r="DN556" t="e">
        <f>VLOOKUP($A556,taxonomy!$B$2:$N$1025,11,0)</f>
        <v>#N/A</v>
      </c>
      <c r="DO556" t="e">
        <f>VLOOKUP($A556,taxonomy!$B$2:$N$1025,12,0)</f>
        <v>#N/A</v>
      </c>
    </row>
    <row r="557" spans="1:119">
      <c r="A557" t="s">
        <v>795</v>
      </c>
      <c r="C557">
        <f t="shared" si="8"/>
        <v>3</v>
      </c>
      <c r="D557">
        <v>0</v>
      </c>
      <c r="E557" s="1">
        <v>2</v>
      </c>
      <c r="F557">
        <v>0</v>
      </c>
      <c r="G557">
        <v>0</v>
      </c>
      <c r="H557" s="2">
        <v>1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0</v>
      </c>
      <c r="BA557">
        <v>0</v>
      </c>
      <c r="BB557">
        <v>0</v>
      </c>
      <c r="BC557">
        <v>0</v>
      </c>
      <c r="BD557">
        <v>0</v>
      </c>
      <c r="BE557">
        <v>0</v>
      </c>
      <c r="BF557">
        <v>0</v>
      </c>
      <c r="BG557">
        <v>0</v>
      </c>
      <c r="BH557">
        <v>0</v>
      </c>
      <c r="BI557">
        <v>0</v>
      </c>
      <c r="BJ557">
        <v>0</v>
      </c>
      <c r="BK557">
        <v>0</v>
      </c>
      <c r="BL557">
        <v>0</v>
      </c>
      <c r="BM557">
        <v>0</v>
      </c>
      <c r="BN557">
        <v>0</v>
      </c>
      <c r="BO557">
        <v>0</v>
      </c>
      <c r="BP557">
        <v>0</v>
      </c>
      <c r="BQ557">
        <v>0</v>
      </c>
      <c r="BR557">
        <v>0</v>
      </c>
      <c r="BS557">
        <v>0</v>
      </c>
      <c r="BT557">
        <v>0</v>
      </c>
      <c r="BU557">
        <v>0</v>
      </c>
      <c r="BV557">
        <v>0</v>
      </c>
      <c r="BW557">
        <v>0</v>
      </c>
      <c r="BX557">
        <v>0</v>
      </c>
      <c r="BY557">
        <v>0</v>
      </c>
      <c r="BZ557">
        <v>0</v>
      </c>
      <c r="CA557">
        <v>0</v>
      </c>
      <c r="CB557">
        <v>0</v>
      </c>
      <c r="CC557">
        <v>0</v>
      </c>
      <c r="CD557">
        <v>0</v>
      </c>
      <c r="CE557">
        <v>0</v>
      </c>
      <c r="CF557">
        <v>0</v>
      </c>
      <c r="CG557">
        <v>0</v>
      </c>
      <c r="CH557">
        <v>0</v>
      </c>
      <c r="CI557">
        <v>0</v>
      </c>
      <c r="CJ557">
        <v>0</v>
      </c>
      <c r="CK557">
        <v>0</v>
      </c>
      <c r="CL557">
        <v>0</v>
      </c>
      <c r="CM557">
        <v>0</v>
      </c>
      <c r="CN557">
        <v>0</v>
      </c>
      <c r="CO557">
        <v>0</v>
      </c>
      <c r="CP557">
        <v>0</v>
      </c>
      <c r="CQ557">
        <v>0</v>
      </c>
      <c r="CR557">
        <v>0</v>
      </c>
      <c r="CS557">
        <v>0</v>
      </c>
      <c r="CT557">
        <v>0</v>
      </c>
      <c r="CU557">
        <v>0</v>
      </c>
      <c r="CV557">
        <v>0</v>
      </c>
      <c r="CW557">
        <v>0</v>
      </c>
      <c r="CX557">
        <v>0</v>
      </c>
      <c r="CY557">
        <v>0</v>
      </c>
      <c r="CZ557">
        <v>0</v>
      </c>
      <c r="DA557">
        <v>0</v>
      </c>
      <c r="DB557">
        <v>0</v>
      </c>
      <c r="DC557">
        <v>0</v>
      </c>
      <c r="DD557">
        <v>0</v>
      </c>
      <c r="DE557">
        <v>0</v>
      </c>
      <c r="DF557">
        <v>0</v>
      </c>
      <c r="DG557">
        <v>0</v>
      </c>
      <c r="DH557">
        <v>114.11799999999999</v>
      </c>
      <c r="DI557" t="str">
        <f>VLOOKUP($A557,taxonomy!$B$2:$N$1025,6,0)</f>
        <v>Bacteria</v>
      </c>
      <c r="DJ557" t="str">
        <f>VLOOKUP($A557,taxonomy!$B$2:$N$1025,7,0)</f>
        <v xml:space="preserve"> Firmicutes</v>
      </c>
      <c r="DK557" t="str">
        <f>VLOOKUP($A557,taxonomy!$B$2:$N$1025,8,0)</f>
        <v xml:space="preserve"> Clostridia</v>
      </c>
      <c r="DL557" t="str">
        <f>VLOOKUP($A557,taxonomy!$B$2:$N$1025,9,0)</f>
        <v xml:space="preserve"> Clostridiales</v>
      </c>
      <c r="DM557" t="str">
        <f>VLOOKUP($A557,taxonomy!$B$2:$N$1025,10,0)</f>
        <v xml:space="preserve"> Clostridiaceae</v>
      </c>
      <c r="DN557" t="str">
        <f>VLOOKUP($A557,taxonomy!$B$2:$N$1025,11,0)</f>
        <v>Clostridium.</v>
      </c>
      <c r="DO557">
        <f>VLOOKUP($A557,taxonomy!$B$2:$N$1025,12,0)</f>
        <v>0</v>
      </c>
    </row>
    <row r="558" spans="1:119">
      <c r="A558" t="s">
        <v>802</v>
      </c>
      <c r="C558">
        <f t="shared" si="8"/>
        <v>3</v>
      </c>
      <c r="D558">
        <v>0</v>
      </c>
      <c r="E558" s="1">
        <v>2</v>
      </c>
      <c r="F558">
        <v>0</v>
      </c>
      <c r="G558">
        <v>0</v>
      </c>
      <c r="H558" s="2">
        <v>1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  <c r="AS558">
        <v>0</v>
      </c>
      <c r="AT558">
        <v>0</v>
      </c>
      <c r="AU558">
        <v>0</v>
      </c>
      <c r="AV558">
        <v>0</v>
      </c>
      <c r="AW558">
        <v>0</v>
      </c>
      <c r="AX558">
        <v>0</v>
      </c>
      <c r="AY558">
        <v>0</v>
      </c>
      <c r="AZ558">
        <v>0</v>
      </c>
      <c r="BA558">
        <v>0</v>
      </c>
      <c r="BB558">
        <v>0</v>
      </c>
      <c r="BC558">
        <v>0</v>
      </c>
      <c r="BD558">
        <v>0</v>
      </c>
      <c r="BE558">
        <v>0</v>
      </c>
      <c r="BF558">
        <v>0</v>
      </c>
      <c r="BG558">
        <v>0</v>
      </c>
      <c r="BH558">
        <v>0</v>
      </c>
      <c r="BI558">
        <v>0</v>
      </c>
      <c r="BJ558">
        <v>0</v>
      </c>
      <c r="BK558">
        <v>0</v>
      </c>
      <c r="BL558">
        <v>0</v>
      </c>
      <c r="BM558">
        <v>0</v>
      </c>
      <c r="BN558">
        <v>0</v>
      </c>
      <c r="BO558">
        <v>0</v>
      </c>
      <c r="BP558">
        <v>0</v>
      </c>
      <c r="BQ558">
        <v>0</v>
      </c>
      <c r="BR558">
        <v>0</v>
      </c>
      <c r="BS558">
        <v>0</v>
      </c>
      <c r="BT558">
        <v>0</v>
      </c>
      <c r="BU558">
        <v>0</v>
      </c>
      <c r="BV558">
        <v>0</v>
      </c>
      <c r="BW558">
        <v>0</v>
      </c>
      <c r="BX558">
        <v>0</v>
      </c>
      <c r="BY558">
        <v>0</v>
      </c>
      <c r="BZ558">
        <v>0</v>
      </c>
      <c r="CA558">
        <v>0</v>
      </c>
      <c r="CB558">
        <v>0</v>
      </c>
      <c r="CC558">
        <v>0</v>
      </c>
      <c r="CD558">
        <v>0</v>
      </c>
      <c r="CE558">
        <v>0</v>
      </c>
      <c r="CF558">
        <v>0</v>
      </c>
      <c r="CG558">
        <v>0</v>
      </c>
      <c r="CH558">
        <v>0</v>
      </c>
      <c r="CI558">
        <v>0</v>
      </c>
      <c r="CJ558">
        <v>0</v>
      </c>
      <c r="CK558">
        <v>0</v>
      </c>
      <c r="CL558">
        <v>0</v>
      </c>
      <c r="CM558">
        <v>0</v>
      </c>
      <c r="CN558">
        <v>0</v>
      </c>
      <c r="CO558">
        <v>0</v>
      </c>
      <c r="CP558">
        <v>0</v>
      </c>
      <c r="CQ558">
        <v>0</v>
      </c>
      <c r="CR558">
        <v>0</v>
      </c>
      <c r="CS558">
        <v>0</v>
      </c>
      <c r="CT558">
        <v>0</v>
      </c>
      <c r="CU558">
        <v>0</v>
      </c>
      <c r="CV558">
        <v>0</v>
      </c>
      <c r="CW558">
        <v>0</v>
      </c>
      <c r="CX558">
        <v>0</v>
      </c>
      <c r="CY558">
        <v>0</v>
      </c>
      <c r="CZ558">
        <v>0</v>
      </c>
      <c r="DA558">
        <v>0</v>
      </c>
      <c r="DB558">
        <v>0</v>
      </c>
      <c r="DC558">
        <v>0</v>
      </c>
      <c r="DD558">
        <v>0</v>
      </c>
      <c r="DE558">
        <v>0</v>
      </c>
      <c r="DF558">
        <v>0</v>
      </c>
      <c r="DG558">
        <v>0</v>
      </c>
      <c r="DH558">
        <v>111.116</v>
      </c>
      <c r="DI558" t="e">
        <f>VLOOKUP($A558,taxonomy!$B$2:$N$1025,6,0)</f>
        <v>#N/A</v>
      </c>
      <c r="DJ558" t="e">
        <f>VLOOKUP($A558,taxonomy!$B$2:$N$1025,7,0)</f>
        <v>#N/A</v>
      </c>
      <c r="DK558" t="e">
        <f>VLOOKUP($A558,taxonomy!$B$2:$N$1025,8,0)</f>
        <v>#N/A</v>
      </c>
      <c r="DL558" t="e">
        <f>VLOOKUP($A558,taxonomy!$B$2:$N$1025,9,0)</f>
        <v>#N/A</v>
      </c>
      <c r="DM558" t="e">
        <f>VLOOKUP($A558,taxonomy!$B$2:$N$1025,10,0)</f>
        <v>#N/A</v>
      </c>
      <c r="DN558" t="e">
        <f>VLOOKUP($A558,taxonomy!$B$2:$N$1025,11,0)</f>
        <v>#N/A</v>
      </c>
      <c r="DO558" t="e">
        <f>VLOOKUP($A558,taxonomy!$B$2:$N$1025,12,0)</f>
        <v>#N/A</v>
      </c>
    </row>
    <row r="559" spans="1:119">
      <c r="A559" t="s">
        <v>812</v>
      </c>
      <c r="C559">
        <f t="shared" si="8"/>
        <v>3</v>
      </c>
      <c r="D559">
        <v>0</v>
      </c>
      <c r="E559" s="1">
        <v>2</v>
      </c>
      <c r="F559">
        <v>0</v>
      </c>
      <c r="G559">
        <v>0</v>
      </c>
      <c r="H559" s="2">
        <v>1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0</v>
      </c>
      <c r="AX559">
        <v>0</v>
      </c>
      <c r="AY559">
        <v>0</v>
      </c>
      <c r="AZ559">
        <v>0</v>
      </c>
      <c r="BA559">
        <v>0</v>
      </c>
      <c r="BB559">
        <v>0</v>
      </c>
      <c r="BC559">
        <v>0</v>
      </c>
      <c r="BD559">
        <v>0</v>
      </c>
      <c r="BE559">
        <v>0</v>
      </c>
      <c r="BF559">
        <v>0</v>
      </c>
      <c r="BG559">
        <v>0</v>
      </c>
      <c r="BH559">
        <v>0</v>
      </c>
      <c r="BI559">
        <v>0</v>
      </c>
      <c r="BJ559">
        <v>0</v>
      </c>
      <c r="BK559">
        <v>0</v>
      </c>
      <c r="BL559">
        <v>0</v>
      </c>
      <c r="BM559">
        <v>0</v>
      </c>
      <c r="BN559">
        <v>0</v>
      </c>
      <c r="BO559">
        <v>0</v>
      </c>
      <c r="BP559">
        <v>0</v>
      </c>
      <c r="BQ559">
        <v>0</v>
      </c>
      <c r="BR559">
        <v>0</v>
      </c>
      <c r="BS559">
        <v>0</v>
      </c>
      <c r="BT559">
        <v>0</v>
      </c>
      <c r="BU559">
        <v>0</v>
      </c>
      <c r="BV559">
        <v>0</v>
      </c>
      <c r="BW559">
        <v>0</v>
      </c>
      <c r="BX559">
        <v>0</v>
      </c>
      <c r="BY559">
        <v>0</v>
      </c>
      <c r="BZ559">
        <v>0</v>
      </c>
      <c r="CA559">
        <v>0</v>
      </c>
      <c r="CB559">
        <v>0</v>
      </c>
      <c r="CC559">
        <v>0</v>
      </c>
      <c r="CD559">
        <v>0</v>
      </c>
      <c r="CE559">
        <v>0</v>
      </c>
      <c r="CF559">
        <v>0</v>
      </c>
      <c r="CG559">
        <v>0</v>
      </c>
      <c r="CH559">
        <v>0</v>
      </c>
      <c r="CI559">
        <v>0</v>
      </c>
      <c r="CJ559">
        <v>0</v>
      </c>
      <c r="CK559">
        <v>0</v>
      </c>
      <c r="CL559">
        <v>0</v>
      </c>
      <c r="CM559">
        <v>0</v>
      </c>
      <c r="CN559">
        <v>0</v>
      </c>
      <c r="CO559">
        <v>0</v>
      </c>
      <c r="CP559">
        <v>0</v>
      </c>
      <c r="CQ559">
        <v>0</v>
      </c>
      <c r="CR559">
        <v>0</v>
      </c>
      <c r="CS559">
        <v>0</v>
      </c>
      <c r="CT559">
        <v>0</v>
      </c>
      <c r="CU559">
        <v>0</v>
      </c>
      <c r="CV559">
        <v>0</v>
      </c>
      <c r="CW559">
        <v>0</v>
      </c>
      <c r="CX559">
        <v>0</v>
      </c>
      <c r="CY559">
        <v>0</v>
      </c>
      <c r="CZ559">
        <v>0</v>
      </c>
      <c r="DA559">
        <v>0</v>
      </c>
      <c r="DB559">
        <v>0</v>
      </c>
      <c r="DC559">
        <v>0</v>
      </c>
      <c r="DD559">
        <v>0</v>
      </c>
      <c r="DE559">
        <v>0</v>
      </c>
      <c r="DF559">
        <v>0</v>
      </c>
      <c r="DG559">
        <v>0</v>
      </c>
      <c r="DH559">
        <v>116.119</v>
      </c>
      <c r="DI559" t="str">
        <f>VLOOKUP($A559,taxonomy!$B$2:$N$1025,6,0)</f>
        <v>Bacteria</v>
      </c>
      <c r="DJ559" t="str">
        <f>VLOOKUP($A559,taxonomy!$B$2:$N$1025,7,0)</f>
        <v xml:space="preserve"> Firmicutes</v>
      </c>
      <c r="DK559" t="str">
        <f>VLOOKUP($A559,taxonomy!$B$2:$N$1025,8,0)</f>
        <v xml:space="preserve"> Clostridia</v>
      </c>
      <c r="DL559" t="str">
        <f>VLOOKUP($A559,taxonomy!$B$2:$N$1025,9,0)</f>
        <v xml:space="preserve"> Clostridiales</v>
      </c>
      <c r="DM559" t="str">
        <f>VLOOKUP($A559,taxonomy!$B$2:$N$1025,10,0)</f>
        <v xml:space="preserve"> Lachnospiraceae.</v>
      </c>
      <c r="DN559">
        <f>VLOOKUP($A559,taxonomy!$B$2:$N$1025,11,0)</f>
        <v>0</v>
      </c>
      <c r="DO559">
        <f>VLOOKUP($A559,taxonomy!$B$2:$N$1025,12,0)</f>
        <v>0</v>
      </c>
    </row>
    <row r="560" spans="1:119">
      <c r="A560" t="s">
        <v>813</v>
      </c>
      <c r="C560">
        <f t="shared" si="8"/>
        <v>3</v>
      </c>
      <c r="D560">
        <v>0</v>
      </c>
      <c r="E560" s="1">
        <v>2</v>
      </c>
      <c r="F560">
        <v>0</v>
      </c>
      <c r="G560">
        <v>0</v>
      </c>
      <c r="H560" s="2">
        <v>1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0</v>
      </c>
      <c r="AX560">
        <v>0</v>
      </c>
      <c r="AY560">
        <v>0</v>
      </c>
      <c r="AZ560">
        <v>0</v>
      </c>
      <c r="BA560">
        <v>0</v>
      </c>
      <c r="BB560">
        <v>0</v>
      </c>
      <c r="BC560">
        <v>0</v>
      </c>
      <c r="BD560">
        <v>0</v>
      </c>
      <c r="BE560">
        <v>0</v>
      </c>
      <c r="BF560">
        <v>0</v>
      </c>
      <c r="BG560">
        <v>0</v>
      </c>
      <c r="BH560">
        <v>0</v>
      </c>
      <c r="BI560">
        <v>0</v>
      </c>
      <c r="BJ560">
        <v>0</v>
      </c>
      <c r="BK560">
        <v>0</v>
      </c>
      <c r="BL560">
        <v>0</v>
      </c>
      <c r="BM560">
        <v>0</v>
      </c>
      <c r="BN560">
        <v>0</v>
      </c>
      <c r="BO560">
        <v>0</v>
      </c>
      <c r="BP560">
        <v>0</v>
      </c>
      <c r="BQ560">
        <v>0</v>
      </c>
      <c r="BR560">
        <v>0</v>
      </c>
      <c r="BS560">
        <v>0</v>
      </c>
      <c r="BT560">
        <v>0</v>
      </c>
      <c r="BU560">
        <v>0</v>
      </c>
      <c r="BV560">
        <v>0</v>
      </c>
      <c r="BW560">
        <v>0</v>
      </c>
      <c r="BX560">
        <v>0</v>
      </c>
      <c r="BY560">
        <v>0</v>
      </c>
      <c r="BZ560">
        <v>0</v>
      </c>
      <c r="CA560">
        <v>0</v>
      </c>
      <c r="CB560">
        <v>0</v>
      </c>
      <c r="CC560">
        <v>0</v>
      </c>
      <c r="CD560">
        <v>0</v>
      </c>
      <c r="CE560">
        <v>0</v>
      </c>
      <c r="CF560">
        <v>0</v>
      </c>
      <c r="CG560">
        <v>0</v>
      </c>
      <c r="CH560">
        <v>0</v>
      </c>
      <c r="CI560">
        <v>0</v>
      </c>
      <c r="CJ560">
        <v>0</v>
      </c>
      <c r="CK560">
        <v>0</v>
      </c>
      <c r="CL560">
        <v>0</v>
      </c>
      <c r="CM560">
        <v>0</v>
      </c>
      <c r="CN560">
        <v>0</v>
      </c>
      <c r="CO560">
        <v>0</v>
      </c>
      <c r="CP560">
        <v>0</v>
      </c>
      <c r="CQ560">
        <v>0</v>
      </c>
      <c r="CR560">
        <v>0</v>
      </c>
      <c r="CS560">
        <v>0</v>
      </c>
      <c r="CT560">
        <v>0</v>
      </c>
      <c r="CU560">
        <v>0</v>
      </c>
      <c r="CV560">
        <v>0</v>
      </c>
      <c r="CW560">
        <v>0</v>
      </c>
      <c r="CX560">
        <v>0</v>
      </c>
      <c r="CY560">
        <v>0</v>
      </c>
      <c r="CZ560">
        <v>0</v>
      </c>
      <c r="DA560">
        <v>0</v>
      </c>
      <c r="DB560">
        <v>0</v>
      </c>
      <c r="DC560">
        <v>0</v>
      </c>
      <c r="DD560">
        <v>0</v>
      </c>
      <c r="DE560">
        <v>0</v>
      </c>
      <c r="DF560">
        <v>0</v>
      </c>
      <c r="DG560">
        <v>0</v>
      </c>
      <c r="DH560">
        <v>116.117</v>
      </c>
      <c r="DI560" t="str">
        <f>VLOOKUP($A560,taxonomy!$B$2:$N$1025,6,0)</f>
        <v>Bacteria</v>
      </c>
      <c r="DJ560" t="str">
        <f>VLOOKUP($A560,taxonomy!$B$2:$N$1025,7,0)</f>
        <v xml:space="preserve"> Firmicutes</v>
      </c>
      <c r="DK560" t="str">
        <f>VLOOKUP($A560,taxonomy!$B$2:$N$1025,8,0)</f>
        <v xml:space="preserve"> Clostridia</v>
      </c>
      <c r="DL560" t="str">
        <f>VLOOKUP($A560,taxonomy!$B$2:$N$1025,9,0)</f>
        <v xml:space="preserve"> Clostridiales</v>
      </c>
      <c r="DM560" t="str">
        <f>VLOOKUP($A560,taxonomy!$B$2:$N$1025,10,0)</f>
        <v xml:space="preserve"> Lachnospiraceae.</v>
      </c>
      <c r="DN560">
        <f>VLOOKUP($A560,taxonomy!$B$2:$N$1025,11,0)</f>
        <v>0</v>
      </c>
      <c r="DO560">
        <f>VLOOKUP($A560,taxonomy!$B$2:$N$1025,12,0)</f>
        <v>0</v>
      </c>
    </row>
    <row r="561" spans="1:119">
      <c r="A561" t="s">
        <v>816</v>
      </c>
      <c r="C561">
        <f t="shared" si="8"/>
        <v>3</v>
      </c>
      <c r="D561">
        <v>0</v>
      </c>
      <c r="E561" s="1">
        <v>2</v>
      </c>
      <c r="F561">
        <v>0</v>
      </c>
      <c r="G561">
        <v>0</v>
      </c>
      <c r="H561" s="2">
        <v>1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  <c r="AX561">
        <v>0</v>
      </c>
      <c r="AY561">
        <v>0</v>
      </c>
      <c r="AZ561">
        <v>0</v>
      </c>
      <c r="BA561">
        <v>0</v>
      </c>
      <c r="BB561">
        <v>0</v>
      </c>
      <c r="BC561">
        <v>0</v>
      </c>
      <c r="BD561">
        <v>0</v>
      </c>
      <c r="BE561">
        <v>0</v>
      </c>
      <c r="BF561">
        <v>0</v>
      </c>
      <c r="BG561">
        <v>0</v>
      </c>
      <c r="BH561">
        <v>0</v>
      </c>
      <c r="BI561">
        <v>0</v>
      </c>
      <c r="BJ561">
        <v>0</v>
      </c>
      <c r="BK561">
        <v>0</v>
      </c>
      <c r="BL561">
        <v>0</v>
      </c>
      <c r="BM561">
        <v>0</v>
      </c>
      <c r="BN561">
        <v>0</v>
      </c>
      <c r="BO561">
        <v>0</v>
      </c>
      <c r="BP561">
        <v>0</v>
      </c>
      <c r="BQ561">
        <v>0</v>
      </c>
      <c r="BR561">
        <v>0</v>
      </c>
      <c r="BS561">
        <v>0</v>
      </c>
      <c r="BT561">
        <v>0</v>
      </c>
      <c r="BU561">
        <v>0</v>
      </c>
      <c r="BV561">
        <v>0</v>
      </c>
      <c r="BW561">
        <v>0</v>
      </c>
      <c r="BX561">
        <v>0</v>
      </c>
      <c r="BY561">
        <v>0</v>
      </c>
      <c r="BZ561">
        <v>0</v>
      </c>
      <c r="CA561">
        <v>0</v>
      </c>
      <c r="CB561">
        <v>0</v>
      </c>
      <c r="CC561">
        <v>0</v>
      </c>
      <c r="CD561">
        <v>0</v>
      </c>
      <c r="CE561">
        <v>0</v>
      </c>
      <c r="CF561">
        <v>0</v>
      </c>
      <c r="CG561">
        <v>0</v>
      </c>
      <c r="CH561">
        <v>0</v>
      </c>
      <c r="CI561">
        <v>0</v>
      </c>
      <c r="CJ561">
        <v>0</v>
      </c>
      <c r="CK561">
        <v>0</v>
      </c>
      <c r="CL561">
        <v>0</v>
      </c>
      <c r="CM561">
        <v>0</v>
      </c>
      <c r="CN561">
        <v>0</v>
      </c>
      <c r="CO561">
        <v>0</v>
      </c>
      <c r="CP561">
        <v>0</v>
      </c>
      <c r="CQ561">
        <v>0</v>
      </c>
      <c r="CR561">
        <v>0</v>
      </c>
      <c r="CS561">
        <v>0</v>
      </c>
      <c r="CT561">
        <v>0</v>
      </c>
      <c r="CU561">
        <v>0</v>
      </c>
      <c r="CV561">
        <v>0</v>
      </c>
      <c r="CW561">
        <v>0</v>
      </c>
      <c r="CX561">
        <v>0</v>
      </c>
      <c r="CY561">
        <v>0</v>
      </c>
      <c r="CZ561">
        <v>0</v>
      </c>
      <c r="DA561">
        <v>0</v>
      </c>
      <c r="DB561">
        <v>0</v>
      </c>
      <c r="DC561">
        <v>0</v>
      </c>
      <c r="DD561">
        <v>0</v>
      </c>
      <c r="DE561">
        <v>0</v>
      </c>
      <c r="DF561">
        <v>0</v>
      </c>
      <c r="DG561">
        <v>0</v>
      </c>
      <c r="DH561">
        <v>114.11499999999999</v>
      </c>
      <c r="DI561" t="str">
        <f>VLOOKUP($A561,taxonomy!$B$2:$N$1025,6,0)</f>
        <v>Bacteria</v>
      </c>
      <c r="DJ561" t="str">
        <f>VLOOKUP($A561,taxonomy!$B$2:$N$1025,7,0)</f>
        <v xml:space="preserve"> Firmicutes</v>
      </c>
      <c r="DK561" t="str">
        <f>VLOOKUP($A561,taxonomy!$B$2:$N$1025,8,0)</f>
        <v xml:space="preserve"> Clostridia</v>
      </c>
      <c r="DL561" t="str">
        <f>VLOOKUP($A561,taxonomy!$B$2:$N$1025,9,0)</f>
        <v xml:space="preserve"> Clostridiales</v>
      </c>
      <c r="DM561" t="str">
        <f>VLOOKUP($A561,taxonomy!$B$2:$N$1025,10,0)</f>
        <v xml:space="preserve"> Clostridiaceae</v>
      </c>
      <c r="DN561" t="str">
        <f>VLOOKUP($A561,taxonomy!$B$2:$N$1025,11,0)</f>
        <v>Clostridium.</v>
      </c>
      <c r="DO561">
        <f>VLOOKUP($A561,taxonomy!$B$2:$N$1025,12,0)</f>
        <v>0</v>
      </c>
    </row>
    <row r="562" spans="1:119">
      <c r="A562" t="s">
        <v>817</v>
      </c>
      <c r="C562">
        <f t="shared" si="8"/>
        <v>3</v>
      </c>
      <c r="D562">
        <v>0</v>
      </c>
      <c r="E562" s="1">
        <v>2</v>
      </c>
      <c r="F562">
        <v>0</v>
      </c>
      <c r="G562">
        <v>0</v>
      </c>
      <c r="H562" s="2">
        <v>1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0</v>
      </c>
      <c r="AX562">
        <v>0</v>
      </c>
      <c r="AY562">
        <v>0</v>
      </c>
      <c r="AZ562">
        <v>0</v>
      </c>
      <c r="BA562">
        <v>0</v>
      </c>
      <c r="BB562">
        <v>0</v>
      </c>
      <c r="BC562">
        <v>0</v>
      </c>
      <c r="BD562">
        <v>0</v>
      </c>
      <c r="BE562">
        <v>0</v>
      </c>
      <c r="BF562">
        <v>0</v>
      </c>
      <c r="BG562">
        <v>0</v>
      </c>
      <c r="BH562">
        <v>0</v>
      </c>
      <c r="BI562">
        <v>0</v>
      </c>
      <c r="BJ562">
        <v>0</v>
      </c>
      <c r="BK562">
        <v>0</v>
      </c>
      <c r="BL562">
        <v>0</v>
      </c>
      <c r="BM562">
        <v>0</v>
      </c>
      <c r="BN562">
        <v>0</v>
      </c>
      <c r="BO562">
        <v>0</v>
      </c>
      <c r="BP562">
        <v>0</v>
      </c>
      <c r="BQ562">
        <v>0</v>
      </c>
      <c r="BR562">
        <v>0</v>
      </c>
      <c r="BS562">
        <v>0</v>
      </c>
      <c r="BT562">
        <v>0</v>
      </c>
      <c r="BU562">
        <v>0</v>
      </c>
      <c r="BV562">
        <v>0</v>
      </c>
      <c r="BW562">
        <v>0</v>
      </c>
      <c r="BX562">
        <v>0</v>
      </c>
      <c r="BY562">
        <v>0</v>
      </c>
      <c r="BZ562">
        <v>0</v>
      </c>
      <c r="CA562">
        <v>0</v>
      </c>
      <c r="CB562">
        <v>0</v>
      </c>
      <c r="CC562">
        <v>0</v>
      </c>
      <c r="CD562">
        <v>0</v>
      </c>
      <c r="CE562">
        <v>0</v>
      </c>
      <c r="CF562">
        <v>0</v>
      </c>
      <c r="CG562">
        <v>0</v>
      </c>
      <c r="CH562">
        <v>0</v>
      </c>
      <c r="CI562">
        <v>0</v>
      </c>
      <c r="CJ562">
        <v>0</v>
      </c>
      <c r="CK562">
        <v>0</v>
      </c>
      <c r="CL562">
        <v>0</v>
      </c>
      <c r="CM562">
        <v>0</v>
      </c>
      <c r="CN562">
        <v>0</v>
      </c>
      <c r="CO562">
        <v>0</v>
      </c>
      <c r="CP562">
        <v>0</v>
      </c>
      <c r="CQ562">
        <v>0</v>
      </c>
      <c r="CR562">
        <v>0</v>
      </c>
      <c r="CS562">
        <v>0</v>
      </c>
      <c r="CT562">
        <v>0</v>
      </c>
      <c r="CU562">
        <v>0</v>
      </c>
      <c r="CV562">
        <v>0</v>
      </c>
      <c r="CW562">
        <v>0</v>
      </c>
      <c r="CX562">
        <v>0</v>
      </c>
      <c r="CY562">
        <v>0</v>
      </c>
      <c r="CZ562">
        <v>0</v>
      </c>
      <c r="DA562">
        <v>0</v>
      </c>
      <c r="DB562">
        <v>0</v>
      </c>
      <c r="DC562">
        <v>0</v>
      </c>
      <c r="DD562">
        <v>0</v>
      </c>
      <c r="DE562">
        <v>0</v>
      </c>
      <c r="DF562">
        <v>0</v>
      </c>
      <c r="DG562">
        <v>0</v>
      </c>
      <c r="DH562">
        <v>114.116</v>
      </c>
      <c r="DI562" t="str">
        <f>VLOOKUP($A562,taxonomy!$B$2:$N$1025,6,0)</f>
        <v>Bacteria</v>
      </c>
      <c r="DJ562" t="str">
        <f>VLOOKUP($A562,taxonomy!$B$2:$N$1025,7,0)</f>
        <v xml:space="preserve"> Firmicutes</v>
      </c>
      <c r="DK562" t="str">
        <f>VLOOKUP($A562,taxonomy!$B$2:$N$1025,8,0)</f>
        <v xml:space="preserve"> Clostridia</v>
      </c>
      <c r="DL562" t="str">
        <f>VLOOKUP($A562,taxonomy!$B$2:$N$1025,9,0)</f>
        <v xml:space="preserve"> Clostridiales</v>
      </c>
      <c r="DM562" t="str">
        <f>VLOOKUP($A562,taxonomy!$B$2:$N$1025,10,0)</f>
        <v xml:space="preserve"> Clostridiaceae</v>
      </c>
      <c r="DN562" t="str">
        <f>VLOOKUP($A562,taxonomy!$B$2:$N$1025,11,0)</f>
        <v>Clostridium.</v>
      </c>
      <c r="DO562">
        <f>VLOOKUP($A562,taxonomy!$B$2:$N$1025,12,0)</f>
        <v>0</v>
      </c>
    </row>
    <row r="563" spans="1:119">
      <c r="A563" t="s">
        <v>827</v>
      </c>
      <c r="C563">
        <f t="shared" si="8"/>
        <v>3</v>
      </c>
      <c r="D563">
        <v>0</v>
      </c>
      <c r="E563" s="1">
        <v>2</v>
      </c>
      <c r="F563">
        <v>0</v>
      </c>
      <c r="G563">
        <v>0</v>
      </c>
      <c r="H563" s="2">
        <v>1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  <c r="AS563">
        <v>0</v>
      </c>
      <c r="AT563">
        <v>0</v>
      </c>
      <c r="AU563">
        <v>0</v>
      </c>
      <c r="AV563">
        <v>0</v>
      </c>
      <c r="AW563">
        <v>0</v>
      </c>
      <c r="AX563">
        <v>0</v>
      </c>
      <c r="AY563">
        <v>0</v>
      </c>
      <c r="AZ563">
        <v>0</v>
      </c>
      <c r="BA563">
        <v>0</v>
      </c>
      <c r="BB563">
        <v>0</v>
      </c>
      <c r="BC563">
        <v>0</v>
      </c>
      <c r="BD563">
        <v>0</v>
      </c>
      <c r="BE563">
        <v>0</v>
      </c>
      <c r="BF563">
        <v>0</v>
      </c>
      <c r="BG563">
        <v>0</v>
      </c>
      <c r="BH563">
        <v>0</v>
      </c>
      <c r="BI563">
        <v>0</v>
      </c>
      <c r="BJ563">
        <v>0</v>
      </c>
      <c r="BK563">
        <v>0</v>
      </c>
      <c r="BL563">
        <v>0</v>
      </c>
      <c r="BM563">
        <v>0</v>
      </c>
      <c r="BN563">
        <v>0</v>
      </c>
      <c r="BO563">
        <v>0</v>
      </c>
      <c r="BP563">
        <v>0</v>
      </c>
      <c r="BQ563">
        <v>0</v>
      </c>
      <c r="BR563">
        <v>0</v>
      </c>
      <c r="BS563">
        <v>0</v>
      </c>
      <c r="BT563">
        <v>0</v>
      </c>
      <c r="BU563">
        <v>0</v>
      </c>
      <c r="BV563">
        <v>0</v>
      </c>
      <c r="BW563">
        <v>0</v>
      </c>
      <c r="BX563">
        <v>0</v>
      </c>
      <c r="BY563">
        <v>0</v>
      </c>
      <c r="BZ563">
        <v>0</v>
      </c>
      <c r="CA563">
        <v>0</v>
      </c>
      <c r="CB563">
        <v>0</v>
      </c>
      <c r="CC563">
        <v>0</v>
      </c>
      <c r="CD563">
        <v>0</v>
      </c>
      <c r="CE563">
        <v>0</v>
      </c>
      <c r="CF563">
        <v>0</v>
      </c>
      <c r="CG563">
        <v>0</v>
      </c>
      <c r="CH563">
        <v>0</v>
      </c>
      <c r="CI563">
        <v>0</v>
      </c>
      <c r="CJ563">
        <v>0</v>
      </c>
      <c r="CK563">
        <v>0</v>
      </c>
      <c r="CL563">
        <v>0</v>
      </c>
      <c r="CM563">
        <v>0</v>
      </c>
      <c r="CN563">
        <v>0</v>
      </c>
      <c r="CO563">
        <v>0</v>
      </c>
      <c r="CP563">
        <v>0</v>
      </c>
      <c r="CQ563">
        <v>0</v>
      </c>
      <c r="CR563">
        <v>0</v>
      </c>
      <c r="CS563">
        <v>0</v>
      </c>
      <c r="CT563">
        <v>0</v>
      </c>
      <c r="CU563">
        <v>0</v>
      </c>
      <c r="CV563">
        <v>0</v>
      </c>
      <c r="CW563">
        <v>0</v>
      </c>
      <c r="CX563">
        <v>0</v>
      </c>
      <c r="CY563">
        <v>0</v>
      </c>
      <c r="CZ563">
        <v>0</v>
      </c>
      <c r="DA563">
        <v>0</v>
      </c>
      <c r="DB563">
        <v>0</v>
      </c>
      <c r="DC563">
        <v>0</v>
      </c>
      <c r="DD563">
        <v>0</v>
      </c>
      <c r="DE563">
        <v>0</v>
      </c>
      <c r="DF563">
        <v>0</v>
      </c>
      <c r="DG563">
        <v>0</v>
      </c>
      <c r="DH563">
        <v>121.114</v>
      </c>
      <c r="DI563" t="str">
        <f>VLOOKUP($A563,taxonomy!$B$2:$N$1025,6,0)</f>
        <v>Bacteria</v>
      </c>
      <c r="DJ563" t="str">
        <f>VLOOKUP($A563,taxonomy!$B$2:$N$1025,7,0)</f>
        <v xml:space="preserve"> Firmicutes</v>
      </c>
      <c r="DK563" t="str">
        <f>VLOOKUP($A563,taxonomy!$B$2:$N$1025,8,0)</f>
        <v xml:space="preserve"> Bacilli</v>
      </c>
      <c r="DL563" t="str">
        <f>VLOOKUP($A563,taxonomy!$B$2:$N$1025,9,0)</f>
        <v xml:space="preserve"> Lactobacillales</v>
      </c>
      <c r="DM563" t="str">
        <f>VLOOKUP($A563,taxonomy!$B$2:$N$1025,10,0)</f>
        <v xml:space="preserve"> Enterococcaceae</v>
      </c>
      <c r="DN563" t="str">
        <f>VLOOKUP($A563,taxonomy!$B$2:$N$1025,11,0)</f>
        <v>Enterococcus.</v>
      </c>
      <c r="DO563">
        <f>VLOOKUP($A563,taxonomy!$B$2:$N$1025,12,0)</f>
        <v>0</v>
      </c>
    </row>
    <row r="564" spans="1:119">
      <c r="A564" t="s">
        <v>828</v>
      </c>
      <c r="C564">
        <f t="shared" si="8"/>
        <v>3</v>
      </c>
      <c r="D564">
        <v>0</v>
      </c>
      <c r="E564" s="1">
        <v>2</v>
      </c>
      <c r="F564">
        <v>0</v>
      </c>
      <c r="G564">
        <v>0</v>
      </c>
      <c r="H564" s="2">
        <v>1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0</v>
      </c>
      <c r="AU564">
        <v>0</v>
      </c>
      <c r="AV564">
        <v>0</v>
      </c>
      <c r="AW564">
        <v>0</v>
      </c>
      <c r="AX564">
        <v>0</v>
      </c>
      <c r="AY564">
        <v>0</v>
      </c>
      <c r="AZ564">
        <v>0</v>
      </c>
      <c r="BA564">
        <v>0</v>
      </c>
      <c r="BB564">
        <v>0</v>
      </c>
      <c r="BC564">
        <v>0</v>
      </c>
      <c r="BD564">
        <v>0</v>
      </c>
      <c r="BE564">
        <v>0</v>
      </c>
      <c r="BF564">
        <v>0</v>
      </c>
      <c r="BG564">
        <v>0</v>
      </c>
      <c r="BH564">
        <v>0</v>
      </c>
      <c r="BI564">
        <v>0</v>
      </c>
      <c r="BJ564">
        <v>0</v>
      </c>
      <c r="BK564">
        <v>0</v>
      </c>
      <c r="BL564">
        <v>0</v>
      </c>
      <c r="BM564">
        <v>0</v>
      </c>
      <c r="BN564">
        <v>0</v>
      </c>
      <c r="BO564">
        <v>0</v>
      </c>
      <c r="BP564">
        <v>0</v>
      </c>
      <c r="BQ564">
        <v>0</v>
      </c>
      <c r="BR564">
        <v>0</v>
      </c>
      <c r="BS564">
        <v>0</v>
      </c>
      <c r="BT564">
        <v>0</v>
      </c>
      <c r="BU564">
        <v>0</v>
      </c>
      <c r="BV564">
        <v>0</v>
      </c>
      <c r="BW564">
        <v>0</v>
      </c>
      <c r="BX564">
        <v>0</v>
      </c>
      <c r="BY564">
        <v>0</v>
      </c>
      <c r="BZ564">
        <v>0</v>
      </c>
      <c r="CA564">
        <v>0</v>
      </c>
      <c r="CB564">
        <v>0</v>
      </c>
      <c r="CC564">
        <v>0</v>
      </c>
      <c r="CD564">
        <v>0</v>
      </c>
      <c r="CE564">
        <v>0</v>
      </c>
      <c r="CF564">
        <v>0</v>
      </c>
      <c r="CG564">
        <v>0</v>
      </c>
      <c r="CH564">
        <v>0</v>
      </c>
      <c r="CI564">
        <v>0</v>
      </c>
      <c r="CJ564">
        <v>0</v>
      </c>
      <c r="CK564">
        <v>0</v>
      </c>
      <c r="CL564">
        <v>0</v>
      </c>
      <c r="CM564">
        <v>0</v>
      </c>
      <c r="CN564">
        <v>0</v>
      </c>
      <c r="CO564">
        <v>0</v>
      </c>
      <c r="CP564">
        <v>0</v>
      </c>
      <c r="CQ564">
        <v>0</v>
      </c>
      <c r="CR564">
        <v>0</v>
      </c>
      <c r="CS564">
        <v>0</v>
      </c>
      <c r="CT564">
        <v>0</v>
      </c>
      <c r="CU564">
        <v>0</v>
      </c>
      <c r="CV564">
        <v>0</v>
      </c>
      <c r="CW564">
        <v>0</v>
      </c>
      <c r="CX564">
        <v>0</v>
      </c>
      <c r="CY564">
        <v>0</v>
      </c>
      <c r="CZ564">
        <v>0</v>
      </c>
      <c r="DA564">
        <v>0</v>
      </c>
      <c r="DB564">
        <v>0</v>
      </c>
      <c r="DC564">
        <v>0</v>
      </c>
      <c r="DD564">
        <v>0</v>
      </c>
      <c r="DE564">
        <v>0</v>
      </c>
      <c r="DF564">
        <v>0</v>
      </c>
      <c r="DG564">
        <v>0</v>
      </c>
      <c r="DH564">
        <v>121.114</v>
      </c>
      <c r="DI564" t="str">
        <f>VLOOKUP($A564,taxonomy!$B$2:$N$1025,6,0)</f>
        <v>Bacteria</v>
      </c>
      <c r="DJ564" t="str">
        <f>VLOOKUP($A564,taxonomy!$B$2:$N$1025,7,0)</f>
        <v xml:space="preserve"> Firmicutes</v>
      </c>
      <c r="DK564" t="str">
        <f>VLOOKUP($A564,taxonomy!$B$2:$N$1025,8,0)</f>
        <v xml:space="preserve"> Bacilli</v>
      </c>
      <c r="DL564" t="str">
        <f>VLOOKUP($A564,taxonomy!$B$2:$N$1025,9,0)</f>
        <v xml:space="preserve"> Lactobacillales</v>
      </c>
      <c r="DM564" t="str">
        <f>VLOOKUP($A564,taxonomy!$B$2:$N$1025,10,0)</f>
        <v xml:space="preserve"> Enterococcaceae</v>
      </c>
      <c r="DN564" t="str">
        <f>VLOOKUP($A564,taxonomy!$B$2:$N$1025,11,0)</f>
        <v>Enterococcus.</v>
      </c>
      <c r="DO564">
        <f>VLOOKUP($A564,taxonomy!$B$2:$N$1025,12,0)</f>
        <v>0</v>
      </c>
    </row>
    <row r="565" spans="1:119">
      <c r="A565" t="s">
        <v>829</v>
      </c>
      <c r="C565">
        <f t="shared" si="8"/>
        <v>3</v>
      </c>
      <c r="D565">
        <v>0</v>
      </c>
      <c r="E565" s="1">
        <v>2</v>
      </c>
      <c r="F565">
        <v>0</v>
      </c>
      <c r="G565">
        <v>0</v>
      </c>
      <c r="H565" s="2">
        <v>1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0</v>
      </c>
      <c r="AX565">
        <v>0</v>
      </c>
      <c r="AY565">
        <v>0</v>
      </c>
      <c r="AZ565">
        <v>0</v>
      </c>
      <c r="BA565">
        <v>0</v>
      </c>
      <c r="BB565">
        <v>0</v>
      </c>
      <c r="BC565">
        <v>0</v>
      </c>
      <c r="BD565">
        <v>0</v>
      </c>
      <c r="BE565">
        <v>0</v>
      </c>
      <c r="BF565">
        <v>0</v>
      </c>
      <c r="BG565">
        <v>0</v>
      </c>
      <c r="BH565">
        <v>0</v>
      </c>
      <c r="BI565">
        <v>0</v>
      </c>
      <c r="BJ565">
        <v>0</v>
      </c>
      <c r="BK565">
        <v>0</v>
      </c>
      <c r="BL565">
        <v>0</v>
      </c>
      <c r="BM565">
        <v>0</v>
      </c>
      <c r="BN565">
        <v>0</v>
      </c>
      <c r="BO565">
        <v>0</v>
      </c>
      <c r="BP565">
        <v>0</v>
      </c>
      <c r="BQ565">
        <v>0</v>
      </c>
      <c r="BR565">
        <v>0</v>
      </c>
      <c r="BS565">
        <v>0</v>
      </c>
      <c r="BT565">
        <v>0</v>
      </c>
      <c r="BU565">
        <v>0</v>
      </c>
      <c r="BV565">
        <v>0</v>
      </c>
      <c r="BW565">
        <v>0</v>
      </c>
      <c r="BX565">
        <v>0</v>
      </c>
      <c r="BY565">
        <v>0</v>
      </c>
      <c r="BZ565">
        <v>0</v>
      </c>
      <c r="CA565">
        <v>0</v>
      </c>
      <c r="CB565">
        <v>0</v>
      </c>
      <c r="CC565">
        <v>0</v>
      </c>
      <c r="CD565">
        <v>0</v>
      </c>
      <c r="CE565">
        <v>0</v>
      </c>
      <c r="CF565">
        <v>0</v>
      </c>
      <c r="CG565">
        <v>0</v>
      </c>
      <c r="CH565">
        <v>0</v>
      </c>
      <c r="CI565">
        <v>0</v>
      </c>
      <c r="CJ565">
        <v>0</v>
      </c>
      <c r="CK565">
        <v>0</v>
      </c>
      <c r="CL565">
        <v>0</v>
      </c>
      <c r="CM565">
        <v>0</v>
      </c>
      <c r="CN565">
        <v>0</v>
      </c>
      <c r="CO565">
        <v>0</v>
      </c>
      <c r="CP565">
        <v>0</v>
      </c>
      <c r="CQ565">
        <v>0</v>
      </c>
      <c r="CR565">
        <v>0</v>
      </c>
      <c r="CS565">
        <v>0</v>
      </c>
      <c r="CT565">
        <v>0</v>
      </c>
      <c r="CU565">
        <v>0</v>
      </c>
      <c r="CV565">
        <v>0</v>
      </c>
      <c r="CW565">
        <v>0</v>
      </c>
      <c r="CX565">
        <v>0</v>
      </c>
      <c r="CY565">
        <v>0</v>
      </c>
      <c r="CZ565">
        <v>0</v>
      </c>
      <c r="DA565">
        <v>0</v>
      </c>
      <c r="DB565">
        <v>0</v>
      </c>
      <c r="DC565">
        <v>0</v>
      </c>
      <c r="DD565">
        <v>0</v>
      </c>
      <c r="DE565">
        <v>0</v>
      </c>
      <c r="DF565">
        <v>0</v>
      </c>
      <c r="DG565">
        <v>0</v>
      </c>
      <c r="DH565">
        <v>121.114</v>
      </c>
      <c r="DI565" t="str">
        <f>VLOOKUP($A565,taxonomy!$B$2:$N$1025,6,0)</f>
        <v>Bacteria</v>
      </c>
      <c r="DJ565" t="str">
        <f>VLOOKUP($A565,taxonomy!$B$2:$N$1025,7,0)</f>
        <v xml:space="preserve"> Firmicutes</v>
      </c>
      <c r="DK565" t="str">
        <f>VLOOKUP($A565,taxonomy!$B$2:$N$1025,8,0)</f>
        <v xml:space="preserve"> Bacilli</v>
      </c>
      <c r="DL565" t="str">
        <f>VLOOKUP($A565,taxonomy!$B$2:$N$1025,9,0)</f>
        <v xml:space="preserve"> Lactobacillales</v>
      </c>
      <c r="DM565" t="str">
        <f>VLOOKUP($A565,taxonomy!$B$2:$N$1025,10,0)</f>
        <v xml:space="preserve"> Enterococcaceae</v>
      </c>
      <c r="DN565" t="str">
        <f>VLOOKUP($A565,taxonomy!$B$2:$N$1025,11,0)</f>
        <v>Enterococcus.</v>
      </c>
      <c r="DO565">
        <f>VLOOKUP($A565,taxonomy!$B$2:$N$1025,12,0)</f>
        <v>0</v>
      </c>
    </row>
    <row r="566" spans="1:119">
      <c r="A566" t="s">
        <v>830</v>
      </c>
      <c r="C566">
        <f t="shared" si="8"/>
        <v>3</v>
      </c>
      <c r="D566">
        <v>0</v>
      </c>
      <c r="E566" s="1">
        <v>2</v>
      </c>
      <c r="F566">
        <v>0</v>
      </c>
      <c r="G566">
        <v>0</v>
      </c>
      <c r="H566" s="2">
        <v>1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0</v>
      </c>
      <c r="AX566">
        <v>0</v>
      </c>
      <c r="AY566">
        <v>0</v>
      </c>
      <c r="AZ566">
        <v>0</v>
      </c>
      <c r="BA566">
        <v>0</v>
      </c>
      <c r="BB566">
        <v>0</v>
      </c>
      <c r="BC566">
        <v>0</v>
      </c>
      <c r="BD566">
        <v>0</v>
      </c>
      <c r="BE566">
        <v>0</v>
      </c>
      <c r="BF566">
        <v>0</v>
      </c>
      <c r="BG566">
        <v>0</v>
      </c>
      <c r="BH566">
        <v>0</v>
      </c>
      <c r="BI566">
        <v>0</v>
      </c>
      <c r="BJ566">
        <v>0</v>
      </c>
      <c r="BK566">
        <v>0</v>
      </c>
      <c r="BL566">
        <v>0</v>
      </c>
      <c r="BM566">
        <v>0</v>
      </c>
      <c r="BN566">
        <v>0</v>
      </c>
      <c r="BO566">
        <v>0</v>
      </c>
      <c r="BP566">
        <v>0</v>
      </c>
      <c r="BQ566">
        <v>0</v>
      </c>
      <c r="BR566">
        <v>0</v>
      </c>
      <c r="BS566">
        <v>0</v>
      </c>
      <c r="BT566">
        <v>0</v>
      </c>
      <c r="BU566">
        <v>0</v>
      </c>
      <c r="BV566">
        <v>0</v>
      </c>
      <c r="BW566">
        <v>0</v>
      </c>
      <c r="BX566">
        <v>0</v>
      </c>
      <c r="BY566">
        <v>0</v>
      </c>
      <c r="BZ566">
        <v>0</v>
      </c>
      <c r="CA566">
        <v>0</v>
      </c>
      <c r="CB566">
        <v>0</v>
      </c>
      <c r="CC566">
        <v>0</v>
      </c>
      <c r="CD566">
        <v>0</v>
      </c>
      <c r="CE566">
        <v>0</v>
      </c>
      <c r="CF566">
        <v>0</v>
      </c>
      <c r="CG566">
        <v>0</v>
      </c>
      <c r="CH566">
        <v>0</v>
      </c>
      <c r="CI566">
        <v>0</v>
      </c>
      <c r="CJ566">
        <v>0</v>
      </c>
      <c r="CK566">
        <v>0</v>
      </c>
      <c r="CL566">
        <v>0</v>
      </c>
      <c r="CM566">
        <v>0</v>
      </c>
      <c r="CN566">
        <v>0</v>
      </c>
      <c r="CO566">
        <v>0</v>
      </c>
      <c r="CP566">
        <v>0</v>
      </c>
      <c r="CQ566">
        <v>0</v>
      </c>
      <c r="CR566">
        <v>0</v>
      </c>
      <c r="CS566">
        <v>0</v>
      </c>
      <c r="CT566">
        <v>0</v>
      </c>
      <c r="CU566">
        <v>0</v>
      </c>
      <c r="CV566">
        <v>0</v>
      </c>
      <c r="CW566">
        <v>0</v>
      </c>
      <c r="CX566">
        <v>0</v>
      </c>
      <c r="CY566">
        <v>0</v>
      </c>
      <c r="CZ566">
        <v>0</v>
      </c>
      <c r="DA566">
        <v>0</v>
      </c>
      <c r="DB566">
        <v>0</v>
      </c>
      <c r="DC566">
        <v>0</v>
      </c>
      <c r="DD566">
        <v>0</v>
      </c>
      <c r="DE566">
        <v>0</v>
      </c>
      <c r="DF566">
        <v>0</v>
      </c>
      <c r="DG566">
        <v>0</v>
      </c>
      <c r="DH566">
        <v>121.114</v>
      </c>
      <c r="DI566" t="str">
        <f>VLOOKUP($A566,taxonomy!$B$2:$N$1025,6,0)</f>
        <v>Bacteria</v>
      </c>
      <c r="DJ566" t="str">
        <f>VLOOKUP($A566,taxonomy!$B$2:$N$1025,7,0)</f>
        <v xml:space="preserve"> Firmicutes</v>
      </c>
      <c r="DK566" t="str">
        <f>VLOOKUP($A566,taxonomy!$B$2:$N$1025,8,0)</f>
        <v xml:space="preserve"> Bacilli</v>
      </c>
      <c r="DL566" t="str">
        <f>VLOOKUP($A566,taxonomy!$B$2:$N$1025,9,0)</f>
        <v xml:space="preserve"> Lactobacillales</v>
      </c>
      <c r="DM566" t="str">
        <f>VLOOKUP($A566,taxonomy!$B$2:$N$1025,10,0)</f>
        <v xml:space="preserve"> Enterococcaceae</v>
      </c>
      <c r="DN566" t="str">
        <f>VLOOKUP($A566,taxonomy!$B$2:$N$1025,11,0)</f>
        <v>Enterococcus.</v>
      </c>
      <c r="DO566">
        <f>VLOOKUP($A566,taxonomy!$B$2:$N$1025,12,0)</f>
        <v>0</v>
      </c>
    </row>
    <row r="567" spans="1:119">
      <c r="A567" t="s">
        <v>831</v>
      </c>
      <c r="C567">
        <f t="shared" si="8"/>
        <v>3</v>
      </c>
      <c r="D567">
        <v>0</v>
      </c>
      <c r="E567" s="1">
        <v>2</v>
      </c>
      <c r="F567">
        <v>0</v>
      </c>
      <c r="G567">
        <v>0</v>
      </c>
      <c r="H567" s="2">
        <v>1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0</v>
      </c>
      <c r="AQ567">
        <v>0</v>
      </c>
      <c r="AR567">
        <v>0</v>
      </c>
      <c r="AS567">
        <v>0</v>
      </c>
      <c r="AT567">
        <v>0</v>
      </c>
      <c r="AU567">
        <v>0</v>
      </c>
      <c r="AV567">
        <v>0</v>
      </c>
      <c r="AW567">
        <v>0</v>
      </c>
      <c r="AX567">
        <v>0</v>
      </c>
      <c r="AY567">
        <v>0</v>
      </c>
      <c r="AZ567">
        <v>0</v>
      </c>
      <c r="BA567">
        <v>0</v>
      </c>
      <c r="BB567">
        <v>0</v>
      </c>
      <c r="BC567">
        <v>0</v>
      </c>
      <c r="BD567">
        <v>0</v>
      </c>
      <c r="BE567">
        <v>0</v>
      </c>
      <c r="BF567">
        <v>0</v>
      </c>
      <c r="BG567">
        <v>0</v>
      </c>
      <c r="BH567">
        <v>0</v>
      </c>
      <c r="BI567">
        <v>0</v>
      </c>
      <c r="BJ567">
        <v>0</v>
      </c>
      <c r="BK567">
        <v>0</v>
      </c>
      <c r="BL567">
        <v>0</v>
      </c>
      <c r="BM567">
        <v>0</v>
      </c>
      <c r="BN567">
        <v>0</v>
      </c>
      <c r="BO567">
        <v>0</v>
      </c>
      <c r="BP567">
        <v>0</v>
      </c>
      <c r="BQ567">
        <v>0</v>
      </c>
      <c r="BR567">
        <v>0</v>
      </c>
      <c r="BS567">
        <v>0</v>
      </c>
      <c r="BT567">
        <v>0</v>
      </c>
      <c r="BU567">
        <v>0</v>
      </c>
      <c r="BV567">
        <v>0</v>
      </c>
      <c r="BW567">
        <v>0</v>
      </c>
      <c r="BX567">
        <v>0</v>
      </c>
      <c r="BY567">
        <v>0</v>
      </c>
      <c r="BZ567">
        <v>0</v>
      </c>
      <c r="CA567">
        <v>0</v>
      </c>
      <c r="CB567">
        <v>0</v>
      </c>
      <c r="CC567">
        <v>0</v>
      </c>
      <c r="CD567">
        <v>0</v>
      </c>
      <c r="CE567">
        <v>0</v>
      </c>
      <c r="CF567">
        <v>0</v>
      </c>
      <c r="CG567">
        <v>0</v>
      </c>
      <c r="CH567">
        <v>0</v>
      </c>
      <c r="CI567">
        <v>0</v>
      </c>
      <c r="CJ567">
        <v>0</v>
      </c>
      <c r="CK567">
        <v>0</v>
      </c>
      <c r="CL567">
        <v>0</v>
      </c>
      <c r="CM567">
        <v>0</v>
      </c>
      <c r="CN567">
        <v>0</v>
      </c>
      <c r="CO567">
        <v>0</v>
      </c>
      <c r="CP567">
        <v>0</v>
      </c>
      <c r="CQ567">
        <v>0</v>
      </c>
      <c r="CR567">
        <v>0</v>
      </c>
      <c r="CS567">
        <v>0</v>
      </c>
      <c r="CT567">
        <v>0</v>
      </c>
      <c r="CU567">
        <v>0</v>
      </c>
      <c r="CV567">
        <v>0</v>
      </c>
      <c r="CW567">
        <v>0</v>
      </c>
      <c r="CX567">
        <v>0</v>
      </c>
      <c r="CY567">
        <v>0</v>
      </c>
      <c r="CZ567">
        <v>0</v>
      </c>
      <c r="DA567">
        <v>0</v>
      </c>
      <c r="DB567">
        <v>0</v>
      </c>
      <c r="DC567">
        <v>0</v>
      </c>
      <c r="DD567">
        <v>0</v>
      </c>
      <c r="DE567">
        <v>0</v>
      </c>
      <c r="DF567">
        <v>0</v>
      </c>
      <c r="DG567">
        <v>0</v>
      </c>
      <c r="DH567">
        <v>121.114</v>
      </c>
      <c r="DI567" t="str">
        <f>VLOOKUP($A567,taxonomy!$B$2:$N$1025,6,0)</f>
        <v>Bacteria</v>
      </c>
      <c r="DJ567" t="str">
        <f>VLOOKUP($A567,taxonomy!$B$2:$N$1025,7,0)</f>
        <v xml:space="preserve"> Firmicutes</v>
      </c>
      <c r="DK567" t="str">
        <f>VLOOKUP($A567,taxonomy!$B$2:$N$1025,8,0)</f>
        <v xml:space="preserve"> Bacilli</v>
      </c>
      <c r="DL567" t="str">
        <f>VLOOKUP($A567,taxonomy!$B$2:$N$1025,9,0)</f>
        <v xml:space="preserve"> Lactobacillales</v>
      </c>
      <c r="DM567" t="str">
        <f>VLOOKUP($A567,taxonomy!$B$2:$N$1025,10,0)</f>
        <v xml:space="preserve"> Enterococcaceae</v>
      </c>
      <c r="DN567" t="str">
        <f>VLOOKUP($A567,taxonomy!$B$2:$N$1025,11,0)</f>
        <v>Enterococcus.</v>
      </c>
      <c r="DO567">
        <f>VLOOKUP($A567,taxonomy!$B$2:$N$1025,12,0)</f>
        <v>0</v>
      </c>
    </row>
    <row r="568" spans="1:119">
      <c r="A568" t="s">
        <v>832</v>
      </c>
      <c r="C568">
        <f t="shared" si="8"/>
        <v>3</v>
      </c>
      <c r="D568">
        <v>0</v>
      </c>
      <c r="E568" s="1">
        <v>2</v>
      </c>
      <c r="F568">
        <v>0</v>
      </c>
      <c r="G568">
        <v>0</v>
      </c>
      <c r="H568" s="2">
        <v>1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0</v>
      </c>
      <c r="AY568">
        <v>0</v>
      </c>
      <c r="AZ568">
        <v>0</v>
      </c>
      <c r="BA568">
        <v>0</v>
      </c>
      <c r="BB568">
        <v>0</v>
      </c>
      <c r="BC568">
        <v>0</v>
      </c>
      <c r="BD568">
        <v>0</v>
      </c>
      <c r="BE568">
        <v>0</v>
      </c>
      <c r="BF568">
        <v>0</v>
      </c>
      <c r="BG568">
        <v>0</v>
      </c>
      <c r="BH568">
        <v>0</v>
      </c>
      <c r="BI568">
        <v>0</v>
      </c>
      <c r="BJ568">
        <v>0</v>
      </c>
      <c r="BK568">
        <v>0</v>
      </c>
      <c r="BL568">
        <v>0</v>
      </c>
      <c r="BM568">
        <v>0</v>
      </c>
      <c r="BN568">
        <v>0</v>
      </c>
      <c r="BO568">
        <v>0</v>
      </c>
      <c r="BP568">
        <v>0</v>
      </c>
      <c r="BQ568">
        <v>0</v>
      </c>
      <c r="BR568">
        <v>0</v>
      </c>
      <c r="BS568">
        <v>0</v>
      </c>
      <c r="BT568">
        <v>0</v>
      </c>
      <c r="BU568">
        <v>0</v>
      </c>
      <c r="BV568">
        <v>0</v>
      </c>
      <c r="BW568">
        <v>0</v>
      </c>
      <c r="BX568">
        <v>0</v>
      </c>
      <c r="BY568">
        <v>0</v>
      </c>
      <c r="BZ568">
        <v>0</v>
      </c>
      <c r="CA568">
        <v>0</v>
      </c>
      <c r="CB568">
        <v>0</v>
      </c>
      <c r="CC568">
        <v>0</v>
      </c>
      <c r="CD568">
        <v>0</v>
      </c>
      <c r="CE568">
        <v>0</v>
      </c>
      <c r="CF568">
        <v>0</v>
      </c>
      <c r="CG568">
        <v>0</v>
      </c>
      <c r="CH568">
        <v>0</v>
      </c>
      <c r="CI568">
        <v>0</v>
      </c>
      <c r="CJ568">
        <v>0</v>
      </c>
      <c r="CK568">
        <v>0</v>
      </c>
      <c r="CL568">
        <v>0</v>
      </c>
      <c r="CM568">
        <v>0</v>
      </c>
      <c r="CN568">
        <v>0</v>
      </c>
      <c r="CO568">
        <v>0</v>
      </c>
      <c r="CP568">
        <v>0</v>
      </c>
      <c r="CQ568">
        <v>0</v>
      </c>
      <c r="CR568">
        <v>0</v>
      </c>
      <c r="CS568">
        <v>0</v>
      </c>
      <c r="CT568">
        <v>0</v>
      </c>
      <c r="CU568">
        <v>0</v>
      </c>
      <c r="CV568">
        <v>0</v>
      </c>
      <c r="CW568">
        <v>0</v>
      </c>
      <c r="CX568">
        <v>0</v>
      </c>
      <c r="CY568">
        <v>0</v>
      </c>
      <c r="CZ568">
        <v>0</v>
      </c>
      <c r="DA568">
        <v>0</v>
      </c>
      <c r="DB568">
        <v>0</v>
      </c>
      <c r="DC568">
        <v>0</v>
      </c>
      <c r="DD568">
        <v>0</v>
      </c>
      <c r="DE568">
        <v>0</v>
      </c>
      <c r="DF568">
        <v>0</v>
      </c>
      <c r="DG568">
        <v>0</v>
      </c>
      <c r="DH568">
        <v>121.114</v>
      </c>
      <c r="DI568" t="str">
        <f>VLOOKUP($A568,taxonomy!$B$2:$N$1025,6,0)</f>
        <v>Bacteria</v>
      </c>
      <c r="DJ568" t="str">
        <f>VLOOKUP($A568,taxonomy!$B$2:$N$1025,7,0)</f>
        <v xml:space="preserve"> Firmicutes</v>
      </c>
      <c r="DK568" t="str">
        <f>VLOOKUP($A568,taxonomy!$B$2:$N$1025,8,0)</f>
        <v xml:space="preserve"> Bacilli</v>
      </c>
      <c r="DL568" t="str">
        <f>VLOOKUP($A568,taxonomy!$B$2:$N$1025,9,0)</f>
        <v xml:space="preserve"> Lactobacillales</v>
      </c>
      <c r="DM568" t="str">
        <f>VLOOKUP($A568,taxonomy!$B$2:$N$1025,10,0)</f>
        <v xml:space="preserve"> Enterococcaceae</v>
      </c>
      <c r="DN568" t="str">
        <f>VLOOKUP($A568,taxonomy!$B$2:$N$1025,11,0)</f>
        <v>Enterococcus.</v>
      </c>
      <c r="DO568">
        <f>VLOOKUP($A568,taxonomy!$B$2:$N$1025,12,0)</f>
        <v>0</v>
      </c>
    </row>
    <row r="569" spans="1:119">
      <c r="A569" t="s">
        <v>844</v>
      </c>
      <c r="C569">
        <f t="shared" si="8"/>
        <v>3</v>
      </c>
      <c r="D569">
        <v>0</v>
      </c>
      <c r="E569" s="1">
        <v>2</v>
      </c>
      <c r="F569">
        <v>0</v>
      </c>
      <c r="G569">
        <v>0</v>
      </c>
      <c r="H569" s="2">
        <v>1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0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0</v>
      </c>
      <c r="AS569">
        <v>0</v>
      </c>
      <c r="AT569">
        <v>0</v>
      </c>
      <c r="AU569">
        <v>0</v>
      </c>
      <c r="AV569">
        <v>0</v>
      </c>
      <c r="AW569">
        <v>0</v>
      </c>
      <c r="AX569">
        <v>0</v>
      </c>
      <c r="AY569">
        <v>0</v>
      </c>
      <c r="AZ569">
        <v>0</v>
      </c>
      <c r="BA569">
        <v>0</v>
      </c>
      <c r="BB569">
        <v>0</v>
      </c>
      <c r="BC569">
        <v>0</v>
      </c>
      <c r="BD569">
        <v>0</v>
      </c>
      <c r="BE569">
        <v>0</v>
      </c>
      <c r="BF569">
        <v>0</v>
      </c>
      <c r="BG569">
        <v>0</v>
      </c>
      <c r="BH569">
        <v>0</v>
      </c>
      <c r="BI569">
        <v>0</v>
      </c>
      <c r="BJ569">
        <v>0</v>
      </c>
      <c r="BK569">
        <v>0</v>
      </c>
      <c r="BL569">
        <v>0</v>
      </c>
      <c r="BM569">
        <v>0</v>
      </c>
      <c r="BN569">
        <v>0</v>
      </c>
      <c r="BO569">
        <v>0</v>
      </c>
      <c r="BP569">
        <v>0</v>
      </c>
      <c r="BQ569">
        <v>0</v>
      </c>
      <c r="BR569">
        <v>0</v>
      </c>
      <c r="BS569">
        <v>0</v>
      </c>
      <c r="BT569">
        <v>0</v>
      </c>
      <c r="BU569">
        <v>0</v>
      </c>
      <c r="BV569">
        <v>0</v>
      </c>
      <c r="BW569">
        <v>0</v>
      </c>
      <c r="BX569">
        <v>0</v>
      </c>
      <c r="BY569">
        <v>0</v>
      </c>
      <c r="BZ569">
        <v>0</v>
      </c>
      <c r="CA569">
        <v>0</v>
      </c>
      <c r="CB569">
        <v>0</v>
      </c>
      <c r="CC569">
        <v>0</v>
      </c>
      <c r="CD569">
        <v>0</v>
      </c>
      <c r="CE569">
        <v>0</v>
      </c>
      <c r="CF569">
        <v>0</v>
      </c>
      <c r="CG569">
        <v>0</v>
      </c>
      <c r="CH569">
        <v>0</v>
      </c>
      <c r="CI569">
        <v>0</v>
      </c>
      <c r="CJ569">
        <v>0</v>
      </c>
      <c r="CK569">
        <v>0</v>
      </c>
      <c r="CL569">
        <v>0</v>
      </c>
      <c r="CM569">
        <v>0</v>
      </c>
      <c r="CN569">
        <v>0</v>
      </c>
      <c r="CO569">
        <v>0</v>
      </c>
      <c r="CP569">
        <v>0</v>
      </c>
      <c r="CQ569">
        <v>0</v>
      </c>
      <c r="CR569">
        <v>0</v>
      </c>
      <c r="CS569">
        <v>0</v>
      </c>
      <c r="CT569">
        <v>0</v>
      </c>
      <c r="CU569">
        <v>0</v>
      </c>
      <c r="CV569">
        <v>0</v>
      </c>
      <c r="CW569">
        <v>0</v>
      </c>
      <c r="CX569">
        <v>0</v>
      </c>
      <c r="CY569">
        <v>0</v>
      </c>
      <c r="CZ569">
        <v>0</v>
      </c>
      <c r="DA569">
        <v>0</v>
      </c>
      <c r="DB569">
        <v>0</v>
      </c>
      <c r="DC569">
        <v>0</v>
      </c>
      <c r="DD569">
        <v>0</v>
      </c>
      <c r="DE569">
        <v>0</v>
      </c>
      <c r="DF569">
        <v>0</v>
      </c>
      <c r="DG569">
        <v>0</v>
      </c>
      <c r="DH569">
        <v>121.114</v>
      </c>
      <c r="DI569" t="e">
        <f>VLOOKUP($A569,taxonomy!$B$2:$N$1025,6,0)</f>
        <v>#N/A</v>
      </c>
      <c r="DJ569" t="e">
        <f>VLOOKUP($A569,taxonomy!$B$2:$N$1025,7,0)</f>
        <v>#N/A</v>
      </c>
      <c r="DK569" t="e">
        <f>VLOOKUP($A569,taxonomy!$B$2:$N$1025,8,0)</f>
        <v>#N/A</v>
      </c>
      <c r="DL569" t="e">
        <f>VLOOKUP($A569,taxonomy!$B$2:$N$1025,9,0)</f>
        <v>#N/A</v>
      </c>
      <c r="DM569" t="e">
        <f>VLOOKUP($A569,taxonomy!$B$2:$N$1025,10,0)</f>
        <v>#N/A</v>
      </c>
      <c r="DN569" t="e">
        <f>VLOOKUP($A569,taxonomy!$B$2:$N$1025,11,0)</f>
        <v>#N/A</v>
      </c>
      <c r="DO569" t="e">
        <f>VLOOKUP($A569,taxonomy!$B$2:$N$1025,12,0)</f>
        <v>#N/A</v>
      </c>
    </row>
    <row r="570" spans="1:119">
      <c r="A570" t="s">
        <v>850</v>
      </c>
      <c r="C570">
        <f t="shared" si="8"/>
        <v>3</v>
      </c>
      <c r="D570">
        <v>0</v>
      </c>
      <c r="E570" s="1">
        <v>2</v>
      </c>
      <c r="F570">
        <v>0</v>
      </c>
      <c r="G570">
        <v>0</v>
      </c>
      <c r="H570" s="2">
        <v>1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0</v>
      </c>
      <c r="AM570">
        <v>0</v>
      </c>
      <c r="AN570">
        <v>0</v>
      </c>
      <c r="AO570">
        <v>0</v>
      </c>
      <c r="AP570">
        <v>0</v>
      </c>
      <c r="AQ570">
        <v>0</v>
      </c>
      <c r="AR570">
        <v>0</v>
      </c>
      <c r="AS570">
        <v>0</v>
      </c>
      <c r="AT570">
        <v>0</v>
      </c>
      <c r="AU570">
        <v>0</v>
      </c>
      <c r="AV570">
        <v>0</v>
      </c>
      <c r="AW570">
        <v>0</v>
      </c>
      <c r="AX570">
        <v>0</v>
      </c>
      <c r="AY570">
        <v>0</v>
      </c>
      <c r="AZ570">
        <v>0</v>
      </c>
      <c r="BA570">
        <v>0</v>
      </c>
      <c r="BB570">
        <v>0</v>
      </c>
      <c r="BC570">
        <v>0</v>
      </c>
      <c r="BD570">
        <v>0</v>
      </c>
      <c r="BE570">
        <v>0</v>
      </c>
      <c r="BF570">
        <v>0</v>
      </c>
      <c r="BG570">
        <v>0</v>
      </c>
      <c r="BH570">
        <v>0</v>
      </c>
      <c r="BI570">
        <v>0</v>
      </c>
      <c r="BJ570">
        <v>0</v>
      </c>
      <c r="BK570">
        <v>0</v>
      </c>
      <c r="BL570">
        <v>0</v>
      </c>
      <c r="BM570">
        <v>0</v>
      </c>
      <c r="BN570">
        <v>0</v>
      </c>
      <c r="BO570">
        <v>0</v>
      </c>
      <c r="BP570">
        <v>0</v>
      </c>
      <c r="BQ570">
        <v>0</v>
      </c>
      <c r="BR570">
        <v>0</v>
      </c>
      <c r="BS570">
        <v>0</v>
      </c>
      <c r="BT570">
        <v>0</v>
      </c>
      <c r="BU570">
        <v>0</v>
      </c>
      <c r="BV570">
        <v>0</v>
      </c>
      <c r="BW570">
        <v>0</v>
      </c>
      <c r="BX570">
        <v>0</v>
      </c>
      <c r="BY570">
        <v>0</v>
      </c>
      <c r="BZ570">
        <v>0</v>
      </c>
      <c r="CA570">
        <v>0</v>
      </c>
      <c r="CB570">
        <v>0</v>
      </c>
      <c r="CC570">
        <v>0</v>
      </c>
      <c r="CD570">
        <v>0</v>
      </c>
      <c r="CE570">
        <v>0</v>
      </c>
      <c r="CF570">
        <v>0</v>
      </c>
      <c r="CG570">
        <v>0</v>
      </c>
      <c r="CH570">
        <v>0</v>
      </c>
      <c r="CI570">
        <v>0</v>
      </c>
      <c r="CJ570">
        <v>0</v>
      </c>
      <c r="CK570">
        <v>0</v>
      </c>
      <c r="CL570">
        <v>0</v>
      </c>
      <c r="CM570">
        <v>0</v>
      </c>
      <c r="CN570">
        <v>0</v>
      </c>
      <c r="CO570">
        <v>0</v>
      </c>
      <c r="CP570">
        <v>0</v>
      </c>
      <c r="CQ570">
        <v>0</v>
      </c>
      <c r="CR570">
        <v>0</v>
      </c>
      <c r="CS570">
        <v>0</v>
      </c>
      <c r="CT570">
        <v>0</v>
      </c>
      <c r="CU570">
        <v>0</v>
      </c>
      <c r="CV570">
        <v>0</v>
      </c>
      <c r="CW570">
        <v>0</v>
      </c>
      <c r="CX570">
        <v>0</v>
      </c>
      <c r="CY570">
        <v>0</v>
      </c>
      <c r="CZ570">
        <v>0</v>
      </c>
      <c r="DA570">
        <v>0</v>
      </c>
      <c r="DB570">
        <v>0</v>
      </c>
      <c r="DC570">
        <v>0</v>
      </c>
      <c r="DD570">
        <v>0</v>
      </c>
      <c r="DE570">
        <v>0</v>
      </c>
      <c r="DF570">
        <v>0</v>
      </c>
      <c r="DG570">
        <v>0</v>
      </c>
      <c r="DH570">
        <v>109.116</v>
      </c>
      <c r="DI570" t="str">
        <f>VLOOKUP($A570,taxonomy!$B$2:$N$1025,6,0)</f>
        <v>Bacteria</v>
      </c>
      <c r="DJ570" t="str">
        <f>VLOOKUP($A570,taxonomy!$B$2:$N$1025,7,0)</f>
        <v xml:space="preserve"> Firmicutes</v>
      </c>
      <c r="DK570" t="str">
        <f>VLOOKUP($A570,taxonomy!$B$2:$N$1025,8,0)</f>
        <v xml:space="preserve"> Bacilli</v>
      </c>
      <c r="DL570" t="str">
        <f>VLOOKUP($A570,taxonomy!$B$2:$N$1025,9,0)</f>
        <v xml:space="preserve"> Lactobacillales</v>
      </c>
      <c r="DM570" t="str">
        <f>VLOOKUP($A570,taxonomy!$B$2:$N$1025,10,0)</f>
        <v xml:space="preserve"> Lactobacillaceae</v>
      </c>
      <c r="DN570" t="str">
        <f>VLOOKUP($A570,taxonomy!$B$2:$N$1025,11,0)</f>
        <v>Lactobacillus.</v>
      </c>
      <c r="DO570">
        <f>VLOOKUP($A570,taxonomy!$B$2:$N$1025,12,0)</f>
        <v>0</v>
      </c>
    </row>
    <row r="571" spans="1:119">
      <c r="A571" t="s">
        <v>863</v>
      </c>
      <c r="C571">
        <f t="shared" si="8"/>
        <v>3</v>
      </c>
      <c r="D571">
        <v>0</v>
      </c>
      <c r="E571" s="1">
        <v>2</v>
      </c>
      <c r="F571">
        <v>0</v>
      </c>
      <c r="G571">
        <v>0</v>
      </c>
      <c r="H571" s="2">
        <v>1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0</v>
      </c>
      <c r="AU571">
        <v>0</v>
      </c>
      <c r="AV571">
        <v>0</v>
      </c>
      <c r="AW571">
        <v>0</v>
      </c>
      <c r="AX571">
        <v>0</v>
      </c>
      <c r="AY571">
        <v>0</v>
      </c>
      <c r="AZ571">
        <v>0</v>
      </c>
      <c r="BA571">
        <v>0</v>
      </c>
      <c r="BB571">
        <v>0</v>
      </c>
      <c r="BC571">
        <v>0</v>
      </c>
      <c r="BD571">
        <v>0</v>
      </c>
      <c r="BE571">
        <v>0</v>
      </c>
      <c r="BF571">
        <v>0</v>
      </c>
      <c r="BG571">
        <v>0</v>
      </c>
      <c r="BH571">
        <v>0</v>
      </c>
      <c r="BI571">
        <v>0</v>
      </c>
      <c r="BJ571">
        <v>0</v>
      </c>
      <c r="BK571">
        <v>0</v>
      </c>
      <c r="BL571">
        <v>0</v>
      </c>
      <c r="BM571">
        <v>0</v>
      </c>
      <c r="BN571">
        <v>0</v>
      </c>
      <c r="BO571">
        <v>0</v>
      </c>
      <c r="BP571">
        <v>0</v>
      </c>
      <c r="BQ571">
        <v>0</v>
      </c>
      <c r="BR571">
        <v>0</v>
      </c>
      <c r="BS571">
        <v>0</v>
      </c>
      <c r="BT571">
        <v>0</v>
      </c>
      <c r="BU571">
        <v>0</v>
      </c>
      <c r="BV571">
        <v>0</v>
      </c>
      <c r="BW571">
        <v>0</v>
      </c>
      <c r="BX571">
        <v>0</v>
      </c>
      <c r="BY571">
        <v>0</v>
      </c>
      <c r="BZ571">
        <v>0</v>
      </c>
      <c r="CA571">
        <v>0</v>
      </c>
      <c r="CB571">
        <v>0</v>
      </c>
      <c r="CC571">
        <v>0</v>
      </c>
      <c r="CD571">
        <v>0</v>
      </c>
      <c r="CE571">
        <v>0</v>
      </c>
      <c r="CF571">
        <v>0</v>
      </c>
      <c r="CG571">
        <v>0</v>
      </c>
      <c r="CH571">
        <v>0</v>
      </c>
      <c r="CI571">
        <v>0</v>
      </c>
      <c r="CJ571">
        <v>0</v>
      </c>
      <c r="CK571">
        <v>0</v>
      </c>
      <c r="CL571">
        <v>0</v>
      </c>
      <c r="CM571">
        <v>0</v>
      </c>
      <c r="CN571">
        <v>0</v>
      </c>
      <c r="CO571">
        <v>0</v>
      </c>
      <c r="CP571">
        <v>0</v>
      </c>
      <c r="CQ571">
        <v>0</v>
      </c>
      <c r="CR571">
        <v>0</v>
      </c>
      <c r="CS571">
        <v>0</v>
      </c>
      <c r="CT571">
        <v>0</v>
      </c>
      <c r="CU571">
        <v>0</v>
      </c>
      <c r="CV571">
        <v>0</v>
      </c>
      <c r="CW571">
        <v>0</v>
      </c>
      <c r="CX571">
        <v>0</v>
      </c>
      <c r="CY571">
        <v>0</v>
      </c>
      <c r="CZ571">
        <v>0</v>
      </c>
      <c r="DA571">
        <v>0</v>
      </c>
      <c r="DB571">
        <v>0</v>
      </c>
      <c r="DC571">
        <v>0</v>
      </c>
      <c r="DD571">
        <v>0</v>
      </c>
      <c r="DE571">
        <v>0</v>
      </c>
      <c r="DF571">
        <v>0</v>
      </c>
      <c r="DG571">
        <v>0</v>
      </c>
      <c r="DH571">
        <v>116.12</v>
      </c>
      <c r="DI571" t="str">
        <f>VLOOKUP($A571,taxonomy!$B$2:$N$1025,6,0)</f>
        <v>Bacteria</v>
      </c>
      <c r="DJ571" t="str">
        <f>VLOOKUP($A571,taxonomy!$B$2:$N$1025,7,0)</f>
        <v xml:space="preserve"> Actinobacteria</v>
      </c>
      <c r="DK571" t="str">
        <f>VLOOKUP($A571,taxonomy!$B$2:$N$1025,8,0)</f>
        <v xml:space="preserve"> Coriobacteridae</v>
      </c>
      <c r="DL571" t="str">
        <f>VLOOKUP($A571,taxonomy!$B$2:$N$1025,9,0)</f>
        <v xml:space="preserve"> Coriobacteriales</v>
      </c>
      <c r="DM571" t="str">
        <f>VLOOKUP($A571,taxonomy!$B$2:$N$1025,10,0)</f>
        <v>Coriobacterineae</v>
      </c>
      <c r="DN571" t="str">
        <f>VLOOKUP($A571,taxonomy!$B$2:$N$1025,11,0)</f>
        <v xml:space="preserve"> Coriobacteriaceae</v>
      </c>
      <c r="DO571" t="str">
        <f>VLOOKUP($A571,taxonomy!$B$2:$N$1025,12,0)</f>
        <v xml:space="preserve"> Olsenella.</v>
      </c>
    </row>
    <row r="572" spans="1:119">
      <c r="A572" t="s">
        <v>865</v>
      </c>
      <c r="C572">
        <f t="shared" si="8"/>
        <v>3</v>
      </c>
      <c r="D572">
        <v>0</v>
      </c>
      <c r="E572" s="1">
        <v>2</v>
      </c>
      <c r="F572">
        <v>0</v>
      </c>
      <c r="G572">
        <v>0</v>
      </c>
      <c r="H572" s="2">
        <v>1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0</v>
      </c>
      <c r="AN572">
        <v>0</v>
      </c>
      <c r="AO572">
        <v>0</v>
      </c>
      <c r="AP572">
        <v>0</v>
      </c>
      <c r="AQ572">
        <v>0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0</v>
      </c>
      <c r="AX572">
        <v>0</v>
      </c>
      <c r="AY572">
        <v>0</v>
      </c>
      <c r="AZ572">
        <v>0</v>
      </c>
      <c r="BA572">
        <v>0</v>
      </c>
      <c r="BB572">
        <v>0</v>
      </c>
      <c r="BC572">
        <v>0</v>
      </c>
      <c r="BD572">
        <v>0</v>
      </c>
      <c r="BE572">
        <v>0</v>
      </c>
      <c r="BF572">
        <v>0</v>
      </c>
      <c r="BG572">
        <v>0</v>
      </c>
      <c r="BH572">
        <v>0</v>
      </c>
      <c r="BI572">
        <v>0</v>
      </c>
      <c r="BJ572">
        <v>0</v>
      </c>
      <c r="BK572">
        <v>0</v>
      </c>
      <c r="BL572">
        <v>0</v>
      </c>
      <c r="BM572">
        <v>0</v>
      </c>
      <c r="BN572">
        <v>0</v>
      </c>
      <c r="BO572">
        <v>0</v>
      </c>
      <c r="BP572">
        <v>0</v>
      </c>
      <c r="BQ572">
        <v>0</v>
      </c>
      <c r="BR572">
        <v>0</v>
      </c>
      <c r="BS572">
        <v>0</v>
      </c>
      <c r="BT572">
        <v>0</v>
      </c>
      <c r="BU572">
        <v>0</v>
      </c>
      <c r="BV572">
        <v>0</v>
      </c>
      <c r="BW572">
        <v>0</v>
      </c>
      <c r="BX572">
        <v>0</v>
      </c>
      <c r="BY572">
        <v>0</v>
      </c>
      <c r="BZ572">
        <v>0</v>
      </c>
      <c r="CA572">
        <v>0</v>
      </c>
      <c r="CB572">
        <v>0</v>
      </c>
      <c r="CC572">
        <v>0</v>
      </c>
      <c r="CD572">
        <v>0</v>
      </c>
      <c r="CE572">
        <v>0</v>
      </c>
      <c r="CF572">
        <v>0</v>
      </c>
      <c r="CG572">
        <v>0</v>
      </c>
      <c r="CH572">
        <v>0</v>
      </c>
      <c r="CI572">
        <v>0</v>
      </c>
      <c r="CJ572">
        <v>0</v>
      </c>
      <c r="CK572">
        <v>0</v>
      </c>
      <c r="CL572">
        <v>0</v>
      </c>
      <c r="CM572">
        <v>0</v>
      </c>
      <c r="CN572">
        <v>0</v>
      </c>
      <c r="CO572">
        <v>0</v>
      </c>
      <c r="CP572">
        <v>0</v>
      </c>
      <c r="CQ572">
        <v>0</v>
      </c>
      <c r="CR572">
        <v>0</v>
      </c>
      <c r="CS572">
        <v>0</v>
      </c>
      <c r="CT572">
        <v>0</v>
      </c>
      <c r="CU572">
        <v>0</v>
      </c>
      <c r="CV572">
        <v>0</v>
      </c>
      <c r="CW572">
        <v>0</v>
      </c>
      <c r="CX572">
        <v>0</v>
      </c>
      <c r="CY572">
        <v>0</v>
      </c>
      <c r="CZ572">
        <v>0</v>
      </c>
      <c r="DA572">
        <v>0</v>
      </c>
      <c r="DB572">
        <v>0</v>
      </c>
      <c r="DC572">
        <v>0</v>
      </c>
      <c r="DD572">
        <v>0</v>
      </c>
      <c r="DE572">
        <v>0</v>
      </c>
      <c r="DF572">
        <v>0</v>
      </c>
      <c r="DG572">
        <v>0</v>
      </c>
      <c r="DH572">
        <v>118.117</v>
      </c>
      <c r="DI572" t="e">
        <f>VLOOKUP($A572,taxonomy!$B$2:$N$1025,6,0)</f>
        <v>#N/A</v>
      </c>
      <c r="DJ572" t="e">
        <f>VLOOKUP($A572,taxonomy!$B$2:$N$1025,7,0)</f>
        <v>#N/A</v>
      </c>
      <c r="DK572" t="e">
        <f>VLOOKUP($A572,taxonomy!$B$2:$N$1025,8,0)</f>
        <v>#N/A</v>
      </c>
      <c r="DL572" t="e">
        <f>VLOOKUP($A572,taxonomy!$B$2:$N$1025,9,0)</f>
        <v>#N/A</v>
      </c>
      <c r="DM572" t="e">
        <f>VLOOKUP($A572,taxonomy!$B$2:$N$1025,10,0)</f>
        <v>#N/A</v>
      </c>
      <c r="DN572" t="e">
        <f>VLOOKUP($A572,taxonomy!$B$2:$N$1025,11,0)</f>
        <v>#N/A</v>
      </c>
      <c r="DO572" t="e">
        <f>VLOOKUP($A572,taxonomy!$B$2:$N$1025,12,0)</f>
        <v>#N/A</v>
      </c>
    </row>
    <row r="573" spans="1:119">
      <c r="A573" t="s">
        <v>868</v>
      </c>
      <c r="C573">
        <f t="shared" si="8"/>
        <v>3</v>
      </c>
      <c r="D573">
        <v>0</v>
      </c>
      <c r="E573" s="1">
        <v>2</v>
      </c>
      <c r="F573">
        <v>0</v>
      </c>
      <c r="G573">
        <v>0</v>
      </c>
      <c r="H573" s="2">
        <v>1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0</v>
      </c>
      <c r="AX573">
        <v>0</v>
      </c>
      <c r="AY573">
        <v>0</v>
      </c>
      <c r="AZ573">
        <v>0</v>
      </c>
      <c r="BA573">
        <v>0</v>
      </c>
      <c r="BB573">
        <v>0</v>
      </c>
      <c r="BC573">
        <v>0</v>
      </c>
      <c r="BD573">
        <v>0</v>
      </c>
      <c r="BE573">
        <v>0</v>
      </c>
      <c r="BF573">
        <v>0</v>
      </c>
      <c r="BG573">
        <v>0</v>
      </c>
      <c r="BH573">
        <v>0</v>
      </c>
      <c r="BI573">
        <v>0</v>
      </c>
      <c r="BJ573">
        <v>0</v>
      </c>
      <c r="BK573">
        <v>0</v>
      </c>
      <c r="BL573">
        <v>0</v>
      </c>
      <c r="BM573">
        <v>0</v>
      </c>
      <c r="BN573">
        <v>0</v>
      </c>
      <c r="BO573">
        <v>0</v>
      </c>
      <c r="BP573">
        <v>0</v>
      </c>
      <c r="BQ573">
        <v>0</v>
      </c>
      <c r="BR573">
        <v>0</v>
      </c>
      <c r="BS573">
        <v>0</v>
      </c>
      <c r="BT573">
        <v>0</v>
      </c>
      <c r="BU573">
        <v>0</v>
      </c>
      <c r="BV573">
        <v>0</v>
      </c>
      <c r="BW573">
        <v>0</v>
      </c>
      <c r="BX573">
        <v>0</v>
      </c>
      <c r="BY573">
        <v>0</v>
      </c>
      <c r="BZ573">
        <v>0</v>
      </c>
      <c r="CA573">
        <v>0</v>
      </c>
      <c r="CB573">
        <v>0</v>
      </c>
      <c r="CC573">
        <v>0</v>
      </c>
      <c r="CD573">
        <v>0</v>
      </c>
      <c r="CE573">
        <v>0</v>
      </c>
      <c r="CF573">
        <v>0</v>
      </c>
      <c r="CG573">
        <v>0</v>
      </c>
      <c r="CH573">
        <v>0</v>
      </c>
      <c r="CI573">
        <v>0</v>
      </c>
      <c r="CJ573">
        <v>0</v>
      </c>
      <c r="CK573">
        <v>0</v>
      </c>
      <c r="CL573">
        <v>0</v>
      </c>
      <c r="CM573">
        <v>0</v>
      </c>
      <c r="CN573">
        <v>0</v>
      </c>
      <c r="CO573">
        <v>0</v>
      </c>
      <c r="CP573">
        <v>0</v>
      </c>
      <c r="CQ573">
        <v>0</v>
      </c>
      <c r="CR573">
        <v>0</v>
      </c>
      <c r="CS573">
        <v>0</v>
      </c>
      <c r="CT573">
        <v>0</v>
      </c>
      <c r="CU573">
        <v>0</v>
      </c>
      <c r="CV573">
        <v>0</v>
      </c>
      <c r="CW573">
        <v>0</v>
      </c>
      <c r="CX573">
        <v>0</v>
      </c>
      <c r="CY573">
        <v>0</v>
      </c>
      <c r="CZ573">
        <v>0</v>
      </c>
      <c r="DA573">
        <v>0</v>
      </c>
      <c r="DB573">
        <v>0</v>
      </c>
      <c r="DC573">
        <v>0</v>
      </c>
      <c r="DD573">
        <v>0</v>
      </c>
      <c r="DE573">
        <v>0</v>
      </c>
      <c r="DF573">
        <v>0</v>
      </c>
      <c r="DG573">
        <v>0</v>
      </c>
      <c r="DH573">
        <v>117.122</v>
      </c>
      <c r="DI573" t="str">
        <f>VLOOKUP($A573,taxonomy!$B$2:$N$1025,6,0)</f>
        <v>Bacteria</v>
      </c>
      <c r="DJ573" t="str">
        <f>VLOOKUP($A573,taxonomy!$B$2:$N$1025,7,0)</f>
        <v xml:space="preserve"> Firmicutes</v>
      </c>
      <c r="DK573" t="str">
        <f>VLOOKUP($A573,taxonomy!$B$2:$N$1025,8,0)</f>
        <v xml:space="preserve"> Erysipelotrichia</v>
      </c>
      <c r="DL573" t="str">
        <f>VLOOKUP($A573,taxonomy!$B$2:$N$1025,9,0)</f>
        <v xml:space="preserve"> Erysipelotrichales</v>
      </c>
      <c r="DM573" t="str">
        <f>VLOOKUP($A573,taxonomy!$B$2:$N$1025,10,0)</f>
        <v>Erysipelotrichaceae</v>
      </c>
      <c r="DN573" t="str">
        <f>VLOOKUP($A573,taxonomy!$B$2:$N$1025,11,0)</f>
        <v xml:space="preserve"> Catenibacterium.</v>
      </c>
      <c r="DO573">
        <f>VLOOKUP($A573,taxonomy!$B$2:$N$1025,12,0)</f>
        <v>0</v>
      </c>
    </row>
    <row r="574" spans="1:119">
      <c r="A574" t="s">
        <v>872</v>
      </c>
      <c r="C574">
        <f t="shared" si="8"/>
        <v>3</v>
      </c>
      <c r="D574">
        <v>0</v>
      </c>
      <c r="E574" s="1">
        <v>2</v>
      </c>
      <c r="F574">
        <v>0</v>
      </c>
      <c r="G574">
        <v>0</v>
      </c>
      <c r="H574" s="2">
        <v>1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0</v>
      </c>
      <c r="AX574">
        <v>0</v>
      </c>
      <c r="AY574">
        <v>0</v>
      </c>
      <c r="AZ574">
        <v>0</v>
      </c>
      <c r="BA574">
        <v>0</v>
      </c>
      <c r="BB574">
        <v>0</v>
      </c>
      <c r="BC574">
        <v>0</v>
      </c>
      <c r="BD574">
        <v>0</v>
      </c>
      <c r="BE574">
        <v>0</v>
      </c>
      <c r="BF574">
        <v>0</v>
      </c>
      <c r="BG574">
        <v>0</v>
      </c>
      <c r="BH574">
        <v>0</v>
      </c>
      <c r="BI574">
        <v>0</v>
      </c>
      <c r="BJ574">
        <v>0</v>
      </c>
      <c r="BK574">
        <v>0</v>
      </c>
      <c r="BL574">
        <v>0</v>
      </c>
      <c r="BM574">
        <v>0</v>
      </c>
      <c r="BN574">
        <v>0</v>
      </c>
      <c r="BO574">
        <v>0</v>
      </c>
      <c r="BP574">
        <v>0</v>
      </c>
      <c r="BQ574">
        <v>0</v>
      </c>
      <c r="BR574">
        <v>0</v>
      </c>
      <c r="BS574">
        <v>0</v>
      </c>
      <c r="BT574">
        <v>0</v>
      </c>
      <c r="BU574">
        <v>0</v>
      </c>
      <c r="BV574">
        <v>0</v>
      </c>
      <c r="BW574">
        <v>0</v>
      </c>
      <c r="BX574">
        <v>0</v>
      </c>
      <c r="BY574">
        <v>0</v>
      </c>
      <c r="BZ574">
        <v>0</v>
      </c>
      <c r="CA574">
        <v>0</v>
      </c>
      <c r="CB574">
        <v>0</v>
      </c>
      <c r="CC574">
        <v>0</v>
      </c>
      <c r="CD574">
        <v>0</v>
      </c>
      <c r="CE574">
        <v>0</v>
      </c>
      <c r="CF574">
        <v>0</v>
      </c>
      <c r="CG574">
        <v>0</v>
      </c>
      <c r="CH574">
        <v>0</v>
      </c>
      <c r="CI574">
        <v>0</v>
      </c>
      <c r="CJ574">
        <v>0</v>
      </c>
      <c r="CK574">
        <v>0</v>
      </c>
      <c r="CL574">
        <v>0</v>
      </c>
      <c r="CM574">
        <v>0</v>
      </c>
      <c r="CN574">
        <v>0</v>
      </c>
      <c r="CO574">
        <v>0</v>
      </c>
      <c r="CP574">
        <v>0</v>
      </c>
      <c r="CQ574">
        <v>0</v>
      </c>
      <c r="CR574">
        <v>0</v>
      </c>
      <c r="CS574">
        <v>0</v>
      </c>
      <c r="CT574">
        <v>0</v>
      </c>
      <c r="CU574">
        <v>0</v>
      </c>
      <c r="CV574">
        <v>0</v>
      </c>
      <c r="CW574">
        <v>0</v>
      </c>
      <c r="CX574">
        <v>0</v>
      </c>
      <c r="CY574">
        <v>0</v>
      </c>
      <c r="CZ574">
        <v>0</v>
      </c>
      <c r="DA574">
        <v>0</v>
      </c>
      <c r="DB574">
        <v>0</v>
      </c>
      <c r="DC574">
        <v>0</v>
      </c>
      <c r="DD574">
        <v>0</v>
      </c>
      <c r="DE574">
        <v>0</v>
      </c>
      <c r="DF574">
        <v>0</v>
      </c>
      <c r="DG574">
        <v>0</v>
      </c>
      <c r="DH574">
        <v>122.114</v>
      </c>
      <c r="DI574" t="e">
        <f>VLOOKUP($A574,taxonomy!$B$2:$N$1025,6,0)</f>
        <v>#N/A</v>
      </c>
      <c r="DJ574" t="e">
        <f>VLOOKUP($A574,taxonomy!$B$2:$N$1025,7,0)</f>
        <v>#N/A</v>
      </c>
      <c r="DK574" t="e">
        <f>VLOOKUP($A574,taxonomy!$B$2:$N$1025,8,0)</f>
        <v>#N/A</v>
      </c>
      <c r="DL574" t="e">
        <f>VLOOKUP($A574,taxonomy!$B$2:$N$1025,9,0)</f>
        <v>#N/A</v>
      </c>
      <c r="DM574" t="e">
        <f>VLOOKUP($A574,taxonomy!$B$2:$N$1025,10,0)</f>
        <v>#N/A</v>
      </c>
      <c r="DN574" t="e">
        <f>VLOOKUP($A574,taxonomy!$B$2:$N$1025,11,0)</f>
        <v>#N/A</v>
      </c>
      <c r="DO574" t="e">
        <f>VLOOKUP($A574,taxonomy!$B$2:$N$1025,12,0)</f>
        <v>#N/A</v>
      </c>
    </row>
    <row r="575" spans="1:119">
      <c r="A575" t="s">
        <v>873</v>
      </c>
      <c r="C575">
        <f t="shared" si="8"/>
        <v>3</v>
      </c>
      <c r="D575">
        <v>0</v>
      </c>
      <c r="E575" s="1">
        <v>2</v>
      </c>
      <c r="F575">
        <v>0</v>
      </c>
      <c r="G575">
        <v>0</v>
      </c>
      <c r="H575" s="2">
        <v>1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0</v>
      </c>
      <c r="AI575">
        <v>0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0</v>
      </c>
      <c r="AU575">
        <v>0</v>
      </c>
      <c r="AV575">
        <v>0</v>
      </c>
      <c r="AW575">
        <v>0</v>
      </c>
      <c r="AX575">
        <v>0</v>
      </c>
      <c r="AY575">
        <v>0</v>
      </c>
      <c r="AZ575">
        <v>0</v>
      </c>
      <c r="BA575">
        <v>0</v>
      </c>
      <c r="BB575">
        <v>0</v>
      </c>
      <c r="BC575">
        <v>0</v>
      </c>
      <c r="BD575">
        <v>0</v>
      </c>
      <c r="BE575">
        <v>0</v>
      </c>
      <c r="BF575">
        <v>0</v>
      </c>
      <c r="BG575">
        <v>0</v>
      </c>
      <c r="BH575">
        <v>0</v>
      </c>
      <c r="BI575">
        <v>0</v>
      </c>
      <c r="BJ575">
        <v>0</v>
      </c>
      <c r="BK575">
        <v>0</v>
      </c>
      <c r="BL575">
        <v>0</v>
      </c>
      <c r="BM575">
        <v>0</v>
      </c>
      <c r="BN575">
        <v>0</v>
      </c>
      <c r="BO575">
        <v>0</v>
      </c>
      <c r="BP575">
        <v>0</v>
      </c>
      <c r="BQ575">
        <v>0</v>
      </c>
      <c r="BR575">
        <v>0</v>
      </c>
      <c r="BS575">
        <v>0</v>
      </c>
      <c r="BT575">
        <v>0</v>
      </c>
      <c r="BU575">
        <v>0</v>
      </c>
      <c r="BV575">
        <v>0</v>
      </c>
      <c r="BW575">
        <v>0</v>
      </c>
      <c r="BX575">
        <v>0</v>
      </c>
      <c r="BY575">
        <v>0</v>
      </c>
      <c r="BZ575">
        <v>0</v>
      </c>
      <c r="CA575">
        <v>0</v>
      </c>
      <c r="CB575">
        <v>0</v>
      </c>
      <c r="CC575">
        <v>0</v>
      </c>
      <c r="CD575">
        <v>0</v>
      </c>
      <c r="CE575">
        <v>0</v>
      </c>
      <c r="CF575">
        <v>0</v>
      </c>
      <c r="CG575">
        <v>0</v>
      </c>
      <c r="CH575">
        <v>0</v>
      </c>
      <c r="CI575">
        <v>0</v>
      </c>
      <c r="CJ575">
        <v>0</v>
      </c>
      <c r="CK575">
        <v>0</v>
      </c>
      <c r="CL575">
        <v>0</v>
      </c>
      <c r="CM575">
        <v>0</v>
      </c>
      <c r="CN575">
        <v>0</v>
      </c>
      <c r="CO575">
        <v>0</v>
      </c>
      <c r="CP575">
        <v>0</v>
      </c>
      <c r="CQ575">
        <v>0</v>
      </c>
      <c r="CR575">
        <v>0</v>
      </c>
      <c r="CS575">
        <v>0</v>
      </c>
      <c r="CT575">
        <v>0</v>
      </c>
      <c r="CU575">
        <v>0</v>
      </c>
      <c r="CV575">
        <v>0</v>
      </c>
      <c r="CW575">
        <v>0</v>
      </c>
      <c r="CX575">
        <v>0</v>
      </c>
      <c r="CY575">
        <v>0</v>
      </c>
      <c r="CZ575">
        <v>0</v>
      </c>
      <c r="DA575">
        <v>0</v>
      </c>
      <c r="DB575">
        <v>0</v>
      </c>
      <c r="DC575">
        <v>0</v>
      </c>
      <c r="DD575">
        <v>0</v>
      </c>
      <c r="DE575">
        <v>0</v>
      </c>
      <c r="DF575">
        <v>0</v>
      </c>
      <c r="DG575">
        <v>0</v>
      </c>
      <c r="DH575">
        <v>121.114</v>
      </c>
      <c r="DI575" t="str">
        <f>VLOOKUP($A575,taxonomy!$B$2:$N$1025,6,0)</f>
        <v>Bacteria</v>
      </c>
      <c r="DJ575" t="str">
        <f>VLOOKUP($A575,taxonomy!$B$2:$N$1025,7,0)</f>
        <v xml:space="preserve"> Firmicutes</v>
      </c>
      <c r="DK575" t="str">
        <f>VLOOKUP($A575,taxonomy!$B$2:$N$1025,8,0)</f>
        <v xml:space="preserve"> Bacilli</v>
      </c>
      <c r="DL575" t="str">
        <f>VLOOKUP($A575,taxonomy!$B$2:$N$1025,9,0)</f>
        <v xml:space="preserve"> Lactobacillales</v>
      </c>
      <c r="DM575" t="str">
        <f>VLOOKUP($A575,taxonomy!$B$2:$N$1025,10,0)</f>
        <v xml:space="preserve"> Enterococcaceae</v>
      </c>
      <c r="DN575" t="str">
        <f>VLOOKUP($A575,taxonomy!$B$2:$N$1025,11,0)</f>
        <v>Enterococcus.</v>
      </c>
      <c r="DO575">
        <f>VLOOKUP($A575,taxonomy!$B$2:$N$1025,12,0)</f>
        <v>0</v>
      </c>
    </row>
    <row r="576" spans="1:119">
      <c r="A576" t="s">
        <v>874</v>
      </c>
      <c r="C576">
        <f t="shared" si="8"/>
        <v>3</v>
      </c>
      <c r="D576">
        <v>0</v>
      </c>
      <c r="E576" s="1">
        <v>2</v>
      </c>
      <c r="F576">
        <v>0</v>
      </c>
      <c r="G576">
        <v>0</v>
      </c>
      <c r="H576" s="2">
        <v>1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0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0</v>
      </c>
      <c r="AU576">
        <v>0</v>
      </c>
      <c r="AV576">
        <v>0</v>
      </c>
      <c r="AW576">
        <v>0</v>
      </c>
      <c r="AX576">
        <v>0</v>
      </c>
      <c r="AY576">
        <v>0</v>
      </c>
      <c r="AZ576">
        <v>0</v>
      </c>
      <c r="BA576">
        <v>0</v>
      </c>
      <c r="BB576">
        <v>0</v>
      </c>
      <c r="BC576">
        <v>0</v>
      </c>
      <c r="BD576">
        <v>0</v>
      </c>
      <c r="BE576">
        <v>0</v>
      </c>
      <c r="BF576">
        <v>0</v>
      </c>
      <c r="BG576">
        <v>0</v>
      </c>
      <c r="BH576">
        <v>0</v>
      </c>
      <c r="BI576">
        <v>0</v>
      </c>
      <c r="BJ576">
        <v>0</v>
      </c>
      <c r="BK576">
        <v>0</v>
      </c>
      <c r="BL576">
        <v>0</v>
      </c>
      <c r="BM576">
        <v>0</v>
      </c>
      <c r="BN576">
        <v>0</v>
      </c>
      <c r="BO576">
        <v>0</v>
      </c>
      <c r="BP576">
        <v>0</v>
      </c>
      <c r="BQ576">
        <v>0</v>
      </c>
      <c r="BR576">
        <v>0</v>
      </c>
      <c r="BS576">
        <v>0</v>
      </c>
      <c r="BT576">
        <v>0</v>
      </c>
      <c r="BU576">
        <v>0</v>
      </c>
      <c r="BV576">
        <v>0</v>
      </c>
      <c r="BW576">
        <v>0</v>
      </c>
      <c r="BX576">
        <v>0</v>
      </c>
      <c r="BY576">
        <v>0</v>
      </c>
      <c r="BZ576">
        <v>0</v>
      </c>
      <c r="CA576">
        <v>0</v>
      </c>
      <c r="CB576">
        <v>0</v>
      </c>
      <c r="CC576">
        <v>0</v>
      </c>
      <c r="CD576">
        <v>0</v>
      </c>
      <c r="CE576">
        <v>0</v>
      </c>
      <c r="CF576">
        <v>0</v>
      </c>
      <c r="CG576">
        <v>0</v>
      </c>
      <c r="CH576">
        <v>0</v>
      </c>
      <c r="CI576">
        <v>0</v>
      </c>
      <c r="CJ576">
        <v>0</v>
      </c>
      <c r="CK576">
        <v>0</v>
      </c>
      <c r="CL576">
        <v>0</v>
      </c>
      <c r="CM576">
        <v>0</v>
      </c>
      <c r="CN576">
        <v>0</v>
      </c>
      <c r="CO576">
        <v>0</v>
      </c>
      <c r="CP576">
        <v>0</v>
      </c>
      <c r="CQ576">
        <v>0</v>
      </c>
      <c r="CR576">
        <v>0</v>
      </c>
      <c r="CS576">
        <v>0</v>
      </c>
      <c r="CT576">
        <v>0</v>
      </c>
      <c r="CU576">
        <v>0</v>
      </c>
      <c r="CV576">
        <v>0</v>
      </c>
      <c r="CW576">
        <v>0</v>
      </c>
      <c r="CX576">
        <v>0</v>
      </c>
      <c r="CY576">
        <v>0</v>
      </c>
      <c r="CZ576">
        <v>0</v>
      </c>
      <c r="DA576">
        <v>0</v>
      </c>
      <c r="DB576">
        <v>0</v>
      </c>
      <c r="DC576">
        <v>0</v>
      </c>
      <c r="DD576">
        <v>0</v>
      </c>
      <c r="DE576">
        <v>0</v>
      </c>
      <c r="DF576">
        <v>0</v>
      </c>
      <c r="DG576">
        <v>0</v>
      </c>
      <c r="DH576">
        <v>121.114</v>
      </c>
      <c r="DI576" t="str">
        <f>VLOOKUP($A576,taxonomy!$B$2:$N$1025,6,0)</f>
        <v>Bacteria</v>
      </c>
      <c r="DJ576" t="str">
        <f>VLOOKUP($A576,taxonomy!$B$2:$N$1025,7,0)</f>
        <v xml:space="preserve"> Firmicutes</v>
      </c>
      <c r="DK576" t="str">
        <f>VLOOKUP($A576,taxonomy!$B$2:$N$1025,8,0)</f>
        <v xml:space="preserve"> Bacilli</v>
      </c>
      <c r="DL576" t="str">
        <f>VLOOKUP($A576,taxonomy!$B$2:$N$1025,9,0)</f>
        <v xml:space="preserve"> Lactobacillales</v>
      </c>
      <c r="DM576" t="str">
        <f>VLOOKUP($A576,taxonomy!$B$2:$N$1025,10,0)</f>
        <v xml:space="preserve"> Enterococcaceae</v>
      </c>
      <c r="DN576" t="str">
        <f>VLOOKUP($A576,taxonomy!$B$2:$N$1025,11,0)</f>
        <v>Enterococcus.</v>
      </c>
      <c r="DO576">
        <f>VLOOKUP($A576,taxonomy!$B$2:$N$1025,12,0)</f>
        <v>0</v>
      </c>
    </row>
    <row r="577" spans="1:119">
      <c r="A577" t="s">
        <v>875</v>
      </c>
      <c r="C577">
        <f t="shared" si="8"/>
        <v>3</v>
      </c>
      <c r="D577">
        <v>0</v>
      </c>
      <c r="E577" s="1">
        <v>2</v>
      </c>
      <c r="F577">
        <v>0</v>
      </c>
      <c r="G577">
        <v>0</v>
      </c>
      <c r="H577" s="2">
        <v>1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0</v>
      </c>
      <c r="AI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0</v>
      </c>
      <c r="AW577">
        <v>0</v>
      </c>
      <c r="AX577">
        <v>0</v>
      </c>
      <c r="AY577">
        <v>0</v>
      </c>
      <c r="AZ577">
        <v>0</v>
      </c>
      <c r="BA577">
        <v>0</v>
      </c>
      <c r="BB577">
        <v>0</v>
      </c>
      <c r="BC577">
        <v>0</v>
      </c>
      <c r="BD577">
        <v>0</v>
      </c>
      <c r="BE577">
        <v>0</v>
      </c>
      <c r="BF577">
        <v>0</v>
      </c>
      <c r="BG577">
        <v>0</v>
      </c>
      <c r="BH577">
        <v>0</v>
      </c>
      <c r="BI577">
        <v>0</v>
      </c>
      <c r="BJ577">
        <v>0</v>
      </c>
      <c r="BK577">
        <v>0</v>
      </c>
      <c r="BL577">
        <v>0</v>
      </c>
      <c r="BM577">
        <v>0</v>
      </c>
      <c r="BN577">
        <v>0</v>
      </c>
      <c r="BO577">
        <v>0</v>
      </c>
      <c r="BP577">
        <v>0</v>
      </c>
      <c r="BQ577">
        <v>0</v>
      </c>
      <c r="BR577">
        <v>0</v>
      </c>
      <c r="BS577">
        <v>0</v>
      </c>
      <c r="BT577">
        <v>0</v>
      </c>
      <c r="BU577">
        <v>0</v>
      </c>
      <c r="BV577">
        <v>0</v>
      </c>
      <c r="BW577">
        <v>0</v>
      </c>
      <c r="BX577">
        <v>0</v>
      </c>
      <c r="BY577">
        <v>0</v>
      </c>
      <c r="BZ577">
        <v>0</v>
      </c>
      <c r="CA577">
        <v>0</v>
      </c>
      <c r="CB577">
        <v>0</v>
      </c>
      <c r="CC577">
        <v>0</v>
      </c>
      <c r="CD577">
        <v>0</v>
      </c>
      <c r="CE577">
        <v>0</v>
      </c>
      <c r="CF577">
        <v>0</v>
      </c>
      <c r="CG577">
        <v>0</v>
      </c>
      <c r="CH577">
        <v>0</v>
      </c>
      <c r="CI577">
        <v>0</v>
      </c>
      <c r="CJ577">
        <v>0</v>
      </c>
      <c r="CK577">
        <v>0</v>
      </c>
      <c r="CL577">
        <v>0</v>
      </c>
      <c r="CM577">
        <v>0</v>
      </c>
      <c r="CN577">
        <v>0</v>
      </c>
      <c r="CO577">
        <v>0</v>
      </c>
      <c r="CP577">
        <v>0</v>
      </c>
      <c r="CQ577">
        <v>0</v>
      </c>
      <c r="CR577">
        <v>0</v>
      </c>
      <c r="CS577">
        <v>0</v>
      </c>
      <c r="CT577">
        <v>0</v>
      </c>
      <c r="CU577">
        <v>0</v>
      </c>
      <c r="CV577">
        <v>0</v>
      </c>
      <c r="CW577">
        <v>0</v>
      </c>
      <c r="CX577">
        <v>0</v>
      </c>
      <c r="CY577">
        <v>0</v>
      </c>
      <c r="CZ577">
        <v>0</v>
      </c>
      <c r="DA577">
        <v>0</v>
      </c>
      <c r="DB577">
        <v>0</v>
      </c>
      <c r="DC577">
        <v>0</v>
      </c>
      <c r="DD577">
        <v>0</v>
      </c>
      <c r="DE577">
        <v>0</v>
      </c>
      <c r="DF577">
        <v>0</v>
      </c>
      <c r="DG577">
        <v>0</v>
      </c>
      <c r="DH577">
        <v>121.114</v>
      </c>
      <c r="DI577" t="str">
        <f>VLOOKUP($A577,taxonomy!$B$2:$N$1025,6,0)</f>
        <v>Bacteria</v>
      </c>
      <c r="DJ577" t="str">
        <f>VLOOKUP($A577,taxonomy!$B$2:$N$1025,7,0)</f>
        <v xml:space="preserve"> Firmicutes</v>
      </c>
      <c r="DK577" t="str">
        <f>VLOOKUP($A577,taxonomy!$B$2:$N$1025,8,0)</f>
        <v xml:space="preserve"> Bacilli</v>
      </c>
      <c r="DL577" t="str">
        <f>VLOOKUP($A577,taxonomy!$B$2:$N$1025,9,0)</f>
        <v xml:space="preserve"> Lactobacillales</v>
      </c>
      <c r="DM577" t="str">
        <f>VLOOKUP($A577,taxonomy!$B$2:$N$1025,10,0)</f>
        <v xml:space="preserve"> Enterococcaceae</v>
      </c>
      <c r="DN577" t="str">
        <f>VLOOKUP($A577,taxonomy!$B$2:$N$1025,11,0)</f>
        <v>Enterococcus.</v>
      </c>
      <c r="DO577">
        <f>VLOOKUP($A577,taxonomy!$B$2:$N$1025,12,0)</f>
        <v>0</v>
      </c>
    </row>
    <row r="578" spans="1:119">
      <c r="A578" t="s">
        <v>876</v>
      </c>
      <c r="C578">
        <f t="shared" ref="C578:C641" si="9">SUM(D578:DG578)</f>
        <v>3</v>
      </c>
      <c r="D578">
        <v>0</v>
      </c>
      <c r="E578" s="1">
        <v>2</v>
      </c>
      <c r="F578">
        <v>0</v>
      </c>
      <c r="G578">
        <v>0</v>
      </c>
      <c r="H578" s="2">
        <v>1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0</v>
      </c>
      <c r="AS578">
        <v>0</v>
      </c>
      <c r="AT578">
        <v>0</v>
      </c>
      <c r="AU578">
        <v>0</v>
      </c>
      <c r="AV578">
        <v>0</v>
      </c>
      <c r="AW578">
        <v>0</v>
      </c>
      <c r="AX578">
        <v>0</v>
      </c>
      <c r="AY578">
        <v>0</v>
      </c>
      <c r="AZ578">
        <v>0</v>
      </c>
      <c r="BA578">
        <v>0</v>
      </c>
      <c r="BB578">
        <v>0</v>
      </c>
      <c r="BC578">
        <v>0</v>
      </c>
      <c r="BD578">
        <v>0</v>
      </c>
      <c r="BE578">
        <v>0</v>
      </c>
      <c r="BF578">
        <v>0</v>
      </c>
      <c r="BG578">
        <v>0</v>
      </c>
      <c r="BH578">
        <v>0</v>
      </c>
      <c r="BI578">
        <v>0</v>
      </c>
      <c r="BJ578">
        <v>0</v>
      </c>
      <c r="BK578">
        <v>0</v>
      </c>
      <c r="BL578">
        <v>0</v>
      </c>
      <c r="BM578">
        <v>0</v>
      </c>
      <c r="BN578">
        <v>0</v>
      </c>
      <c r="BO578">
        <v>0</v>
      </c>
      <c r="BP578">
        <v>0</v>
      </c>
      <c r="BQ578">
        <v>0</v>
      </c>
      <c r="BR578">
        <v>0</v>
      </c>
      <c r="BS578">
        <v>0</v>
      </c>
      <c r="BT578">
        <v>0</v>
      </c>
      <c r="BU578">
        <v>0</v>
      </c>
      <c r="BV578">
        <v>0</v>
      </c>
      <c r="BW578">
        <v>0</v>
      </c>
      <c r="BX578">
        <v>0</v>
      </c>
      <c r="BY578">
        <v>0</v>
      </c>
      <c r="BZ578">
        <v>0</v>
      </c>
      <c r="CA578">
        <v>0</v>
      </c>
      <c r="CB578">
        <v>0</v>
      </c>
      <c r="CC578">
        <v>0</v>
      </c>
      <c r="CD578">
        <v>0</v>
      </c>
      <c r="CE578">
        <v>0</v>
      </c>
      <c r="CF578">
        <v>0</v>
      </c>
      <c r="CG578">
        <v>0</v>
      </c>
      <c r="CH578">
        <v>0</v>
      </c>
      <c r="CI578">
        <v>0</v>
      </c>
      <c r="CJ578">
        <v>0</v>
      </c>
      <c r="CK578">
        <v>0</v>
      </c>
      <c r="CL578">
        <v>0</v>
      </c>
      <c r="CM578">
        <v>0</v>
      </c>
      <c r="CN578">
        <v>0</v>
      </c>
      <c r="CO578">
        <v>0</v>
      </c>
      <c r="CP578">
        <v>0</v>
      </c>
      <c r="CQ578">
        <v>0</v>
      </c>
      <c r="CR578">
        <v>0</v>
      </c>
      <c r="CS578">
        <v>0</v>
      </c>
      <c r="CT578">
        <v>0</v>
      </c>
      <c r="CU578">
        <v>0</v>
      </c>
      <c r="CV578">
        <v>0</v>
      </c>
      <c r="CW578">
        <v>0</v>
      </c>
      <c r="CX578">
        <v>0</v>
      </c>
      <c r="CY578">
        <v>0</v>
      </c>
      <c r="CZ578">
        <v>0</v>
      </c>
      <c r="DA578">
        <v>0</v>
      </c>
      <c r="DB578">
        <v>0</v>
      </c>
      <c r="DC578">
        <v>0</v>
      </c>
      <c r="DD578">
        <v>0</v>
      </c>
      <c r="DE578">
        <v>0</v>
      </c>
      <c r="DF578">
        <v>0</v>
      </c>
      <c r="DG578">
        <v>0</v>
      </c>
      <c r="DH578">
        <v>121.114</v>
      </c>
      <c r="DI578" t="str">
        <f>VLOOKUP($A578,taxonomy!$B$2:$N$1025,6,0)</f>
        <v>Bacteria</v>
      </c>
      <c r="DJ578" t="str">
        <f>VLOOKUP($A578,taxonomy!$B$2:$N$1025,7,0)</f>
        <v xml:space="preserve"> Firmicutes</v>
      </c>
      <c r="DK578" t="str">
        <f>VLOOKUP($A578,taxonomy!$B$2:$N$1025,8,0)</f>
        <v xml:space="preserve"> Bacilli</v>
      </c>
      <c r="DL578" t="str">
        <f>VLOOKUP($A578,taxonomy!$B$2:$N$1025,9,0)</f>
        <v xml:space="preserve"> Lactobacillales</v>
      </c>
      <c r="DM578" t="str">
        <f>VLOOKUP($A578,taxonomy!$B$2:$N$1025,10,0)</f>
        <v xml:space="preserve"> Enterococcaceae</v>
      </c>
      <c r="DN578" t="str">
        <f>VLOOKUP($A578,taxonomy!$B$2:$N$1025,11,0)</f>
        <v>Enterococcus.</v>
      </c>
      <c r="DO578">
        <f>VLOOKUP($A578,taxonomy!$B$2:$N$1025,12,0)</f>
        <v>0</v>
      </c>
    </row>
    <row r="579" spans="1:119">
      <c r="A579" t="s">
        <v>885</v>
      </c>
      <c r="C579">
        <f t="shared" si="9"/>
        <v>3</v>
      </c>
      <c r="D579">
        <v>0</v>
      </c>
      <c r="E579" s="1">
        <v>2</v>
      </c>
      <c r="F579">
        <v>0</v>
      </c>
      <c r="G579">
        <v>0</v>
      </c>
      <c r="H579" s="2">
        <v>1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0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0</v>
      </c>
      <c r="AS579">
        <v>0</v>
      </c>
      <c r="AT579">
        <v>0</v>
      </c>
      <c r="AU579">
        <v>0</v>
      </c>
      <c r="AV579">
        <v>0</v>
      </c>
      <c r="AW579">
        <v>0</v>
      </c>
      <c r="AX579">
        <v>0</v>
      </c>
      <c r="AY579">
        <v>0</v>
      </c>
      <c r="AZ579">
        <v>0</v>
      </c>
      <c r="BA579">
        <v>0</v>
      </c>
      <c r="BB579">
        <v>0</v>
      </c>
      <c r="BC579">
        <v>0</v>
      </c>
      <c r="BD579">
        <v>0</v>
      </c>
      <c r="BE579">
        <v>0</v>
      </c>
      <c r="BF579">
        <v>0</v>
      </c>
      <c r="BG579">
        <v>0</v>
      </c>
      <c r="BH579">
        <v>0</v>
      </c>
      <c r="BI579">
        <v>0</v>
      </c>
      <c r="BJ579">
        <v>0</v>
      </c>
      <c r="BK579">
        <v>0</v>
      </c>
      <c r="BL579">
        <v>0</v>
      </c>
      <c r="BM579">
        <v>0</v>
      </c>
      <c r="BN579">
        <v>0</v>
      </c>
      <c r="BO579">
        <v>0</v>
      </c>
      <c r="BP579">
        <v>0</v>
      </c>
      <c r="BQ579">
        <v>0</v>
      </c>
      <c r="BR579">
        <v>0</v>
      </c>
      <c r="BS579">
        <v>0</v>
      </c>
      <c r="BT579">
        <v>0</v>
      </c>
      <c r="BU579">
        <v>0</v>
      </c>
      <c r="BV579">
        <v>0</v>
      </c>
      <c r="BW579">
        <v>0</v>
      </c>
      <c r="BX579">
        <v>0</v>
      </c>
      <c r="BY579">
        <v>0</v>
      </c>
      <c r="BZ579">
        <v>0</v>
      </c>
      <c r="CA579">
        <v>0</v>
      </c>
      <c r="CB579">
        <v>0</v>
      </c>
      <c r="CC579">
        <v>0</v>
      </c>
      <c r="CD579">
        <v>0</v>
      </c>
      <c r="CE579">
        <v>0</v>
      </c>
      <c r="CF579">
        <v>0</v>
      </c>
      <c r="CG579">
        <v>0</v>
      </c>
      <c r="CH579">
        <v>0</v>
      </c>
      <c r="CI579">
        <v>0</v>
      </c>
      <c r="CJ579">
        <v>0</v>
      </c>
      <c r="CK579">
        <v>0</v>
      </c>
      <c r="CL579">
        <v>0</v>
      </c>
      <c r="CM579">
        <v>0</v>
      </c>
      <c r="CN579">
        <v>0</v>
      </c>
      <c r="CO579">
        <v>0</v>
      </c>
      <c r="CP579">
        <v>0</v>
      </c>
      <c r="CQ579">
        <v>0</v>
      </c>
      <c r="CR579">
        <v>0</v>
      </c>
      <c r="CS579">
        <v>0</v>
      </c>
      <c r="CT579">
        <v>0</v>
      </c>
      <c r="CU579">
        <v>0</v>
      </c>
      <c r="CV579">
        <v>0</v>
      </c>
      <c r="CW579">
        <v>0</v>
      </c>
      <c r="CX579">
        <v>0</v>
      </c>
      <c r="CY579">
        <v>0</v>
      </c>
      <c r="CZ579">
        <v>0</v>
      </c>
      <c r="DA579">
        <v>0</v>
      </c>
      <c r="DB579">
        <v>0</v>
      </c>
      <c r="DC579">
        <v>0</v>
      </c>
      <c r="DD579">
        <v>0</v>
      </c>
      <c r="DE579">
        <v>0</v>
      </c>
      <c r="DF579">
        <v>0</v>
      </c>
      <c r="DG579">
        <v>0</v>
      </c>
      <c r="DH579">
        <v>114.117</v>
      </c>
      <c r="DI579" t="str">
        <f>VLOOKUP($A579,taxonomy!$B$2:$N$1025,6,0)</f>
        <v>Bacteria</v>
      </c>
      <c r="DJ579" t="str">
        <f>VLOOKUP($A579,taxonomy!$B$2:$N$1025,7,0)</f>
        <v xml:space="preserve"> Firmicutes</v>
      </c>
      <c r="DK579" t="str">
        <f>VLOOKUP($A579,taxonomy!$B$2:$N$1025,8,0)</f>
        <v xml:space="preserve"> Clostridia</v>
      </c>
      <c r="DL579" t="str">
        <f>VLOOKUP($A579,taxonomy!$B$2:$N$1025,9,0)</f>
        <v xml:space="preserve"> Clostridiales</v>
      </c>
      <c r="DM579" t="str">
        <f>VLOOKUP($A579,taxonomy!$B$2:$N$1025,10,0)</f>
        <v xml:space="preserve"> Eubacteriaceae</v>
      </c>
      <c r="DN579" t="str">
        <f>VLOOKUP($A579,taxonomy!$B$2:$N$1025,11,0)</f>
        <v>Eubacterium.</v>
      </c>
      <c r="DO579">
        <f>VLOOKUP($A579,taxonomy!$B$2:$N$1025,12,0)</f>
        <v>0</v>
      </c>
    </row>
    <row r="580" spans="1:119">
      <c r="A580" t="s">
        <v>890</v>
      </c>
      <c r="C580">
        <f t="shared" si="9"/>
        <v>3</v>
      </c>
      <c r="D580">
        <v>0</v>
      </c>
      <c r="E580" s="1">
        <v>2</v>
      </c>
      <c r="F580">
        <v>0</v>
      </c>
      <c r="G580">
        <v>0</v>
      </c>
      <c r="H580" s="2">
        <v>1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0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0</v>
      </c>
      <c r="AQ580">
        <v>0</v>
      </c>
      <c r="AR580">
        <v>0</v>
      </c>
      <c r="AS580">
        <v>0</v>
      </c>
      <c r="AT580">
        <v>0</v>
      </c>
      <c r="AU580">
        <v>0</v>
      </c>
      <c r="AV580">
        <v>0</v>
      </c>
      <c r="AW580">
        <v>0</v>
      </c>
      <c r="AX580">
        <v>0</v>
      </c>
      <c r="AY580">
        <v>0</v>
      </c>
      <c r="AZ580">
        <v>0</v>
      </c>
      <c r="BA580">
        <v>0</v>
      </c>
      <c r="BB580">
        <v>0</v>
      </c>
      <c r="BC580">
        <v>0</v>
      </c>
      <c r="BD580">
        <v>0</v>
      </c>
      <c r="BE580">
        <v>0</v>
      </c>
      <c r="BF580">
        <v>0</v>
      </c>
      <c r="BG580">
        <v>0</v>
      </c>
      <c r="BH580">
        <v>0</v>
      </c>
      <c r="BI580">
        <v>0</v>
      </c>
      <c r="BJ580">
        <v>0</v>
      </c>
      <c r="BK580">
        <v>0</v>
      </c>
      <c r="BL580">
        <v>0</v>
      </c>
      <c r="BM580">
        <v>0</v>
      </c>
      <c r="BN580">
        <v>0</v>
      </c>
      <c r="BO580">
        <v>0</v>
      </c>
      <c r="BP580">
        <v>0</v>
      </c>
      <c r="BQ580">
        <v>0</v>
      </c>
      <c r="BR580">
        <v>0</v>
      </c>
      <c r="BS580">
        <v>0</v>
      </c>
      <c r="BT580">
        <v>0</v>
      </c>
      <c r="BU580">
        <v>0</v>
      </c>
      <c r="BV580">
        <v>0</v>
      </c>
      <c r="BW580">
        <v>0</v>
      </c>
      <c r="BX580">
        <v>0</v>
      </c>
      <c r="BY580">
        <v>0</v>
      </c>
      <c r="BZ580">
        <v>0</v>
      </c>
      <c r="CA580">
        <v>0</v>
      </c>
      <c r="CB580">
        <v>0</v>
      </c>
      <c r="CC580">
        <v>0</v>
      </c>
      <c r="CD580">
        <v>0</v>
      </c>
      <c r="CE580">
        <v>0</v>
      </c>
      <c r="CF580">
        <v>0</v>
      </c>
      <c r="CG580">
        <v>0</v>
      </c>
      <c r="CH580">
        <v>0</v>
      </c>
      <c r="CI580">
        <v>0</v>
      </c>
      <c r="CJ580">
        <v>0</v>
      </c>
      <c r="CK580">
        <v>0</v>
      </c>
      <c r="CL580">
        <v>0</v>
      </c>
      <c r="CM580">
        <v>0</v>
      </c>
      <c r="CN580">
        <v>0</v>
      </c>
      <c r="CO580">
        <v>0</v>
      </c>
      <c r="CP580">
        <v>0</v>
      </c>
      <c r="CQ580">
        <v>0</v>
      </c>
      <c r="CR580">
        <v>0</v>
      </c>
      <c r="CS580">
        <v>0</v>
      </c>
      <c r="CT580">
        <v>0</v>
      </c>
      <c r="CU580">
        <v>0</v>
      </c>
      <c r="CV580">
        <v>0</v>
      </c>
      <c r="CW580">
        <v>0</v>
      </c>
      <c r="CX580">
        <v>0</v>
      </c>
      <c r="CY580">
        <v>0</v>
      </c>
      <c r="CZ580">
        <v>0</v>
      </c>
      <c r="DA580">
        <v>0</v>
      </c>
      <c r="DB580">
        <v>0</v>
      </c>
      <c r="DC580">
        <v>0</v>
      </c>
      <c r="DD580">
        <v>0</v>
      </c>
      <c r="DE580">
        <v>0</v>
      </c>
      <c r="DF580">
        <v>0</v>
      </c>
      <c r="DG580">
        <v>0</v>
      </c>
      <c r="DH580">
        <v>117.116</v>
      </c>
      <c r="DI580" t="str">
        <f>VLOOKUP($A580,taxonomy!$B$2:$N$1025,6,0)</f>
        <v>Bacteria</v>
      </c>
      <c r="DJ580" t="str">
        <f>VLOOKUP($A580,taxonomy!$B$2:$N$1025,7,0)</f>
        <v xml:space="preserve"> Firmicutes</v>
      </c>
      <c r="DK580" t="str">
        <f>VLOOKUP($A580,taxonomy!$B$2:$N$1025,8,0)</f>
        <v xml:space="preserve"> Bacilli</v>
      </c>
      <c r="DL580" t="str">
        <f>VLOOKUP($A580,taxonomy!$B$2:$N$1025,9,0)</f>
        <v xml:space="preserve"> Lactobacillales</v>
      </c>
      <c r="DM580" t="str">
        <f>VLOOKUP($A580,taxonomy!$B$2:$N$1025,10,0)</f>
        <v xml:space="preserve"> Enterococcaceae</v>
      </c>
      <c r="DN580" t="str">
        <f>VLOOKUP($A580,taxonomy!$B$2:$N$1025,11,0)</f>
        <v>Enterococcus.</v>
      </c>
      <c r="DO580">
        <f>VLOOKUP($A580,taxonomy!$B$2:$N$1025,12,0)</f>
        <v>0</v>
      </c>
    </row>
    <row r="581" spans="1:119">
      <c r="A581" t="s">
        <v>891</v>
      </c>
      <c r="C581">
        <f t="shared" si="9"/>
        <v>3</v>
      </c>
      <c r="D581">
        <v>0</v>
      </c>
      <c r="E581" s="1">
        <v>2</v>
      </c>
      <c r="F581">
        <v>0</v>
      </c>
      <c r="G581">
        <v>0</v>
      </c>
      <c r="H581" s="2">
        <v>1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0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0</v>
      </c>
      <c r="AQ581">
        <v>0</v>
      </c>
      <c r="AR581">
        <v>0</v>
      </c>
      <c r="AS581">
        <v>0</v>
      </c>
      <c r="AT581">
        <v>0</v>
      </c>
      <c r="AU581">
        <v>0</v>
      </c>
      <c r="AV581">
        <v>0</v>
      </c>
      <c r="AW581">
        <v>0</v>
      </c>
      <c r="AX581">
        <v>0</v>
      </c>
      <c r="AY581">
        <v>0</v>
      </c>
      <c r="AZ581">
        <v>0</v>
      </c>
      <c r="BA581">
        <v>0</v>
      </c>
      <c r="BB581">
        <v>0</v>
      </c>
      <c r="BC581">
        <v>0</v>
      </c>
      <c r="BD581">
        <v>0</v>
      </c>
      <c r="BE581">
        <v>0</v>
      </c>
      <c r="BF581">
        <v>0</v>
      </c>
      <c r="BG581">
        <v>0</v>
      </c>
      <c r="BH581">
        <v>0</v>
      </c>
      <c r="BI581">
        <v>0</v>
      </c>
      <c r="BJ581">
        <v>0</v>
      </c>
      <c r="BK581">
        <v>0</v>
      </c>
      <c r="BL581">
        <v>0</v>
      </c>
      <c r="BM581">
        <v>0</v>
      </c>
      <c r="BN581">
        <v>0</v>
      </c>
      <c r="BO581">
        <v>0</v>
      </c>
      <c r="BP581">
        <v>0</v>
      </c>
      <c r="BQ581">
        <v>0</v>
      </c>
      <c r="BR581">
        <v>0</v>
      </c>
      <c r="BS581">
        <v>0</v>
      </c>
      <c r="BT581">
        <v>0</v>
      </c>
      <c r="BU581">
        <v>0</v>
      </c>
      <c r="BV581">
        <v>0</v>
      </c>
      <c r="BW581">
        <v>0</v>
      </c>
      <c r="BX581">
        <v>0</v>
      </c>
      <c r="BY581">
        <v>0</v>
      </c>
      <c r="BZ581">
        <v>0</v>
      </c>
      <c r="CA581">
        <v>0</v>
      </c>
      <c r="CB581">
        <v>0</v>
      </c>
      <c r="CC581">
        <v>0</v>
      </c>
      <c r="CD581">
        <v>0</v>
      </c>
      <c r="CE581">
        <v>0</v>
      </c>
      <c r="CF581">
        <v>0</v>
      </c>
      <c r="CG581">
        <v>0</v>
      </c>
      <c r="CH581">
        <v>0</v>
      </c>
      <c r="CI581">
        <v>0</v>
      </c>
      <c r="CJ581">
        <v>0</v>
      </c>
      <c r="CK581">
        <v>0</v>
      </c>
      <c r="CL581">
        <v>0</v>
      </c>
      <c r="CM581">
        <v>0</v>
      </c>
      <c r="CN581">
        <v>0</v>
      </c>
      <c r="CO581">
        <v>0</v>
      </c>
      <c r="CP581">
        <v>0</v>
      </c>
      <c r="CQ581">
        <v>0</v>
      </c>
      <c r="CR581">
        <v>0</v>
      </c>
      <c r="CS581">
        <v>0</v>
      </c>
      <c r="CT581">
        <v>0</v>
      </c>
      <c r="CU581">
        <v>0</v>
      </c>
      <c r="CV581">
        <v>0</v>
      </c>
      <c r="CW581">
        <v>0</v>
      </c>
      <c r="CX581">
        <v>0</v>
      </c>
      <c r="CY581">
        <v>0</v>
      </c>
      <c r="CZ581">
        <v>0</v>
      </c>
      <c r="DA581">
        <v>0</v>
      </c>
      <c r="DB581">
        <v>0</v>
      </c>
      <c r="DC581">
        <v>0</v>
      </c>
      <c r="DD581">
        <v>0</v>
      </c>
      <c r="DE581">
        <v>0</v>
      </c>
      <c r="DF581">
        <v>0</v>
      </c>
      <c r="DG581">
        <v>0</v>
      </c>
      <c r="DH581">
        <v>117.116</v>
      </c>
      <c r="DI581" t="str">
        <f>VLOOKUP($A581,taxonomy!$B$2:$N$1025,6,0)</f>
        <v>Bacteria</v>
      </c>
      <c r="DJ581" t="str">
        <f>VLOOKUP($A581,taxonomy!$B$2:$N$1025,7,0)</f>
        <v xml:space="preserve"> Firmicutes</v>
      </c>
      <c r="DK581" t="str">
        <f>VLOOKUP($A581,taxonomy!$B$2:$N$1025,8,0)</f>
        <v xml:space="preserve"> Bacilli</v>
      </c>
      <c r="DL581" t="str">
        <f>VLOOKUP($A581,taxonomy!$B$2:$N$1025,9,0)</f>
        <v xml:space="preserve"> Lactobacillales</v>
      </c>
      <c r="DM581" t="str">
        <f>VLOOKUP($A581,taxonomy!$B$2:$N$1025,10,0)</f>
        <v xml:space="preserve"> Enterococcaceae</v>
      </c>
      <c r="DN581" t="str">
        <f>VLOOKUP($A581,taxonomy!$B$2:$N$1025,11,0)</f>
        <v>Enterococcus.</v>
      </c>
      <c r="DO581">
        <f>VLOOKUP($A581,taxonomy!$B$2:$N$1025,12,0)</f>
        <v>0</v>
      </c>
    </row>
    <row r="582" spans="1:119">
      <c r="A582" t="s">
        <v>892</v>
      </c>
      <c r="C582">
        <f t="shared" si="9"/>
        <v>3</v>
      </c>
      <c r="D582">
        <v>0</v>
      </c>
      <c r="E582" s="1">
        <v>2</v>
      </c>
      <c r="F582">
        <v>0</v>
      </c>
      <c r="G582">
        <v>0</v>
      </c>
      <c r="H582" s="2">
        <v>1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0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0</v>
      </c>
      <c r="AS582">
        <v>0</v>
      </c>
      <c r="AT582">
        <v>0</v>
      </c>
      <c r="AU582">
        <v>0</v>
      </c>
      <c r="AV582">
        <v>0</v>
      </c>
      <c r="AW582">
        <v>0</v>
      </c>
      <c r="AX582">
        <v>0</v>
      </c>
      <c r="AY582">
        <v>0</v>
      </c>
      <c r="AZ582">
        <v>0</v>
      </c>
      <c r="BA582">
        <v>0</v>
      </c>
      <c r="BB582">
        <v>0</v>
      </c>
      <c r="BC582">
        <v>0</v>
      </c>
      <c r="BD582">
        <v>0</v>
      </c>
      <c r="BE582">
        <v>0</v>
      </c>
      <c r="BF582">
        <v>0</v>
      </c>
      <c r="BG582">
        <v>0</v>
      </c>
      <c r="BH582">
        <v>0</v>
      </c>
      <c r="BI582">
        <v>0</v>
      </c>
      <c r="BJ582">
        <v>0</v>
      </c>
      <c r="BK582">
        <v>0</v>
      </c>
      <c r="BL582">
        <v>0</v>
      </c>
      <c r="BM582">
        <v>0</v>
      </c>
      <c r="BN582">
        <v>0</v>
      </c>
      <c r="BO582">
        <v>0</v>
      </c>
      <c r="BP582">
        <v>0</v>
      </c>
      <c r="BQ582">
        <v>0</v>
      </c>
      <c r="BR582">
        <v>0</v>
      </c>
      <c r="BS582">
        <v>0</v>
      </c>
      <c r="BT582">
        <v>0</v>
      </c>
      <c r="BU582">
        <v>0</v>
      </c>
      <c r="BV582">
        <v>0</v>
      </c>
      <c r="BW582">
        <v>0</v>
      </c>
      <c r="BX582">
        <v>0</v>
      </c>
      <c r="BY582">
        <v>0</v>
      </c>
      <c r="BZ582">
        <v>0</v>
      </c>
      <c r="CA582">
        <v>0</v>
      </c>
      <c r="CB582">
        <v>0</v>
      </c>
      <c r="CC582">
        <v>0</v>
      </c>
      <c r="CD582">
        <v>0</v>
      </c>
      <c r="CE582">
        <v>0</v>
      </c>
      <c r="CF582">
        <v>0</v>
      </c>
      <c r="CG582">
        <v>0</v>
      </c>
      <c r="CH582">
        <v>0</v>
      </c>
      <c r="CI582">
        <v>0</v>
      </c>
      <c r="CJ582">
        <v>0</v>
      </c>
      <c r="CK582">
        <v>0</v>
      </c>
      <c r="CL582">
        <v>0</v>
      </c>
      <c r="CM582">
        <v>0</v>
      </c>
      <c r="CN582">
        <v>0</v>
      </c>
      <c r="CO582">
        <v>0</v>
      </c>
      <c r="CP582">
        <v>0</v>
      </c>
      <c r="CQ582">
        <v>0</v>
      </c>
      <c r="CR582">
        <v>0</v>
      </c>
      <c r="CS582">
        <v>0</v>
      </c>
      <c r="CT582">
        <v>0</v>
      </c>
      <c r="CU582">
        <v>0</v>
      </c>
      <c r="CV582">
        <v>0</v>
      </c>
      <c r="CW582">
        <v>0</v>
      </c>
      <c r="CX582">
        <v>0</v>
      </c>
      <c r="CY582">
        <v>0</v>
      </c>
      <c r="CZ582">
        <v>0</v>
      </c>
      <c r="DA582">
        <v>0</v>
      </c>
      <c r="DB582">
        <v>0</v>
      </c>
      <c r="DC582">
        <v>0</v>
      </c>
      <c r="DD582">
        <v>0</v>
      </c>
      <c r="DE582">
        <v>0</v>
      </c>
      <c r="DF582">
        <v>0</v>
      </c>
      <c r="DG582">
        <v>0</v>
      </c>
      <c r="DH582">
        <v>117.116</v>
      </c>
      <c r="DI582" t="e">
        <f>VLOOKUP($A582,taxonomy!$B$2:$N$1025,6,0)</f>
        <v>#N/A</v>
      </c>
      <c r="DJ582" t="e">
        <f>VLOOKUP($A582,taxonomy!$B$2:$N$1025,7,0)</f>
        <v>#N/A</v>
      </c>
      <c r="DK582" t="e">
        <f>VLOOKUP($A582,taxonomy!$B$2:$N$1025,8,0)</f>
        <v>#N/A</v>
      </c>
      <c r="DL582" t="e">
        <f>VLOOKUP($A582,taxonomy!$B$2:$N$1025,9,0)</f>
        <v>#N/A</v>
      </c>
      <c r="DM582" t="e">
        <f>VLOOKUP($A582,taxonomy!$B$2:$N$1025,10,0)</f>
        <v>#N/A</v>
      </c>
      <c r="DN582" t="e">
        <f>VLOOKUP($A582,taxonomy!$B$2:$N$1025,11,0)</f>
        <v>#N/A</v>
      </c>
      <c r="DO582" t="e">
        <f>VLOOKUP($A582,taxonomy!$B$2:$N$1025,12,0)</f>
        <v>#N/A</v>
      </c>
    </row>
    <row r="583" spans="1:119">
      <c r="A583" t="s">
        <v>893</v>
      </c>
      <c r="C583">
        <f t="shared" si="9"/>
        <v>3</v>
      </c>
      <c r="D583">
        <v>0</v>
      </c>
      <c r="E583" s="1">
        <v>2</v>
      </c>
      <c r="F583">
        <v>0</v>
      </c>
      <c r="G583">
        <v>0</v>
      </c>
      <c r="H583" s="2">
        <v>1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  <c r="AJ583">
        <v>0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0</v>
      </c>
      <c r="AR583">
        <v>0</v>
      </c>
      <c r="AS583">
        <v>0</v>
      </c>
      <c r="AT583">
        <v>0</v>
      </c>
      <c r="AU583">
        <v>0</v>
      </c>
      <c r="AV583">
        <v>0</v>
      </c>
      <c r="AW583">
        <v>0</v>
      </c>
      <c r="AX583">
        <v>0</v>
      </c>
      <c r="AY583">
        <v>0</v>
      </c>
      <c r="AZ583">
        <v>0</v>
      </c>
      <c r="BA583">
        <v>0</v>
      </c>
      <c r="BB583">
        <v>0</v>
      </c>
      <c r="BC583">
        <v>0</v>
      </c>
      <c r="BD583">
        <v>0</v>
      </c>
      <c r="BE583">
        <v>0</v>
      </c>
      <c r="BF583">
        <v>0</v>
      </c>
      <c r="BG583">
        <v>0</v>
      </c>
      <c r="BH583">
        <v>0</v>
      </c>
      <c r="BI583">
        <v>0</v>
      </c>
      <c r="BJ583">
        <v>0</v>
      </c>
      <c r="BK583">
        <v>0</v>
      </c>
      <c r="BL583">
        <v>0</v>
      </c>
      <c r="BM583">
        <v>0</v>
      </c>
      <c r="BN583">
        <v>0</v>
      </c>
      <c r="BO583">
        <v>0</v>
      </c>
      <c r="BP583">
        <v>0</v>
      </c>
      <c r="BQ583">
        <v>0</v>
      </c>
      <c r="BR583">
        <v>0</v>
      </c>
      <c r="BS583">
        <v>0</v>
      </c>
      <c r="BT583">
        <v>0</v>
      </c>
      <c r="BU583">
        <v>0</v>
      </c>
      <c r="BV583">
        <v>0</v>
      </c>
      <c r="BW583">
        <v>0</v>
      </c>
      <c r="BX583">
        <v>0</v>
      </c>
      <c r="BY583">
        <v>0</v>
      </c>
      <c r="BZ583">
        <v>0</v>
      </c>
      <c r="CA583">
        <v>0</v>
      </c>
      <c r="CB583">
        <v>0</v>
      </c>
      <c r="CC583">
        <v>0</v>
      </c>
      <c r="CD583">
        <v>0</v>
      </c>
      <c r="CE583">
        <v>0</v>
      </c>
      <c r="CF583">
        <v>0</v>
      </c>
      <c r="CG583">
        <v>0</v>
      </c>
      <c r="CH583">
        <v>0</v>
      </c>
      <c r="CI583">
        <v>0</v>
      </c>
      <c r="CJ583">
        <v>0</v>
      </c>
      <c r="CK583">
        <v>0</v>
      </c>
      <c r="CL583">
        <v>0</v>
      </c>
      <c r="CM583">
        <v>0</v>
      </c>
      <c r="CN583">
        <v>0</v>
      </c>
      <c r="CO583">
        <v>0</v>
      </c>
      <c r="CP583">
        <v>0</v>
      </c>
      <c r="CQ583">
        <v>0</v>
      </c>
      <c r="CR583">
        <v>0</v>
      </c>
      <c r="CS583">
        <v>0</v>
      </c>
      <c r="CT583">
        <v>0</v>
      </c>
      <c r="CU583">
        <v>0</v>
      </c>
      <c r="CV583">
        <v>0</v>
      </c>
      <c r="CW583">
        <v>0</v>
      </c>
      <c r="CX583">
        <v>0</v>
      </c>
      <c r="CY583">
        <v>0</v>
      </c>
      <c r="CZ583">
        <v>0</v>
      </c>
      <c r="DA583">
        <v>0</v>
      </c>
      <c r="DB583">
        <v>0</v>
      </c>
      <c r="DC583">
        <v>0</v>
      </c>
      <c r="DD583">
        <v>0</v>
      </c>
      <c r="DE583">
        <v>0</v>
      </c>
      <c r="DF583">
        <v>0</v>
      </c>
      <c r="DG583">
        <v>0</v>
      </c>
      <c r="DH583">
        <v>117.116</v>
      </c>
      <c r="DI583" t="str">
        <f>VLOOKUP($A583,taxonomy!$B$2:$N$1025,6,0)</f>
        <v>Bacteria</v>
      </c>
      <c r="DJ583" t="str">
        <f>VLOOKUP($A583,taxonomy!$B$2:$N$1025,7,0)</f>
        <v xml:space="preserve"> Firmicutes</v>
      </c>
      <c r="DK583" t="str">
        <f>VLOOKUP($A583,taxonomy!$B$2:$N$1025,8,0)</f>
        <v xml:space="preserve"> Bacilli</v>
      </c>
      <c r="DL583" t="str">
        <f>VLOOKUP($A583,taxonomy!$B$2:$N$1025,9,0)</f>
        <v xml:space="preserve"> Lactobacillales</v>
      </c>
      <c r="DM583" t="str">
        <f>VLOOKUP($A583,taxonomy!$B$2:$N$1025,10,0)</f>
        <v xml:space="preserve"> Enterococcaceae</v>
      </c>
      <c r="DN583" t="str">
        <f>VLOOKUP($A583,taxonomy!$B$2:$N$1025,11,0)</f>
        <v>Enterococcus.</v>
      </c>
      <c r="DO583">
        <f>VLOOKUP($A583,taxonomy!$B$2:$N$1025,12,0)</f>
        <v>0</v>
      </c>
    </row>
    <row r="584" spans="1:119">
      <c r="A584" t="s">
        <v>894</v>
      </c>
      <c r="C584">
        <f t="shared" si="9"/>
        <v>3</v>
      </c>
      <c r="D584">
        <v>0</v>
      </c>
      <c r="E584" s="1">
        <v>2</v>
      </c>
      <c r="F584">
        <v>0</v>
      </c>
      <c r="G584">
        <v>0</v>
      </c>
      <c r="H584" s="2">
        <v>1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0</v>
      </c>
      <c r="AI584">
        <v>0</v>
      </c>
      <c r="AJ584">
        <v>0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0</v>
      </c>
      <c r="AQ584">
        <v>0</v>
      </c>
      <c r="AR584">
        <v>0</v>
      </c>
      <c r="AS584">
        <v>0</v>
      </c>
      <c r="AT584">
        <v>0</v>
      </c>
      <c r="AU584">
        <v>0</v>
      </c>
      <c r="AV584">
        <v>0</v>
      </c>
      <c r="AW584">
        <v>0</v>
      </c>
      <c r="AX584">
        <v>0</v>
      </c>
      <c r="AY584">
        <v>0</v>
      </c>
      <c r="AZ584">
        <v>0</v>
      </c>
      <c r="BA584">
        <v>0</v>
      </c>
      <c r="BB584">
        <v>0</v>
      </c>
      <c r="BC584">
        <v>0</v>
      </c>
      <c r="BD584">
        <v>0</v>
      </c>
      <c r="BE584">
        <v>0</v>
      </c>
      <c r="BF584">
        <v>0</v>
      </c>
      <c r="BG584">
        <v>0</v>
      </c>
      <c r="BH584">
        <v>0</v>
      </c>
      <c r="BI584">
        <v>0</v>
      </c>
      <c r="BJ584">
        <v>0</v>
      </c>
      <c r="BK584">
        <v>0</v>
      </c>
      <c r="BL584">
        <v>0</v>
      </c>
      <c r="BM584">
        <v>0</v>
      </c>
      <c r="BN584">
        <v>0</v>
      </c>
      <c r="BO584">
        <v>0</v>
      </c>
      <c r="BP584">
        <v>0</v>
      </c>
      <c r="BQ584">
        <v>0</v>
      </c>
      <c r="BR584">
        <v>0</v>
      </c>
      <c r="BS584">
        <v>0</v>
      </c>
      <c r="BT584">
        <v>0</v>
      </c>
      <c r="BU584">
        <v>0</v>
      </c>
      <c r="BV584">
        <v>0</v>
      </c>
      <c r="BW584">
        <v>0</v>
      </c>
      <c r="BX584">
        <v>0</v>
      </c>
      <c r="BY584">
        <v>0</v>
      </c>
      <c r="BZ584">
        <v>0</v>
      </c>
      <c r="CA584">
        <v>0</v>
      </c>
      <c r="CB584">
        <v>0</v>
      </c>
      <c r="CC584">
        <v>0</v>
      </c>
      <c r="CD584">
        <v>0</v>
      </c>
      <c r="CE584">
        <v>0</v>
      </c>
      <c r="CF584">
        <v>0</v>
      </c>
      <c r="CG584">
        <v>0</v>
      </c>
      <c r="CH584">
        <v>0</v>
      </c>
      <c r="CI584">
        <v>0</v>
      </c>
      <c r="CJ584">
        <v>0</v>
      </c>
      <c r="CK584">
        <v>0</v>
      </c>
      <c r="CL584">
        <v>0</v>
      </c>
      <c r="CM584">
        <v>0</v>
      </c>
      <c r="CN584">
        <v>0</v>
      </c>
      <c r="CO584">
        <v>0</v>
      </c>
      <c r="CP584">
        <v>0</v>
      </c>
      <c r="CQ584">
        <v>0</v>
      </c>
      <c r="CR584">
        <v>0</v>
      </c>
      <c r="CS584">
        <v>0</v>
      </c>
      <c r="CT584">
        <v>0</v>
      </c>
      <c r="CU584">
        <v>0</v>
      </c>
      <c r="CV584">
        <v>0</v>
      </c>
      <c r="CW584">
        <v>0</v>
      </c>
      <c r="CX584">
        <v>0</v>
      </c>
      <c r="CY584">
        <v>0</v>
      </c>
      <c r="CZ584">
        <v>0</v>
      </c>
      <c r="DA584">
        <v>0</v>
      </c>
      <c r="DB584">
        <v>0</v>
      </c>
      <c r="DC584">
        <v>0</v>
      </c>
      <c r="DD584">
        <v>0</v>
      </c>
      <c r="DE584">
        <v>0</v>
      </c>
      <c r="DF584">
        <v>0</v>
      </c>
      <c r="DG584">
        <v>0</v>
      </c>
      <c r="DH584">
        <v>117.116</v>
      </c>
      <c r="DI584" t="str">
        <f>VLOOKUP($A584,taxonomy!$B$2:$N$1025,6,0)</f>
        <v>Bacteria</v>
      </c>
      <c r="DJ584" t="str">
        <f>VLOOKUP($A584,taxonomy!$B$2:$N$1025,7,0)</f>
        <v xml:space="preserve"> Firmicutes</v>
      </c>
      <c r="DK584" t="str">
        <f>VLOOKUP($A584,taxonomy!$B$2:$N$1025,8,0)</f>
        <v xml:space="preserve"> Bacilli</v>
      </c>
      <c r="DL584" t="str">
        <f>VLOOKUP($A584,taxonomy!$B$2:$N$1025,9,0)</f>
        <v xml:space="preserve"> Lactobacillales</v>
      </c>
      <c r="DM584" t="str">
        <f>VLOOKUP($A584,taxonomy!$B$2:$N$1025,10,0)</f>
        <v xml:space="preserve"> Enterococcaceae</v>
      </c>
      <c r="DN584" t="str">
        <f>VLOOKUP($A584,taxonomy!$B$2:$N$1025,11,0)</f>
        <v>Enterococcus.</v>
      </c>
      <c r="DO584">
        <f>VLOOKUP($A584,taxonomy!$B$2:$N$1025,12,0)</f>
        <v>0</v>
      </c>
    </row>
    <row r="585" spans="1:119">
      <c r="A585" t="s">
        <v>895</v>
      </c>
      <c r="C585">
        <f t="shared" si="9"/>
        <v>3</v>
      </c>
      <c r="D585">
        <v>0</v>
      </c>
      <c r="E585" s="1">
        <v>2</v>
      </c>
      <c r="F585">
        <v>0</v>
      </c>
      <c r="G585">
        <v>0</v>
      </c>
      <c r="H585" s="2">
        <v>1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0</v>
      </c>
      <c r="AJ585">
        <v>0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v>0</v>
      </c>
      <c r="AQ585">
        <v>0</v>
      </c>
      <c r="AR585">
        <v>0</v>
      </c>
      <c r="AS585">
        <v>0</v>
      </c>
      <c r="AT585">
        <v>0</v>
      </c>
      <c r="AU585">
        <v>0</v>
      </c>
      <c r="AV585">
        <v>0</v>
      </c>
      <c r="AW585">
        <v>0</v>
      </c>
      <c r="AX585">
        <v>0</v>
      </c>
      <c r="AY585">
        <v>0</v>
      </c>
      <c r="AZ585">
        <v>0</v>
      </c>
      <c r="BA585">
        <v>0</v>
      </c>
      <c r="BB585">
        <v>0</v>
      </c>
      <c r="BC585">
        <v>0</v>
      </c>
      <c r="BD585">
        <v>0</v>
      </c>
      <c r="BE585">
        <v>0</v>
      </c>
      <c r="BF585">
        <v>0</v>
      </c>
      <c r="BG585">
        <v>0</v>
      </c>
      <c r="BH585">
        <v>0</v>
      </c>
      <c r="BI585">
        <v>0</v>
      </c>
      <c r="BJ585">
        <v>0</v>
      </c>
      <c r="BK585">
        <v>0</v>
      </c>
      <c r="BL585">
        <v>0</v>
      </c>
      <c r="BM585">
        <v>0</v>
      </c>
      <c r="BN585">
        <v>0</v>
      </c>
      <c r="BO585">
        <v>0</v>
      </c>
      <c r="BP585">
        <v>0</v>
      </c>
      <c r="BQ585">
        <v>0</v>
      </c>
      <c r="BR585">
        <v>0</v>
      </c>
      <c r="BS585">
        <v>0</v>
      </c>
      <c r="BT585">
        <v>0</v>
      </c>
      <c r="BU585">
        <v>0</v>
      </c>
      <c r="BV585">
        <v>0</v>
      </c>
      <c r="BW585">
        <v>0</v>
      </c>
      <c r="BX585">
        <v>0</v>
      </c>
      <c r="BY585">
        <v>0</v>
      </c>
      <c r="BZ585">
        <v>0</v>
      </c>
      <c r="CA585">
        <v>0</v>
      </c>
      <c r="CB585">
        <v>0</v>
      </c>
      <c r="CC585">
        <v>0</v>
      </c>
      <c r="CD585">
        <v>0</v>
      </c>
      <c r="CE585">
        <v>0</v>
      </c>
      <c r="CF585">
        <v>0</v>
      </c>
      <c r="CG585">
        <v>0</v>
      </c>
      <c r="CH585">
        <v>0</v>
      </c>
      <c r="CI585">
        <v>0</v>
      </c>
      <c r="CJ585">
        <v>0</v>
      </c>
      <c r="CK585">
        <v>0</v>
      </c>
      <c r="CL585">
        <v>0</v>
      </c>
      <c r="CM585">
        <v>0</v>
      </c>
      <c r="CN585">
        <v>0</v>
      </c>
      <c r="CO585">
        <v>0</v>
      </c>
      <c r="CP585">
        <v>0</v>
      </c>
      <c r="CQ585">
        <v>0</v>
      </c>
      <c r="CR585">
        <v>0</v>
      </c>
      <c r="CS585">
        <v>0</v>
      </c>
      <c r="CT585">
        <v>0</v>
      </c>
      <c r="CU585">
        <v>0</v>
      </c>
      <c r="CV585">
        <v>0</v>
      </c>
      <c r="CW585">
        <v>0</v>
      </c>
      <c r="CX585">
        <v>0</v>
      </c>
      <c r="CY585">
        <v>0</v>
      </c>
      <c r="CZ585">
        <v>0</v>
      </c>
      <c r="DA585">
        <v>0</v>
      </c>
      <c r="DB585">
        <v>0</v>
      </c>
      <c r="DC585">
        <v>0</v>
      </c>
      <c r="DD585">
        <v>0</v>
      </c>
      <c r="DE585">
        <v>0</v>
      </c>
      <c r="DF585">
        <v>0</v>
      </c>
      <c r="DG585">
        <v>0</v>
      </c>
      <c r="DH585">
        <v>117.116</v>
      </c>
      <c r="DI585" t="str">
        <f>VLOOKUP($A585,taxonomy!$B$2:$N$1025,6,0)</f>
        <v>Bacteria</v>
      </c>
      <c r="DJ585" t="str">
        <f>VLOOKUP($A585,taxonomy!$B$2:$N$1025,7,0)</f>
        <v xml:space="preserve"> Firmicutes</v>
      </c>
      <c r="DK585" t="str">
        <f>VLOOKUP($A585,taxonomy!$B$2:$N$1025,8,0)</f>
        <v xml:space="preserve"> Bacilli</v>
      </c>
      <c r="DL585" t="str">
        <f>VLOOKUP($A585,taxonomy!$B$2:$N$1025,9,0)</f>
        <v xml:space="preserve"> Lactobacillales</v>
      </c>
      <c r="DM585" t="str">
        <f>VLOOKUP($A585,taxonomy!$B$2:$N$1025,10,0)</f>
        <v xml:space="preserve"> Enterococcaceae</v>
      </c>
      <c r="DN585" t="str">
        <f>VLOOKUP($A585,taxonomy!$B$2:$N$1025,11,0)</f>
        <v>Enterococcus.</v>
      </c>
      <c r="DO585">
        <f>VLOOKUP($A585,taxonomy!$B$2:$N$1025,12,0)</f>
        <v>0</v>
      </c>
    </row>
    <row r="586" spans="1:119">
      <c r="A586" t="s">
        <v>896</v>
      </c>
      <c r="C586">
        <f t="shared" si="9"/>
        <v>3</v>
      </c>
      <c r="D586">
        <v>0</v>
      </c>
      <c r="E586" s="1">
        <v>2</v>
      </c>
      <c r="F586">
        <v>0</v>
      </c>
      <c r="G586">
        <v>0</v>
      </c>
      <c r="H586" s="2">
        <v>1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0</v>
      </c>
      <c r="AJ586">
        <v>0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v>0</v>
      </c>
      <c r="AQ586">
        <v>0</v>
      </c>
      <c r="AR586">
        <v>0</v>
      </c>
      <c r="AS586">
        <v>0</v>
      </c>
      <c r="AT586">
        <v>0</v>
      </c>
      <c r="AU586">
        <v>0</v>
      </c>
      <c r="AV586">
        <v>0</v>
      </c>
      <c r="AW586">
        <v>0</v>
      </c>
      <c r="AX586">
        <v>0</v>
      </c>
      <c r="AY586">
        <v>0</v>
      </c>
      <c r="AZ586">
        <v>0</v>
      </c>
      <c r="BA586">
        <v>0</v>
      </c>
      <c r="BB586">
        <v>0</v>
      </c>
      <c r="BC586">
        <v>0</v>
      </c>
      <c r="BD586">
        <v>0</v>
      </c>
      <c r="BE586">
        <v>0</v>
      </c>
      <c r="BF586">
        <v>0</v>
      </c>
      <c r="BG586">
        <v>0</v>
      </c>
      <c r="BH586">
        <v>0</v>
      </c>
      <c r="BI586">
        <v>0</v>
      </c>
      <c r="BJ586">
        <v>0</v>
      </c>
      <c r="BK586">
        <v>0</v>
      </c>
      <c r="BL586">
        <v>0</v>
      </c>
      <c r="BM586">
        <v>0</v>
      </c>
      <c r="BN586">
        <v>0</v>
      </c>
      <c r="BO586">
        <v>0</v>
      </c>
      <c r="BP586">
        <v>0</v>
      </c>
      <c r="BQ586">
        <v>0</v>
      </c>
      <c r="BR586">
        <v>0</v>
      </c>
      <c r="BS586">
        <v>0</v>
      </c>
      <c r="BT586">
        <v>0</v>
      </c>
      <c r="BU586">
        <v>0</v>
      </c>
      <c r="BV586">
        <v>0</v>
      </c>
      <c r="BW586">
        <v>0</v>
      </c>
      <c r="BX586">
        <v>0</v>
      </c>
      <c r="BY586">
        <v>0</v>
      </c>
      <c r="BZ586">
        <v>0</v>
      </c>
      <c r="CA586">
        <v>0</v>
      </c>
      <c r="CB586">
        <v>0</v>
      </c>
      <c r="CC586">
        <v>0</v>
      </c>
      <c r="CD586">
        <v>0</v>
      </c>
      <c r="CE586">
        <v>0</v>
      </c>
      <c r="CF586">
        <v>0</v>
      </c>
      <c r="CG586">
        <v>0</v>
      </c>
      <c r="CH586">
        <v>0</v>
      </c>
      <c r="CI586">
        <v>0</v>
      </c>
      <c r="CJ586">
        <v>0</v>
      </c>
      <c r="CK586">
        <v>0</v>
      </c>
      <c r="CL586">
        <v>0</v>
      </c>
      <c r="CM586">
        <v>0</v>
      </c>
      <c r="CN586">
        <v>0</v>
      </c>
      <c r="CO586">
        <v>0</v>
      </c>
      <c r="CP586">
        <v>0</v>
      </c>
      <c r="CQ586">
        <v>0</v>
      </c>
      <c r="CR586">
        <v>0</v>
      </c>
      <c r="CS586">
        <v>0</v>
      </c>
      <c r="CT586">
        <v>0</v>
      </c>
      <c r="CU586">
        <v>0</v>
      </c>
      <c r="CV586">
        <v>0</v>
      </c>
      <c r="CW586">
        <v>0</v>
      </c>
      <c r="CX586">
        <v>0</v>
      </c>
      <c r="CY586">
        <v>0</v>
      </c>
      <c r="CZ586">
        <v>0</v>
      </c>
      <c r="DA586">
        <v>0</v>
      </c>
      <c r="DB586">
        <v>0</v>
      </c>
      <c r="DC586">
        <v>0</v>
      </c>
      <c r="DD586">
        <v>0</v>
      </c>
      <c r="DE586">
        <v>0</v>
      </c>
      <c r="DF586">
        <v>0</v>
      </c>
      <c r="DG586">
        <v>0</v>
      </c>
      <c r="DH586">
        <v>109.117</v>
      </c>
      <c r="DI586" t="str">
        <f>VLOOKUP($A586,taxonomy!$B$2:$N$1025,6,0)</f>
        <v>Bacteria</v>
      </c>
      <c r="DJ586" t="str">
        <f>VLOOKUP($A586,taxonomy!$B$2:$N$1025,7,0)</f>
        <v xml:space="preserve"> Firmicutes</v>
      </c>
      <c r="DK586" t="str">
        <f>VLOOKUP($A586,taxonomy!$B$2:$N$1025,8,0)</f>
        <v xml:space="preserve"> Bacilli</v>
      </c>
      <c r="DL586" t="str">
        <f>VLOOKUP($A586,taxonomy!$B$2:$N$1025,9,0)</f>
        <v xml:space="preserve"> Lactobacillales</v>
      </c>
      <c r="DM586" t="str">
        <f>VLOOKUP($A586,taxonomy!$B$2:$N$1025,10,0)</f>
        <v xml:space="preserve"> Aerococcaceae</v>
      </c>
      <c r="DN586" t="str">
        <f>VLOOKUP($A586,taxonomy!$B$2:$N$1025,11,0)</f>
        <v>Eremococcus.</v>
      </c>
      <c r="DO586">
        <f>VLOOKUP($A586,taxonomy!$B$2:$N$1025,12,0)</f>
        <v>0</v>
      </c>
    </row>
    <row r="587" spans="1:119">
      <c r="A587" t="s">
        <v>897</v>
      </c>
      <c r="C587">
        <f t="shared" si="9"/>
        <v>3</v>
      </c>
      <c r="D587">
        <v>0</v>
      </c>
      <c r="E587" s="1">
        <v>2</v>
      </c>
      <c r="F587">
        <v>0</v>
      </c>
      <c r="G587">
        <v>0</v>
      </c>
      <c r="H587" s="2">
        <v>1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  <c r="AH587">
        <v>0</v>
      </c>
      <c r="AI587">
        <v>0</v>
      </c>
      <c r="AJ587">
        <v>0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0</v>
      </c>
      <c r="AU587">
        <v>0</v>
      </c>
      <c r="AV587">
        <v>0</v>
      </c>
      <c r="AW587">
        <v>0</v>
      </c>
      <c r="AX587">
        <v>0</v>
      </c>
      <c r="AY587">
        <v>0</v>
      </c>
      <c r="AZ587">
        <v>0</v>
      </c>
      <c r="BA587">
        <v>0</v>
      </c>
      <c r="BB587">
        <v>0</v>
      </c>
      <c r="BC587">
        <v>0</v>
      </c>
      <c r="BD587">
        <v>0</v>
      </c>
      <c r="BE587">
        <v>0</v>
      </c>
      <c r="BF587">
        <v>0</v>
      </c>
      <c r="BG587">
        <v>0</v>
      </c>
      <c r="BH587">
        <v>0</v>
      </c>
      <c r="BI587">
        <v>0</v>
      </c>
      <c r="BJ587">
        <v>0</v>
      </c>
      <c r="BK587">
        <v>0</v>
      </c>
      <c r="BL587">
        <v>0</v>
      </c>
      <c r="BM587">
        <v>0</v>
      </c>
      <c r="BN587">
        <v>0</v>
      </c>
      <c r="BO587">
        <v>0</v>
      </c>
      <c r="BP587">
        <v>0</v>
      </c>
      <c r="BQ587">
        <v>0</v>
      </c>
      <c r="BR587">
        <v>0</v>
      </c>
      <c r="BS587">
        <v>0</v>
      </c>
      <c r="BT587">
        <v>0</v>
      </c>
      <c r="BU587">
        <v>0</v>
      </c>
      <c r="BV587">
        <v>0</v>
      </c>
      <c r="BW587">
        <v>0</v>
      </c>
      <c r="BX587">
        <v>0</v>
      </c>
      <c r="BY587">
        <v>0</v>
      </c>
      <c r="BZ587">
        <v>0</v>
      </c>
      <c r="CA587">
        <v>0</v>
      </c>
      <c r="CB587">
        <v>0</v>
      </c>
      <c r="CC587">
        <v>0</v>
      </c>
      <c r="CD587">
        <v>0</v>
      </c>
      <c r="CE587">
        <v>0</v>
      </c>
      <c r="CF587">
        <v>0</v>
      </c>
      <c r="CG587">
        <v>0</v>
      </c>
      <c r="CH587">
        <v>0</v>
      </c>
      <c r="CI587">
        <v>0</v>
      </c>
      <c r="CJ587">
        <v>0</v>
      </c>
      <c r="CK587">
        <v>0</v>
      </c>
      <c r="CL587">
        <v>0</v>
      </c>
      <c r="CM587">
        <v>0</v>
      </c>
      <c r="CN587">
        <v>0</v>
      </c>
      <c r="CO587">
        <v>0</v>
      </c>
      <c r="CP587">
        <v>0</v>
      </c>
      <c r="CQ587">
        <v>0</v>
      </c>
      <c r="CR587">
        <v>0</v>
      </c>
      <c r="CS587">
        <v>0</v>
      </c>
      <c r="CT587">
        <v>0</v>
      </c>
      <c r="CU587">
        <v>0</v>
      </c>
      <c r="CV587">
        <v>0</v>
      </c>
      <c r="CW587">
        <v>0</v>
      </c>
      <c r="CX587">
        <v>0</v>
      </c>
      <c r="CY587">
        <v>0</v>
      </c>
      <c r="CZ587">
        <v>0</v>
      </c>
      <c r="DA587">
        <v>0</v>
      </c>
      <c r="DB587">
        <v>0</v>
      </c>
      <c r="DC587">
        <v>0</v>
      </c>
      <c r="DD587">
        <v>0</v>
      </c>
      <c r="DE587">
        <v>0</v>
      </c>
      <c r="DF587">
        <v>0</v>
      </c>
      <c r="DG587">
        <v>0</v>
      </c>
      <c r="DH587">
        <v>116.11499999999999</v>
      </c>
      <c r="DI587" t="str">
        <f>VLOOKUP($A587,taxonomy!$B$2:$N$1025,6,0)</f>
        <v>Bacteria</v>
      </c>
      <c r="DJ587" t="str">
        <f>VLOOKUP($A587,taxonomy!$B$2:$N$1025,7,0)</f>
        <v xml:space="preserve"> Firmicutes</v>
      </c>
      <c r="DK587" t="str">
        <f>VLOOKUP($A587,taxonomy!$B$2:$N$1025,8,0)</f>
        <v xml:space="preserve"> Bacilli</v>
      </c>
      <c r="DL587" t="str">
        <f>VLOOKUP($A587,taxonomy!$B$2:$N$1025,9,0)</f>
        <v xml:space="preserve"> Lactobacillales</v>
      </c>
      <c r="DM587" t="str">
        <f>VLOOKUP($A587,taxonomy!$B$2:$N$1025,10,0)</f>
        <v xml:space="preserve"> Aerococcaceae</v>
      </c>
      <c r="DN587" t="str">
        <f>VLOOKUP($A587,taxonomy!$B$2:$N$1025,11,0)</f>
        <v>Eremococcus.</v>
      </c>
      <c r="DO587">
        <f>VLOOKUP($A587,taxonomy!$B$2:$N$1025,12,0)</f>
        <v>0</v>
      </c>
    </row>
    <row r="588" spans="1:119">
      <c r="A588" t="s">
        <v>898</v>
      </c>
      <c r="C588">
        <f t="shared" si="9"/>
        <v>3</v>
      </c>
      <c r="D588">
        <v>0</v>
      </c>
      <c r="E588" s="1">
        <v>2</v>
      </c>
      <c r="F588">
        <v>0</v>
      </c>
      <c r="G588">
        <v>0</v>
      </c>
      <c r="H588" s="2">
        <v>1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0</v>
      </c>
      <c r="AI588">
        <v>0</v>
      </c>
      <c r="AJ588">
        <v>0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0</v>
      </c>
      <c r="AS588">
        <v>0</v>
      </c>
      <c r="AT588">
        <v>0</v>
      </c>
      <c r="AU588">
        <v>0</v>
      </c>
      <c r="AV588">
        <v>0</v>
      </c>
      <c r="AW588">
        <v>0</v>
      </c>
      <c r="AX588">
        <v>0</v>
      </c>
      <c r="AY588">
        <v>0</v>
      </c>
      <c r="AZ588">
        <v>0</v>
      </c>
      <c r="BA588">
        <v>0</v>
      </c>
      <c r="BB588">
        <v>0</v>
      </c>
      <c r="BC588">
        <v>0</v>
      </c>
      <c r="BD588">
        <v>0</v>
      </c>
      <c r="BE588">
        <v>0</v>
      </c>
      <c r="BF588">
        <v>0</v>
      </c>
      <c r="BG588">
        <v>0</v>
      </c>
      <c r="BH588">
        <v>0</v>
      </c>
      <c r="BI588">
        <v>0</v>
      </c>
      <c r="BJ588">
        <v>0</v>
      </c>
      <c r="BK588">
        <v>0</v>
      </c>
      <c r="BL588">
        <v>0</v>
      </c>
      <c r="BM588">
        <v>0</v>
      </c>
      <c r="BN588">
        <v>0</v>
      </c>
      <c r="BO588">
        <v>0</v>
      </c>
      <c r="BP588">
        <v>0</v>
      </c>
      <c r="BQ588">
        <v>0</v>
      </c>
      <c r="BR588">
        <v>0</v>
      </c>
      <c r="BS588">
        <v>0</v>
      </c>
      <c r="BT588">
        <v>0</v>
      </c>
      <c r="BU588">
        <v>0</v>
      </c>
      <c r="BV588">
        <v>0</v>
      </c>
      <c r="BW588">
        <v>0</v>
      </c>
      <c r="BX588">
        <v>0</v>
      </c>
      <c r="BY588">
        <v>0</v>
      </c>
      <c r="BZ588">
        <v>0</v>
      </c>
      <c r="CA588">
        <v>0</v>
      </c>
      <c r="CB588">
        <v>0</v>
      </c>
      <c r="CC588">
        <v>0</v>
      </c>
      <c r="CD588">
        <v>0</v>
      </c>
      <c r="CE588">
        <v>0</v>
      </c>
      <c r="CF588">
        <v>0</v>
      </c>
      <c r="CG588">
        <v>0</v>
      </c>
      <c r="CH588">
        <v>0</v>
      </c>
      <c r="CI588">
        <v>0</v>
      </c>
      <c r="CJ588">
        <v>0</v>
      </c>
      <c r="CK588">
        <v>0</v>
      </c>
      <c r="CL588">
        <v>0</v>
      </c>
      <c r="CM588">
        <v>0</v>
      </c>
      <c r="CN588">
        <v>0</v>
      </c>
      <c r="CO588">
        <v>0</v>
      </c>
      <c r="CP588">
        <v>0</v>
      </c>
      <c r="CQ588">
        <v>0</v>
      </c>
      <c r="CR588">
        <v>0</v>
      </c>
      <c r="CS588">
        <v>0</v>
      </c>
      <c r="CT588">
        <v>0</v>
      </c>
      <c r="CU588">
        <v>0</v>
      </c>
      <c r="CV588">
        <v>0</v>
      </c>
      <c r="CW588">
        <v>0</v>
      </c>
      <c r="CX588">
        <v>0</v>
      </c>
      <c r="CY588">
        <v>0</v>
      </c>
      <c r="CZ588">
        <v>0</v>
      </c>
      <c r="DA588">
        <v>0</v>
      </c>
      <c r="DB588">
        <v>0</v>
      </c>
      <c r="DC588">
        <v>0</v>
      </c>
      <c r="DD588">
        <v>0</v>
      </c>
      <c r="DE588">
        <v>0</v>
      </c>
      <c r="DF588">
        <v>0</v>
      </c>
      <c r="DG588">
        <v>0</v>
      </c>
      <c r="DH588">
        <v>116.117</v>
      </c>
      <c r="DI588" t="str">
        <f>VLOOKUP($A588,taxonomy!$B$2:$N$1025,6,0)</f>
        <v>Bacteria</v>
      </c>
      <c r="DJ588" t="str">
        <f>VLOOKUP($A588,taxonomy!$B$2:$N$1025,7,0)</f>
        <v xml:space="preserve"> Firmicutes</v>
      </c>
      <c r="DK588" t="str">
        <f>VLOOKUP($A588,taxonomy!$B$2:$N$1025,8,0)</f>
        <v xml:space="preserve"> Bacilli</v>
      </c>
      <c r="DL588" t="str">
        <f>VLOOKUP($A588,taxonomy!$B$2:$N$1025,9,0)</f>
        <v xml:space="preserve"> Lactobacillales</v>
      </c>
      <c r="DM588" t="str">
        <f>VLOOKUP($A588,taxonomy!$B$2:$N$1025,10,0)</f>
        <v xml:space="preserve"> Aerococcaceae</v>
      </c>
      <c r="DN588" t="str">
        <f>VLOOKUP($A588,taxonomy!$B$2:$N$1025,11,0)</f>
        <v>Eremococcus.</v>
      </c>
      <c r="DO588">
        <f>VLOOKUP($A588,taxonomy!$B$2:$N$1025,12,0)</f>
        <v>0</v>
      </c>
    </row>
    <row r="589" spans="1:119">
      <c r="A589" t="s">
        <v>899</v>
      </c>
      <c r="C589">
        <f t="shared" si="9"/>
        <v>3</v>
      </c>
      <c r="D589">
        <v>0</v>
      </c>
      <c r="E589" s="1">
        <v>2</v>
      </c>
      <c r="F589">
        <v>0</v>
      </c>
      <c r="G589">
        <v>0</v>
      </c>
      <c r="H589" s="2">
        <v>1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G589">
        <v>0</v>
      </c>
      <c r="AH589">
        <v>0</v>
      </c>
      <c r="AI589">
        <v>0</v>
      </c>
      <c r="AJ589">
        <v>0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0</v>
      </c>
      <c r="AS589">
        <v>0</v>
      </c>
      <c r="AT589">
        <v>0</v>
      </c>
      <c r="AU589">
        <v>0</v>
      </c>
      <c r="AV589">
        <v>0</v>
      </c>
      <c r="AW589">
        <v>0</v>
      </c>
      <c r="AX589">
        <v>0</v>
      </c>
      <c r="AY589">
        <v>0</v>
      </c>
      <c r="AZ589">
        <v>0</v>
      </c>
      <c r="BA589">
        <v>0</v>
      </c>
      <c r="BB589">
        <v>0</v>
      </c>
      <c r="BC589">
        <v>0</v>
      </c>
      <c r="BD589">
        <v>0</v>
      </c>
      <c r="BE589">
        <v>0</v>
      </c>
      <c r="BF589">
        <v>0</v>
      </c>
      <c r="BG589">
        <v>0</v>
      </c>
      <c r="BH589">
        <v>0</v>
      </c>
      <c r="BI589">
        <v>0</v>
      </c>
      <c r="BJ589">
        <v>0</v>
      </c>
      <c r="BK589">
        <v>0</v>
      </c>
      <c r="BL589">
        <v>0</v>
      </c>
      <c r="BM589">
        <v>0</v>
      </c>
      <c r="BN589">
        <v>0</v>
      </c>
      <c r="BO589">
        <v>0</v>
      </c>
      <c r="BP589">
        <v>0</v>
      </c>
      <c r="BQ589">
        <v>0</v>
      </c>
      <c r="BR589">
        <v>0</v>
      </c>
      <c r="BS589">
        <v>0</v>
      </c>
      <c r="BT589">
        <v>0</v>
      </c>
      <c r="BU589">
        <v>0</v>
      </c>
      <c r="BV589">
        <v>0</v>
      </c>
      <c r="BW589">
        <v>0</v>
      </c>
      <c r="BX589">
        <v>0</v>
      </c>
      <c r="BY589">
        <v>0</v>
      </c>
      <c r="BZ589">
        <v>0</v>
      </c>
      <c r="CA589">
        <v>0</v>
      </c>
      <c r="CB589">
        <v>0</v>
      </c>
      <c r="CC589">
        <v>0</v>
      </c>
      <c r="CD589">
        <v>0</v>
      </c>
      <c r="CE589">
        <v>0</v>
      </c>
      <c r="CF589">
        <v>0</v>
      </c>
      <c r="CG589">
        <v>0</v>
      </c>
      <c r="CH589">
        <v>0</v>
      </c>
      <c r="CI589">
        <v>0</v>
      </c>
      <c r="CJ589">
        <v>0</v>
      </c>
      <c r="CK589">
        <v>0</v>
      </c>
      <c r="CL589">
        <v>0</v>
      </c>
      <c r="CM589">
        <v>0</v>
      </c>
      <c r="CN589">
        <v>0</v>
      </c>
      <c r="CO589">
        <v>0</v>
      </c>
      <c r="CP589">
        <v>0</v>
      </c>
      <c r="CQ589">
        <v>0</v>
      </c>
      <c r="CR589">
        <v>0</v>
      </c>
      <c r="CS589">
        <v>0</v>
      </c>
      <c r="CT589">
        <v>0</v>
      </c>
      <c r="CU589">
        <v>0</v>
      </c>
      <c r="CV589">
        <v>0</v>
      </c>
      <c r="CW589">
        <v>0</v>
      </c>
      <c r="CX589">
        <v>0</v>
      </c>
      <c r="CY589">
        <v>0</v>
      </c>
      <c r="CZ589">
        <v>0</v>
      </c>
      <c r="DA589">
        <v>0</v>
      </c>
      <c r="DB589">
        <v>0</v>
      </c>
      <c r="DC589">
        <v>0</v>
      </c>
      <c r="DD589">
        <v>0</v>
      </c>
      <c r="DE589">
        <v>0</v>
      </c>
      <c r="DF589">
        <v>0</v>
      </c>
      <c r="DG589">
        <v>0</v>
      </c>
      <c r="DH589">
        <v>118.11799999999999</v>
      </c>
      <c r="DI589" t="str">
        <f>VLOOKUP($A589,taxonomy!$B$2:$N$1025,6,0)</f>
        <v>Bacteria</v>
      </c>
      <c r="DJ589" t="str">
        <f>VLOOKUP($A589,taxonomy!$B$2:$N$1025,7,0)</f>
        <v xml:space="preserve"> Firmicutes</v>
      </c>
      <c r="DK589" t="str">
        <f>VLOOKUP($A589,taxonomy!$B$2:$N$1025,8,0)</f>
        <v xml:space="preserve"> Clostridia</v>
      </c>
      <c r="DL589" t="str">
        <f>VLOOKUP($A589,taxonomy!$B$2:$N$1025,9,0)</f>
        <v xml:space="preserve"> Clostridiales</v>
      </c>
      <c r="DM589" t="str">
        <f>VLOOKUP($A589,taxonomy!$B$2:$N$1025,10,0)</f>
        <v xml:space="preserve"> Peptoniphilaceae</v>
      </c>
      <c r="DN589" t="str">
        <f>VLOOKUP($A589,taxonomy!$B$2:$N$1025,11,0)</f>
        <v>Peptoniphilus.</v>
      </c>
      <c r="DO589">
        <f>VLOOKUP($A589,taxonomy!$B$2:$N$1025,12,0)</f>
        <v>0</v>
      </c>
    </row>
    <row r="590" spans="1:119">
      <c r="A590" t="s">
        <v>903</v>
      </c>
      <c r="C590">
        <f t="shared" si="9"/>
        <v>3</v>
      </c>
      <c r="D590">
        <v>0</v>
      </c>
      <c r="E590" s="1">
        <v>2</v>
      </c>
      <c r="F590">
        <v>0</v>
      </c>
      <c r="G590">
        <v>0</v>
      </c>
      <c r="H590" s="2">
        <v>1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0</v>
      </c>
      <c r="AR590">
        <v>0</v>
      </c>
      <c r="AS590">
        <v>0</v>
      </c>
      <c r="AT590">
        <v>0</v>
      </c>
      <c r="AU590">
        <v>0</v>
      </c>
      <c r="AV590">
        <v>0</v>
      </c>
      <c r="AW590">
        <v>0</v>
      </c>
      <c r="AX590">
        <v>0</v>
      </c>
      <c r="AY590">
        <v>0</v>
      </c>
      <c r="AZ590">
        <v>0</v>
      </c>
      <c r="BA590">
        <v>0</v>
      </c>
      <c r="BB590">
        <v>0</v>
      </c>
      <c r="BC590">
        <v>0</v>
      </c>
      <c r="BD590">
        <v>0</v>
      </c>
      <c r="BE590">
        <v>0</v>
      </c>
      <c r="BF590">
        <v>0</v>
      </c>
      <c r="BG590">
        <v>0</v>
      </c>
      <c r="BH590">
        <v>0</v>
      </c>
      <c r="BI590">
        <v>0</v>
      </c>
      <c r="BJ590">
        <v>0</v>
      </c>
      <c r="BK590">
        <v>0</v>
      </c>
      <c r="BL590">
        <v>0</v>
      </c>
      <c r="BM590">
        <v>0</v>
      </c>
      <c r="BN590">
        <v>0</v>
      </c>
      <c r="BO590">
        <v>0</v>
      </c>
      <c r="BP590">
        <v>0</v>
      </c>
      <c r="BQ590">
        <v>0</v>
      </c>
      <c r="BR590">
        <v>0</v>
      </c>
      <c r="BS590">
        <v>0</v>
      </c>
      <c r="BT590">
        <v>0</v>
      </c>
      <c r="BU590">
        <v>0</v>
      </c>
      <c r="BV590">
        <v>0</v>
      </c>
      <c r="BW590">
        <v>0</v>
      </c>
      <c r="BX590">
        <v>0</v>
      </c>
      <c r="BY590">
        <v>0</v>
      </c>
      <c r="BZ590">
        <v>0</v>
      </c>
      <c r="CA590">
        <v>0</v>
      </c>
      <c r="CB590">
        <v>0</v>
      </c>
      <c r="CC590">
        <v>0</v>
      </c>
      <c r="CD590">
        <v>0</v>
      </c>
      <c r="CE590">
        <v>0</v>
      </c>
      <c r="CF590">
        <v>0</v>
      </c>
      <c r="CG590">
        <v>0</v>
      </c>
      <c r="CH590">
        <v>0</v>
      </c>
      <c r="CI590">
        <v>0</v>
      </c>
      <c r="CJ590">
        <v>0</v>
      </c>
      <c r="CK590">
        <v>0</v>
      </c>
      <c r="CL590">
        <v>0</v>
      </c>
      <c r="CM590">
        <v>0</v>
      </c>
      <c r="CN590">
        <v>0</v>
      </c>
      <c r="CO590">
        <v>0</v>
      </c>
      <c r="CP590">
        <v>0</v>
      </c>
      <c r="CQ590">
        <v>0</v>
      </c>
      <c r="CR590">
        <v>0</v>
      </c>
      <c r="CS590">
        <v>0</v>
      </c>
      <c r="CT590">
        <v>0</v>
      </c>
      <c r="CU590">
        <v>0</v>
      </c>
      <c r="CV590">
        <v>0</v>
      </c>
      <c r="CW590">
        <v>0</v>
      </c>
      <c r="CX590">
        <v>0</v>
      </c>
      <c r="CY590">
        <v>0</v>
      </c>
      <c r="CZ590">
        <v>0</v>
      </c>
      <c r="DA590">
        <v>0</v>
      </c>
      <c r="DB590">
        <v>0</v>
      </c>
      <c r="DC590">
        <v>0</v>
      </c>
      <c r="DD590">
        <v>0</v>
      </c>
      <c r="DE590">
        <v>0</v>
      </c>
      <c r="DF590">
        <v>0</v>
      </c>
      <c r="DG590">
        <v>0</v>
      </c>
      <c r="DH590">
        <v>120.122</v>
      </c>
      <c r="DI590" t="e">
        <f>VLOOKUP($A590,taxonomy!$B$2:$N$1025,6,0)</f>
        <v>#N/A</v>
      </c>
      <c r="DJ590" t="e">
        <f>VLOOKUP($A590,taxonomy!$B$2:$N$1025,7,0)</f>
        <v>#N/A</v>
      </c>
      <c r="DK590" t="e">
        <f>VLOOKUP($A590,taxonomy!$B$2:$N$1025,8,0)</f>
        <v>#N/A</v>
      </c>
      <c r="DL590" t="e">
        <f>VLOOKUP($A590,taxonomy!$B$2:$N$1025,9,0)</f>
        <v>#N/A</v>
      </c>
      <c r="DM590" t="e">
        <f>VLOOKUP($A590,taxonomy!$B$2:$N$1025,10,0)</f>
        <v>#N/A</v>
      </c>
      <c r="DN590" t="e">
        <f>VLOOKUP($A590,taxonomy!$B$2:$N$1025,11,0)</f>
        <v>#N/A</v>
      </c>
      <c r="DO590" t="e">
        <f>VLOOKUP($A590,taxonomy!$B$2:$N$1025,12,0)</f>
        <v>#N/A</v>
      </c>
    </row>
    <row r="591" spans="1:119">
      <c r="A591" t="s">
        <v>906</v>
      </c>
      <c r="C591">
        <f t="shared" si="9"/>
        <v>3</v>
      </c>
      <c r="D591">
        <v>0</v>
      </c>
      <c r="E591" s="1">
        <v>2</v>
      </c>
      <c r="F591">
        <v>0</v>
      </c>
      <c r="G591">
        <v>0</v>
      </c>
      <c r="H591" s="2">
        <v>1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0</v>
      </c>
      <c r="AH591">
        <v>0</v>
      </c>
      <c r="AI591">
        <v>0</v>
      </c>
      <c r="AJ591">
        <v>0</v>
      </c>
      <c r="AK591">
        <v>0</v>
      </c>
      <c r="AL591">
        <v>0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0</v>
      </c>
      <c r="AS591">
        <v>0</v>
      </c>
      <c r="AT591">
        <v>0</v>
      </c>
      <c r="AU591">
        <v>0</v>
      </c>
      <c r="AV591">
        <v>0</v>
      </c>
      <c r="AW591">
        <v>0</v>
      </c>
      <c r="AX591">
        <v>0</v>
      </c>
      <c r="AY591">
        <v>0</v>
      </c>
      <c r="AZ591">
        <v>0</v>
      </c>
      <c r="BA591">
        <v>0</v>
      </c>
      <c r="BB591">
        <v>0</v>
      </c>
      <c r="BC591">
        <v>0</v>
      </c>
      <c r="BD591">
        <v>0</v>
      </c>
      <c r="BE591">
        <v>0</v>
      </c>
      <c r="BF591">
        <v>0</v>
      </c>
      <c r="BG591">
        <v>0</v>
      </c>
      <c r="BH591">
        <v>0</v>
      </c>
      <c r="BI591">
        <v>0</v>
      </c>
      <c r="BJ591">
        <v>0</v>
      </c>
      <c r="BK591">
        <v>0</v>
      </c>
      <c r="BL591">
        <v>0</v>
      </c>
      <c r="BM591">
        <v>0</v>
      </c>
      <c r="BN591">
        <v>0</v>
      </c>
      <c r="BO591">
        <v>0</v>
      </c>
      <c r="BP591">
        <v>0</v>
      </c>
      <c r="BQ591">
        <v>0</v>
      </c>
      <c r="BR591">
        <v>0</v>
      </c>
      <c r="BS591">
        <v>0</v>
      </c>
      <c r="BT591">
        <v>0</v>
      </c>
      <c r="BU591">
        <v>0</v>
      </c>
      <c r="BV591">
        <v>0</v>
      </c>
      <c r="BW591">
        <v>0</v>
      </c>
      <c r="BX591">
        <v>0</v>
      </c>
      <c r="BY591">
        <v>0</v>
      </c>
      <c r="BZ591">
        <v>0</v>
      </c>
      <c r="CA591">
        <v>0</v>
      </c>
      <c r="CB591">
        <v>0</v>
      </c>
      <c r="CC591">
        <v>0</v>
      </c>
      <c r="CD591">
        <v>0</v>
      </c>
      <c r="CE591">
        <v>0</v>
      </c>
      <c r="CF591">
        <v>0</v>
      </c>
      <c r="CG591">
        <v>0</v>
      </c>
      <c r="CH591">
        <v>0</v>
      </c>
      <c r="CI591">
        <v>0</v>
      </c>
      <c r="CJ591">
        <v>0</v>
      </c>
      <c r="CK591">
        <v>0</v>
      </c>
      <c r="CL591">
        <v>0</v>
      </c>
      <c r="CM591">
        <v>0</v>
      </c>
      <c r="CN591">
        <v>0</v>
      </c>
      <c r="CO591">
        <v>0</v>
      </c>
      <c r="CP591">
        <v>0</v>
      </c>
      <c r="CQ591">
        <v>0</v>
      </c>
      <c r="CR591">
        <v>0</v>
      </c>
      <c r="CS591">
        <v>0</v>
      </c>
      <c r="CT591">
        <v>0</v>
      </c>
      <c r="CU591">
        <v>0</v>
      </c>
      <c r="CV591">
        <v>0</v>
      </c>
      <c r="CW591">
        <v>0</v>
      </c>
      <c r="CX591">
        <v>0</v>
      </c>
      <c r="CY591">
        <v>0</v>
      </c>
      <c r="CZ591">
        <v>0</v>
      </c>
      <c r="DA591">
        <v>0</v>
      </c>
      <c r="DB591">
        <v>0</v>
      </c>
      <c r="DC591">
        <v>0</v>
      </c>
      <c r="DD591">
        <v>0</v>
      </c>
      <c r="DE591">
        <v>0</v>
      </c>
      <c r="DF591">
        <v>0</v>
      </c>
      <c r="DG591">
        <v>0</v>
      </c>
      <c r="DH591">
        <v>114.11499999999999</v>
      </c>
      <c r="DI591" t="e">
        <f>VLOOKUP($A591,taxonomy!$B$2:$N$1025,6,0)</f>
        <v>#N/A</v>
      </c>
      <c r="DJ591" t="e">
        <f>VLOOKUP($A591,taxonomy!$B$2:$N$1025,7,0)</f>
        <v>#N/A</v>
      </c>
      <c r="DK591" t="e">
        <f>VLOOKUP($A591,taxonomy!$B$2:$N$1025,8,0)</f>
        <v>#N/A</v>
      </c>
      <c r="DL591" t="e">
        <f>VLOOKUP($A591,taxonomy!$B$2:$N$1025,9,0)</f>
        <v>#N/A</v>
      </c>
      <c r="DM591" t="e">
        <f>VLOOKUP($A591,taxonomy!$B$2:$N$1025,10,0)</f>
        <v>#N/A</v>
      </c>
      <c r="DN591" t="e">
        <f>VLOOKUP($A591,taxonomy!$B$2:$N$1025,11,0)</f>
        <v>#N/A</v>
      </c>
      <c r="DO591" t="e">
        <f>VLOOKUP($A591,taxonomy!$B$2:$N$1025,12,0)</f>
        <v>#N/A</v>
      </c>
    </row>
    <row r="592" spans="1:119">
      <c r="A592" t="s">
        <v>907</v>
      </c>
      <c r="C592">
        <f t="shared" si="9"/>
        <v>3</v>
      </c>
      <c r="D592">
        <v>0</v>
      </c>
      <c r="E592" s="1">
        <v>2</v>
      </c>
      <c r="F592">
        <v>0</v>
      </c>
      <c r="G592">
        <v>0</v>
      </c>
      <c r="H592" s="2">
        <v>1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0</v>
      </c>
      <c r="AK592">
        <v>0</v>
      </c>
      <c r="AL592">
        <v>0</v>
      </c>
      <c r="AM592">
        <v>0</v>
      </c>
      <c r="AN592">
        <v>0</v>
      </c>
      <c r="AO592">
        <v>0</v>
      </c>
      <c r="AP592">
        <v>0</v>
      </c>
      <c r="AQ592">
        <v>0</v>
      </c>
      <c r="AR592">
        <v>0</v>
      </c>
      <c r="AS592">
        <v>0</v>
      </c>
      <c r="AT592">
        <v>0</v>
      </c>
      <c r="AU592">
        <v>0</v>
      </c>
      <c r="AV592">
        <v>0</v>
      </c>
      <c r="AW592">
        <v>0</v>
      </c>
      <c r="AX592">
        <v>0</v>
      </c>
      <c r="AY592">
        <v>0</v>
      </c>
      <c r="AZ592">
        <v>0</v>
      </c>
      <c r="BA592">
        <v>0</v>
      </c>
      <c r="BB592">
        <v>0</v>
      </c>
      <c r="BC592">
        <v>0</v>
      </c>
      <c r="BD592">
        <v>0</v>
      </c>
      <c r="BE592">
        <v>0</v>
      </c>
      <c r="BF592">
        <v>0</v>
      </c>
      <c r="BG592">
        <v>0</v>
      </c>
      <c r="BH592">
        <v>0</v>
      </c>
      <c r="BI592">
        <v>0</v>
      </c>
      <c r="BJ592">
        <v>0</v>
      </c>
      <c r="BK592">
        <v>0</v>
      </c>
      <c r="BL592">
        <v>0</v>
      </c>
      <c r="BM592">
        <v>0</v>
      </c>
      <c r="BN592">
        <v>0</v>
      </c>
      <c r="BO592">
        <v>0</v>
      </c>
      <c r="BP592">
        <v>0</v>
      </c>
      <c r="BQ592">
        <v>0</v>
      </c>
      <c r="BR592">
        <v>0</v>
      </c>
      <c r="BS592">
        <v>0</v>
      </c>
      <c r="BT592">
        <v>0</v>
      </c>
      <c r="BU592">
        <v>0</v>
      </c>
      <c r="BV592">
        <v>0</v>
      </c>
      <c r="BW592">
        <v>0</v>
      </c>
      <c r="BX592">
        <v>0</v>
      </c>
      <c r="BY592">
        <v>0</v>
      </c>
      <c r="BZ592">
        <v>0</v>
      </c>
      <c r="CA592">
        <v>0</v>
      </c>
      <c r="CB592">
        <v>0</v>
      </c>
      <c r="CC592">
        <v>0</v>
      </c>
      <c r="CD592">
        <v>0</v>
      </c>
      <c r="CE592">
        <v>0</v>
      </c>
      <c r="CF592">
        <v>0</v>
      </c>
      <c r="CG592">
        <v>0</v>
      </c>
      <c r="CH592">
        <v>0</v>
      </c>
      <c r="CI592">
        <v>0</v>
      </c>
      <c r="CJ592">
        <v>0</v>
      </c>
      <c r="CK592">
        <v>0</v>
      </c>
      <c r="CL592">
        <v>0</v>
      </c>
      <c r="CM592">
        <v>0</v>
      </c>
      <c r="CN592">
        <v>0</v>
      </c>
      <c r="CO592">
        <v>0</v>
      </c>
      <c r="CP592">
        <v>0</v>
      </c>
      <c r="CQ592">
        <v>0</v>
      </c>
      <c r="CR592">
        <v>0</v>
      </c>
      <c r="CS592">
        <v>0</v>
      </c>
      <c r="CT592">
        <v>0</v>
      </c>
      <c r="CU592">
        <v>0</v>
      </c>
      <c r="CV592">
        <v>0</v>
      </c>
      <c r="CW592">
        <v>0</v>
      </c>
      <c r="CX592">
        <v>0</v>
      </c>
      <c r="CY592">
        <v>0</v>
      </c>
      <c r="CZ592">
        <v>0</v>
      </c>
      <c r="DA592">
        <v>0</v>
      </c>
      <c r="DB592">
        <v>0</v>
      </c>
      <c r="DC592">
        <v>0</v>
      </c>
      <c r="DD592">
        <v>0</v>
      </c>
      <c r="DE592">
        <v>0</v>
      </c>
      <c r="DF592">
        <v>0</v>
      </c>
      <c r="DG592">
        <v>0</v>
      </c>
      <c r="DH592">
        <v>115.12</v>
      </c>
      <c r="DI592" t="e">
        <f>VLOOKUP($A592,taxonomy!$B$2:$N$1025,6,0)</f>
        <v>#N/A</v>
      </c>
      <c r="DJ592" t="e">
        <f>VLOOKUP($A592,taxonomy!$B$2:$N$1025,7,0)</f>
        <v>#N/A</v>
      </c>
      <c r="DK592" t="e">
        <f>VLOOKUP($A592,taxonomy!$B$2:$N$1025,8,0)</f>
        <v>#N/A</v>
      </c>
      <c r="DL592" t="e">
        <f>VLOOKUP($A592,taxonomy!$B$2:$N$1025,9,0)</f>
        <v>#N/A</v>
      </c>
      <c r="DM592" t="e">
        <f>VLOOKUP($A592,taxonomy!$B$2:$N$1025,10,0)</f>
        <v>#N/A</v>
      </c>
      <c r="DN592" t="e">
        <f>VLOOKUP($A592,taxonomy!$B$2:$N$1025,11,0)</f>
        <v>#N/A</v>
      </c>
      <c r="DO592" t="e">
        <f>VLOOKUP($A592,taxonomy!$B$2:$N$1025,12,0)</f>
        <v>#N/A</v>
      </c>
    </row>
    <row r="593" spans="1:119">
      <c r="A593" t="s">
        <v>921</v>
      </c>
      <c r="C593">
        <f t="shared" si="9"/>
        <v>3</v>
      </c>
      <c r="D593">
        <v>0</v>
      </c>
      <c r="E593" s="1">
        <v>2</v>
      </c>
      <c r="F593">
        <v>0</v>
      </c>
      <c r="G593">
        <v>0</v>
      </c>
      <c r="H593" s="2">
        <v>1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0</v>
      </c>
      <c r="AR593">
        <v>0</v>
      </c>
      <c r="AS593">
        <v>0</v>
      </c>
      <c r="AT593">
        <v>0</v>
      </c>
      <c r="AU593">
        <v>0</v>
      </c>
      <c r="AV593">
        <v>0</v>
      </c>
      <c r="AW593">
        <v>0</v>
      </c>
      <c r="AX593">
        <v>0</v>
      </c>
      <c r="AY593">
        <v>0</v>
      </c>
      <c r="AZ593">
        <v>0</v>
      </c>
      <c r="BA593">
        <v>0</v>
      </c>
      <c r="BB593">
        <v>0</v>
      </c>
      <c r="BC593">
        <v>0</v>
      </c>
      <c r="BD593">
        <v>0</v>
      </c>
      <c r="BE593">
        <v>0</v>
      </c>
      <c r="BF593">
        <v>0</v>
      </c>
      <c r="BG593">
        <v>0</v>
      </c>
      <c r="BH593">
        <v>0</v>
      </c>
      <c r="BI593">
        <v>0</v>
      </c>
      <c r="BJ593">
        <v>0</v>
      </c>
      <c r="BK593">
        <v>0</v>
      </c>
      <c r="BL593">
        <v>0</v>
      </c>
      <c r="BM593">
        <v>0</v>
      </c>
      <c r="BN593">
        <v>0</v>
      </c>
      <c r="BO593">
        <v>0</v>
      </c>
      <c r="BP593">
        <v>0</v>
      </c>
      <c r="BQ593">
        <v>0</v>
      </c>
      <c r="BR593">
        <v>0</v>
      </c>
      <c r="BS593">
        <v>0</v>
      </c>
      <c r="BT593">
        <v>0</v>
      </c>
      <c r="BU593">
        <v>0</v>
      </c>
      <c r="BV593">
        <v>0</v>
      </c>
      <c r="BW593">
        <v>0</v>
      </c>
      <c r="BX593">
        <v>0</v>
      </c>
      <c r="BY593">
        <v>0</v>
      </c>
      <c r="BZ593">
        <v>0</v>
      </c>
      <c r="CA593">
        <v>0</v>
      </c>
      <c r="CB593">
        <v>0</v>
      </c>
      <c r="CC593">
        <v>0</v>
      </c>
      <c r="CD593">
        <v>0</v>
      </c>
      <c r="CE593">
        <v>0</v>
      </c>
      <c r="CF593">
        <v>0</v>
      </c>
      <c r="CG593">
        <v>0</v>
      </c>
      <c r="CH593">
        <v>0</v>
      </c>
      <c r="CI593">
        <v>0</v>
      </c>
      <c r="CJ593">
        <v>0</v>
      </c>
      <c r="CK593">
        <v>0</v>
      </c>
      <c r="CL593">
        <v>0</v>
      </c>
      <c r="CM593">
        <v>0</v>
      </c>
      <c r="CN593">
        <v>0</v>
      </c>
      <c r="CO593">
        <v>0</v>
      </c>
      <c r="CP593">
        <v>0</v>
      </c>
      <c r="CQ593">
        <v>0</v>
      </c>
      <c r="CR593">
        <v>0</v>
      </c>
      <c r="CS593">
        <v>0</v>
      </c>
      <c r="CT593">
        <v>0</v>
      </c>
      <c r="CU593">
        <v>0</v>
      </c>
      <c r="CV593">
        <v>0</v>
      </c>
      <c r="CW593">
        <v>0</v>
      </c>
      <c r="CX593">
        <v>0</v>
      </c>
      <c r="CY593">
        <v>0</v>
      </c>
      <c r="CZ593">
        <v>0</v>
      </c>
      <c r="DA593">
        <v>0</v>
      </c>
      <c r="DB593">
        <v>0</v>
      </c>
      <c r="DC593">
        <v>0</v>
      </c>
      <c r="DD593">
        <v>0</v>
      </c>
      <c r="DE593">
        <v>0</v>
      </c>
      <c r="DF593">
        <v>0</v>
      </c>
      <c r="DG593">
        <v>0</v>
      </c>
      <c r="DH593">
        <v>118.117</v>
      </c>
      <c r="DI593" t="str">
        <f>VLOOKUP($A593,taxonomy!$B$2:$N$1025,6,0)</f>
        <v>Bacteria</v>
      </c>
      <c r="DJ593" t="str">
        <f>VLOOKUP($A593,taxonomy!$B$2:$N$1025,7,0)</f>
        <v xml:space="preserve"> Firmicutes</v>
      </c>
      <c r="DK593" t="str">
        <f>VLOOKUP($A593,taxonomy!$B$2:$N$1025,8,0)</f>
        <v xml:space="preserve"> Clostridia</v>
      </c>
      <c r="DL593" t="str">
        <f>VLOOKUP($A593,taxonomy!$B$2:$N$1025,9,0)</f>
        <v xml:space="preserve"> Clostridiales</v>
      </c>
      <c r="DM593" t="str">
        <f>VLOOKUP($A593,taxonomy!$B$2:$N$1025,10,0)</f>
        <v xml:space="preserve"> Lachnospiraceae.</v>
      </c>
      <c r="DN593">
        <f>VLOOKUP($A593,taxonomy!$B$2:$N$1025,11,0)</f>
        <v>0</v>
      </c>
      <c r="DO593">
        <f>VLOOKUP($A593,taxonomy!$B$2:$N$1025,12,0)</f>
        <v>0</v>
      </c>
    </row>
    <row r="594" spans="1:119">
      <c r="A594" t="s">
        <v>923</v>
      </c>
      <c r="C594">
        <f t="shared" si="9"/>
        <v>3</v>
      </c>
      <c r="D594">
        <v>0</v>
      </c>
      <c r="E594" s="1">
        <v>2</v>
      </c>
      <c r="F594">
        <v>0</v>
      </c>
      <c r="G594">
        <v>0</v>
      </c>
      <c r="H594" s="2">
        <v>1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0</v>
      </c>
      <c r="AR594">
        <v>0</v>
      </c>
      <c r="AS594">
        <v>0</v>
      </c>
      <c r="AT594">
        <v>0</v>
      </c>
      <c r="AU594">
        <v>0</v>
      </c>
      <c r="AV594">
        <v>0</v>
      </c>
      <c r="AW594">
        <v>0</v>
      </c>
      <c r="AX594">
        <v>0</v>
      </c>
      <c r="AY594">
        <v>0</v>
      </c>
      <c r="AZ594">
        <v>0</v>
      </c>
      <c r="BA594">
        <v>0</v>
      </c>
      <c r="BB594">
        <v>0</v>
      </c>
      <c r="BC594">
        <v>0</v>
      </c>
      <c r="BD594">
        <v>0</v>
      </c>
      <c r="BE594">
        <v>0</v>
      </c>
      <c r="BF594">
        <v>0</v>
      </c>
      <c r="BG594">
        <v>0</v>
      </c>
      <c r="BH594">
        <v>0</v>
      </c>
      <c r="BI594">
        <v>0</v>
      </c>
      <c r="BJ594">
        <v>0</v>
      </c>
      <c r="BK594">
        <v>0</v>
      </c>
      <c r="BL594">
        <v>0</v>
      </c>
      <c r="BM594">
        <v>0</v>
      </c>
      <c r="BN594">
        <v>0</v>
      </c>
      <c r="BO594">
        <v>0</v>
      </c>
      <c r="BP594">
        <v>0</v>
      </c>
      <c r="BQ594">
        <v>0</v>
      </c>
      <c r="BR594">
        <v>0</v>
      </c>
      <c r="BS594">
        <v>0</v>
      </c>
      <c r="BT594">
        <v>0</v>
      </c>
      <c r="BU594">
        <v>0</v>
      </c>
      <c r="BV594">
        <v>0</v>
      </c>
      <c r="BW594">
        <v>0</v>
      </c>
      <c r="BX594">
        <v>0</v>
      </c>
      <c r="BY594">
        <v>0</v>
      </c>
      <c r="BZ594">
        <v>0</v>
      </c>
      <c r="CA594">
        <v>0</v>
      </c>
      <c r="CB594">
        <v>0</v>
      </c>
      <c r="CC594">
        <v>0</v>
      </c>
      <c r="CD594">
        <v>0</v>
      </c>
      <c r="CE594">
        <v>0</v>
      </c>
      <c r="CF594">
        <v>0</v>
      </c>
      <c r="CG594">
        <v>0</v>
      </c>
      <c r="CH594">
        <v>0</v>
      </c>
      <c r="CI594">
        <v>0</v>
      </c>
      <c r="CJ594">
        <v>0</v>
      </c>
      <c r="CK594">
        <v>0</v>
      </c>
      <c r="CL594">
        <v>0</v>
      </c>
      <c r="CM594">
        <v>0</v>
      </c>
      <c r="CN594">
        <v>0</v>
      </c>
      <c r="CO594">
        <v>0</v>
      </c>
      <c r="CP594">
        <v>0</v>
      </c>
      <c r="CQ594">
        <v>0</v>
      </c>
      <c r="CR594">
        <v>0</v>
      </c>
      <c r="CS594">
        <v>0</v>
      </c>
      <c r="CT594">
        <v>0</v>
      </c>
      <c r="CU594">
        <v>0</v>
      </c>
      <c r="CV594">
        <v>0</v>
      </c>
      <c r="CW594">
        <v>0</v>
      </c>
      <c r="CX594">
        <v>0</v>
      </c>
      <c r="CY594">
        <v>0</v>
      </c>
      <c r="CZ594">
        <v>0</v>
      </c>
      <c r="DA594">
        <v>0</v>
      </c>
      <c r="DB594">
        <v>0</v>
      </c>
      <c r="DC594">
        <v>0</v>
      </c>
      <c r="DD594">
        <v>0</v>
      </c>
      <c r="DE594">
        <v>0</v>
      </c>
      <c r="DF594">
        <v>0</v>
      </c>
      <c r="DG594">
        <v>0</v>
      </c>
      <c r="DH594">
        <v>114.117</v>
      </c>
      <c r="DI594" t="str">
        <f>VLOOKUP($A594,taxonomy!$B$2:$N$1025,6,0)</f>
        <v>Bacteria</v>
      </c>
      <c r="DJ594" t="str">
        <f>VLOOKUP($A594,taxonomy!$B$2:$N$1025,7,0)</f>
        <v xml:space="preserve"> Firmicutes</v>
      </c>
      <c r="DK594" t="str">
        <f>VLOOKUP($A594,taxonomy!$B$2:$N$1025,8,0)</f>
        <v xml:space="preserve"> Clostridia</v>
      </c>
      <c r="DL594" t="str">
        <f>VLOOKUP($A594,taxonomy!$B$2:$N$1025,9,0)</f>
        <v xml:space="preserve"> Clostridiales</v>
      </c>
      <c r="DM594" t="str">
        <f>VLOOKUP($A594,taxonomy!$B$2:$N$1025,10,0)</f>
        <v xml:space="preserve"> Lachnospiraceae</v>
      </c>
      <c r="DN594" t="str">
        <f>VLOOKUP($A594,taxonomy!$B$2:$N$1025,11,0)</f>
        <v>Anaerostipes.</v>
      </c>
      <c r="DO594">
        <f>VLOOKUP($A594,taxonomy!$B$2:$N$1025,12,0)</f>
        <v>0</v>
      </c>
    </row>
    <row r="595" spans="1:119">
      <c r="A595" t="s">
        <v>924</v>
      </c>
      <c r="C595">
        <f t="shared" si="9"/>
        <v>3</v>
      </c>
      <c r="D595">
        <v>0</v>
      </c>
      <c r="E595" s="1">
        <v>2</v>
      </c>
      <c r="F595">
        <v>0</v>
      </c>
      <c r="G595">
        <v>0</v>
      </c>
      <c r="H595" s="2">
        <v>1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0</v>
      </c>
      <c r="AQ595">
        <v>0</v>
      </c>
      <c r="AR595">
        <v>0</v>
      </c>
      <c r="AS595">
        <v>0</v>
      </c>
      <c r="AT595">
        <v>0</v>
      </c>
      <c r="AU595">
        <v>0</v>
      </c>
      <c r="AV595">
        <v>0</v>
      </c>
      <c r="AW595">
        <v>0</v>
      </c>
      <c r="AX595">
        <v>0</v>
      </c>
      <c r="AY595">
        <v>0</v>
      </c>
      <c r="AZ595">
        <v>0</v>
      </c>
      <c r="BA595">
        <v>0</v>
      </c>
      <c r="BB595">
        <v>0</v>
      </c>
      <c r="BC595">
        <v>0</v>
      </c>
      <c r="BD595">
        <v>0</v>
      </c>
      <c r="BE595">
        <v>0</v>
      </c>
      <c r="BF595">
        <v>0</v>
      </c>
      <c r="BG595">
        <v>0</v>
      </c>
      <c r="BH595">
        <v>0</v>
      </c>
      <c r="BI595">
        <v>0</v>
      </c>
      <c r="BJ595">
        <v>0</v>
      </c>
      <c r="BK595">
        <v>0</v>
      </c>
      <c r="BL595">
        <v>0</v>
      </c>
      <c r="BM595">
        <v>0</v>
      </c>
      <c r="BN595">
        <v>0</v>
      </c>
      <c r="BO595">
        <v>0</v>
      </c>
      <c r="BP595">
        <v>0</v>
      </c>
      <c r="BQ595">
        <v>0</v>
      </c>
      <c r="BR595">
        <v>0</v>
      </c>
      <c r="BS595">
        <v>0</v>
      </c>
      <c r="BT595">
        <v>0</v>
      </c>
      <c r="BU595">
        <v>0</v>
      </c>
      <c r="BV595">
        <v>0</v>
      </c>
      <c r="BW595">
        <v>0</v>
      </c>
      <c r="BX595">
        <v>0</v>
      </c>
      <c r="BY595">
        <v>0</v>
      </c>
      <c r="BZ595">
        <v>0</v>
      </c>
      <c r="CA595">
        <v>0</v>
      </c>
      <c r="CB595">
        <v>0</v>
      </c>
      <c r="CC595">
        <v>0</v>
      </c>
      <c r="CD595">
        <v>0</v>
      </c>
      <c r="CE595">
        <v>0</v>
      </c>
      <c r="CF595">
        <v>0</v>
      </c>
      <c r="CG595">
        <v>0</v>
      </c>
      <c r="CH595">
        <v>0</v>
      </c>
      <c r="CI595">
        <v>0</v>
      </c>
      <c r="CJ595">
        <v>0</v>
      </c>
      <c r="CK595">
        <v>0</v>
      </c>
      <c r="CL595">
        <v>0</v>
      </c>
      <c r="CM595">
        <v>0</v>
      </c>
      <c r="CN595">
        <v>0</v>
      </c>
      <c r="CO595">
        <v>0</v>
      </c>
      <c r="CP595">
        <v>0</v>
      </c>
      <c r="CQ595">
        <v>0</v>
      </c>
      <c r="CR595">
        <v>0</v>
      </c>
      <c r="CS595">
        <v>0</v>
      </c>
      <c r="CT595">
        <v>0</v>
      </c>
      <c r="CU595">
        <v>0</v>
      </c>
      <c r="CV595">
        <v>0</v>
      </c>
      <c r="CW595">
        <v>0</v>
      </c>
      <c r="CX595">
        <v>0</v>
      </c>
      <c r="CY595">
        <v>0</v>
      </c>
      <c r="CZ595">
        <v>0</v>
      </c>
      <c r="DA595">
        <v>0</v>
      </c>
      <c r="DB595">
        <v>0</v>
      </c>
      <c r="DC595">
        <v>0</v>
      </c>
      <c r="DD595">
        <v>0</v>
      </c>
      <c r="DE595">
        <v>0</v>
      </c>
      <c r="DF595">
        <v>0</v>
      </c>
      <c r="DG595">
        <v>0</v>
      </c>
      <c r="DH595">
        <v>119.119</v>
      </c>
      <c r="DI595" t="str">
        <f>VLOOKUP($A595,taxonomy!$B$2:$N$1025,6,0)</f>
        <v>Bacteria</v>
      </c>
      <c r="DJ595" t="str">
        <f>VLOOKUP($A595,taxonomy!$B$2:$N$1025,7,0)</f>
        <v xml:space="preserve"> Firmicutes</v>
      </c>
      <c r="DK595" t="str">
        <f>VLOOKUP($A595,taxonomy!$B$2:$N$1025,8,0)</f>
        <v xml:space="preserve"> Clostridia</v>
      </c>
      <c r="DL595" t="str">
        <f>VLOOKUP($A595,taxonomy!$B$2:$N$1025,9,0)</f>
        <v xml:space="preserve"> Clostridiales</v>
      </c>
      <c r="DM595" t="str">
        <f>VLOOKUP($A595,taxonomy!$B$2:$N$1025,10,0)</f>
        <v xml:space="preserve"> Lachnospiraceae</v>
      </c>
      <c r="DN595" t="str">
        <f>VLOOKUP($A595,taxonomy!$B$2:$N$1025,11,0)</f>
        <v>Anaerostipes.</v>
      </c>
      <c r="DO595">
        <f>VLOOKUP($A595,taxonomy!$B$2:$N$1025,12,0)</f>
        <v>0</v>
      </c>
    </row>
    <row r="596" spans="1:119">
      <c r="A596" t="s">
        <v>927</v>
      </c>
      <c r="C596">
        <f t="shared" si="9"/>
        <v>3</v>
      </c>
      <c r="D596">
        <v>0</v>
      </c>
      <c r="E596" s="1">
        <v>2</v>
      </c>
      <c r="F596">
        <v>0</v>
      </c>
      <c r="G596">
        <v>0</v>
      </c>
      <c r="H596" s="2">
        <v>1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0</v>
      </c>
      <c r="AI596">
        <v>0</v>
      </c>
      <c r="AJ596">
        <v>0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v>0</v>
      </c>
      <c r="AQ596">
        <v>0</v>
      </c>
      <c r="AR596">
        <v>0</v>
      </c>
      <c r="AS596">
        <v>0</v>
      </c>
      <c r="AT596">
        <v>0</v>
      </c>
      <c r="AU596">
        <v>0</v>
      </c>
      <c r="AV596">
        <v>0</v>
      </c>
      <c r="AW596">
        <v>0</v>
      </c>
      <c r="AX596">
        <v>0</v>
      </c>
      <c r="AY596">
        <v>0</v>
      </c>
      <c r="AZ596">
        <v>0</v>
      </c>
      <c r="BA596">
        <v>0</v>
      </c>
      <c r="BB596">
        <v>0</v>
      </c>
      <c r="BC596">
        <v>0</v>
      </c>
      <c r="BD596">
        <v>0</v>
      </c>
      <c r="BE596">
        <v>0</v>
      </c>
      <c r="BF596">
        <v>0</v>
      </c>
      <c r="BG596">
        <v>0</v>
      </c>
      <c r="BH596">
        <v>0</v>
      </c>
      <c r="BI596">
        <v>0</v>
      </c>
      <c r="BJ596">
        <v>0</v>
      </c>
      <c r="BK596">
        <v>0</v>
      </c>
      <c r="BL596">
        <v>0</v>
      </c>
      <c r="BM596">
        <v>0</v>
      </c>
      <c r="BN596">
        <v>0</v>
      </c>
      <c r="BO596">
        <v>0</v>
      </c>
      <c r="BP596">
        <v>0</v>
      </c>
      <c r="BQ596">
        <v>0</v>
      </c>
      <c r="BR596">
        <v>0</v>
      </c>
      <c r="BS596">
        <v>0</v>
      </c>
      <c r="BT596">
        <v>0</v>
      </c>
      <c r="BU596">
        <v>0</v>
      </c>
      <c r="BV596">
        <v>0</v>
      </c>
      <c r="BW596">
        <v>0</v>
      </c>
      <c r="BX596">
        <v>0</v>
      </c>
      <c r="BY596">
        <v>0</v>
      </c>
      <c r="BZ596">
        <v>0</v>
      </c>
      <c r="CA596">
        <v>0</v>
      </c>
      <c r="CB596">
        <v>0</v>
      </c>
      <c r="CC596">
        <v>0</v>
      </c>
      <c r="CD596">
        <v>0</v>
      </c>
      <c r="CE596">
        <v>0</v>
      </c>
      <c r="CF596">
        <v>0</v>
      </c>
      <c r="CG596">
        <v>0</v>
      </c>
      <c r="CH596">
        <v>0</v>
      </c>
      <c r="CI596">
        <v>0</v>
      </c>
      <c r="CJ596">
        <v>0</v>
      </c>
      <c r="CK596">
        <v>0</v>
      </c>
      <c r="CL596">
        <v>0</v>
      </c>
      <c r="CM596">
        <v>0</v>
      </c>
      <c r="CN596">
        <v>0</v>
      </c>
      <c r="CO596">
        <v>0</v>
      </c>
      <c r="CP596">
        <v>0</v>
      </c>
      <c r="CQ596">
        <v>0</v>
      </c>
      <c r="CR596">
        <v>0</v>
      </c>
      <c r="CS596">
        <v>0</v>
      </c>
      <c r="CT596">
        <v>0</v>
      </c>
      <c r="CU596">
        <v>0</v>
      </c>
      <c r="CV596">
        <v>0</v>
      </c>
      <c r="CW596">
        <v>0</v>
      </c>
      <c r="CX596">
        <v>0</v>
      </c>
      <c r="CY596">
        <v>0</v>
      </c>
      <c r="CZ596">
        <v>0</v>
      </c>
      <c r="DA596">
        <v>0</v>
      </c>
      <c r="DB596">
        <v>0</v>
      </c>
      <c r="DC596">
        <v>0</v>
      </c>
      <c r="DD596">
        <v>0</v>
      </c>
      <c r="DE596">
        <v>0</v>
      </c>
      <c r="DF596">
        <v>0</v>
      </c>
      <c r="DG596">
        <v>0</v>
      </c>
      <c r="DH596">
        <v>115.117</v>
      </c>
      <c r="DI596" t="e">
        <f>VLOOKUP($A596,taxonomy!$B$2:$N$1025,6,0)</f>
        <v>#N/A</v>
      </c>
      <c r="DJ596" t="e">
        <f>VLOOKUP($A596,taxonomy!$B$2:$N$1025,7,0)</f>
        <v>#N/A</v>
      </c>
      <c r="DK596" t="e">
        <f>VLOOKUP($A596,taxonomy!$B$2:$N$1025,8,0)</f>
        <v>#N/A</v>
      </c>
      <c r="DL596" t="e">
        <f>VLOOKUP($A596,taxonomy!$B$2:$N$1025,9,0)</f>
        <v>#N/A</v>
      </c>
      <c r="DM596" t="e">
        <f>VLOOKUP($A596,taxonomy!$B$2:$N$1025,10,0)</f>
        <v>#N/A</v>
      </c>
      <c r="DN596" t="e">
        <f>VLOOKUP($A596,taxonomy!$B$2:$N$1025,11,0)</f>
        <v>#N/A</v>
      </c>
      <c r="DO596" t="e">
        <f>VLOOKUP($A596,taxonomy!$B$2:$N$1025,12,0)</f>
        <v>#N/A</v>
      </c>
    </row>
    <row r="597" spans="1:119">
      <c r="A597" t="s">
        <v>932</v>
      </c>
      <c r="C597">
        <f t="shared" si="9"/>
        <v>3</v>
      </c>
      <c r="D597">
        <v>0</v>
      </c>
      <c r="E597" s="1">
        <v>2</v>
      </c>
      <c r="F597">
        <v>0</v>
      </c>
      <c r="G597">
        <v>0</v>
      </c>
      <c r="H597" s="2">
        <v>1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0</v>
      </c>
      <c r="AI597">
        <v>0</v>
      </c>
      <c r="AJ597">
        <v>0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0</v>
      </c>
      <c r="AQ597">
        <v>0</v>
      </c>
      <c r="AR597">
        <v>0</v>
      </c>
      <c r="AS597">
        <v>0</v>
      </c>
      <c r="AT597">
        <v>0</v>
      </c>
      <c r="AU597">
        <v>0</v>
      </c>
      <c r="AV597">
        <v>0</v>
      </c>
      <c r="AW597">
        <v>0</v>
      </c>
      <c r="AX597">
        <v>0</v>
      </c>
      <c r="AY597">
        <v>0</v>
      </c>
      <c r="AZ597">
        <v>0</v>
      </c>
      <c r="BA597">
        <v>0</v>
      </c>
      <c r="BB597">
        <v>0</v>
      </c>
      <c r="BC597">
        <v>0</v>
      </c>
      <c r="BD597">
        <v>0</v>
      </c>
      <c r="BE597">
        <v>0</v>
      </c>
      <c r="BF597">
        <v>0</v>
      </c>
      <c r="BG597">
        <v>0</v>
      </c>
      <c r="BH597">
        <v>0</v>
      </c>
      <c r="BI597">
        <v>0</v>
      </c>
      <c r="BJ597">
        <v>0</v>
      </c>
      <c r="BK597">
        <v>0</v>
      </c>
      <c r="BL597">
        <v>0</v>
      </c>
      <c r="BM597">
        <v>0</v>
      </c>
      <c r="BN597">
        <v>0</v>
      </c>
      <c r="BO597">
        <v>0</v>
      </c>
      <c r="BP597">
        <v>0</v>
      </c>
      <c r="BQ597">
        <v>0</v>
      </c>
      <c r="BR597">
        <v>0</v>
      </c>
      <c r="BS597">
        <v>0</v>
      </c>
      <c r="BT597">
        <v>0</v>
      </c>
      <c r="BU597">
        <v>0</v>
      </c>
      <c r="BV597">
        <v>0</v>
      </c>
      <c r="BW597">
        <v>0</v>
      </c>
      <c r="BX597">
        <v>0</v>
      </c>
      <c r="BY597">
        <v>0</v>
      </c>
      <c r="BZ597">
        <v>0</v>
      </c>
      <c r="CA597">
        <v>0</v>
      </c>
      <c r="CB597">
        <v>0</v>
      </c>
      <c r="CC597">
        <v>0</v>
      </c>
      <c r="CD597">
        <v>0</v>
      </c>
      <c r="CE597">
        <v>0</v>
      </c>
      <c r="CF597">
        <v>0</v>
      </c>
      <c r="CG597">
        <v>0</v>
      </c>
      <c r="CH597">
        <v>0</v>
      </c>
      <c r="CI597">
        <v>0</v>
      </c>
      <c r="CJ597">
        <v>0</v>
      </c>
      <c r="CK597">
        <v>0</v>
      </c>
      <c r="CL597">
        <v>0</v>
      </c>
      <c r="CM597">
        <v>0</v>
      </c>
      <c r="CN597">
        <v>0</v>
      </c>
      <c r="CO597">
        <v>0</v>
      </c>
      <c r="CP597">
        <v>0</v>
      </c>
      <c r="CQ597">
        <v>0</v>
      </c>
      <c r="CR597">
        <v>0</v>
      </c>
      <c r="CS597">
        <v>0</v>
      </c>
      <c r="CT597">
        <v>0</v>
      </c>
      <c r="CU597">
        <v>0</v>
      </c>
      <c r="CV597">
        <v>0</v>
      </c>
      <c r="CW597">
        <v>0</v>
      </c>
      <c r="CX597">
        <v>0</v>
      </c>
      <c r="CY597">
        <v>0</v>
      </c>
      <c r="CZ597">
        <v>0</v>
      </c>
      <c r="DA597">
        <v>0</v>
      </c>
      <c r="DB597">
        <v>0</v>
      </c>
      <c r="DC597">
        <v>0</v>
      </c>
      <c r="DD597">
        <v>0</v>
      </c>
      <c r="DE597">
        <v>0</v>
      </c>
      <c r="DF597">
        <v>0</v>
      </c>
      <c r="DG597">
        <v>0</v>
      </c>
      <c r="DH597">
        <v>121.114</v>
      </c>
      <c r="DI597" t="e">
        <f>VLOOKUP($A597,taxonomy!$B$2:$N$1025,6,0)</f>
        <v>#N/A</v>
      </c>
      <c r="DJ597" t="e">
        <f>VLOOKUP($A597,taxonomy!$B$2:$N$1025,7,0)</f>
        <v>#N/A</v>
      </c>
      <c r="DK597" t="e">
        <f>VLOOKUP($A597,taxonomy!$B$2:$N$1025,8,0)</f>
        <v>#N/A</v>
      </c>
      <c r="DL597" t="e">
        <f>VLOOKUP($A597,taxonomy!$B$2:$N$1025,9,0)</f>
        <v>#N/A</v>
      </c>
      <c r="DM597" t="e">
        <f>VLOOKUP($A597,taxonomy!$B$2:$N$1025,10,0)</f>
        <v>#N/A</v>
      </c>
      <c r="DN597" t="e">
        <f>VLOOKUP($A597,taxonomy!$B$2:$N$1025,11,0)</f>
        <v>#N/A</v>
      </c>
      <c r="DO597" t="e">
        <f>VLOOKUP($A597,taxonomy!$B$2:$N$1025,12,0)</f>
        <v>#N/A</v>
      </c>
    </row>
    <row r="598" spans="1:119">
      <c r="A598" t="s">
        <v>933</v>
      </c>
      <c r="C598">
        <f t="shared" si="9"/>
        <v>3</v>
      </c>
      <c r="D598">
        <v>0</v>
      </c>
      <c r="E598" s="1">
        <v>2</v>
      </c>
      <c r="F598">
        <v>0</v>
      </c>
      <c r="G598">
        <v>0</v>
      </c>
      <c r="H598" s="2">
        <v>1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  <c r="AH598">
        <v>0</v>
      </c>
      <c r="AI598">
        <v>0</v>
      </c>
      <c r="AJ598">
        <v>0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AQ598">
        <v>0</v>
      </c>
      <c r="AR598">
        <v>0</v>
      </c>
      <c r="AS598">
        <v>0</v>
      </c>
      <c r="AT598">
        <v>0</v>
      </c>
      <c r="AU598">
        <v>0</v>
      </c>
      <c r="AV598">
        <v>0</v>
      </c>
      <c r="AW598">
        <v>0</v>
      </c>
      <c r="AX598">
        <v>0</v>
      </c>
      <c r="AY598">
        <v>0</v>
      </c>
      <c r="AZ598">
        <v>0</v>
      </c>
      <c r="BA598">
        <v>0</v>
      </c>
      <c r="BB598">
        <v>0</v>
      </c>
      <c r="BC598">
        <v>0</v>
      </c>
      <c r="BD598">
        <v>0</v>
      </c>
      <c r="BE598">
        <v>0</v>
      </c>
      <c r="BF598">
        <v>0</v>
      </c>
      <c r="BG598">
        <v>0</v>
      </c>
      <c r="BH598">
        <v>0</v>
      </c>
      <c r="BI598">
        <v>0</v>
      </c>
      <c r="BJ598">
        <v>0</v>
      </c>
      <c r="BK598">
        <v>0</v>
      </c>
      <c r="BL598">
        <v>0</v>
      </c>
      <c r="BM598">
        <v>0</v>
      </c>
      <c r="BN598">
        <v>0</v>
      </c>
      <c r="BO598">
        <v>0</v>
      </c>
      <c r="BP598">
        <v>0</v>
      </c>
      <c r="BQ598">
        <v>0</v>
      </c>
      <c r="BR598">
        <v>0</v>
      </c>
      <c r="BS598">
        <v>0</v>
      </c>
      <c r="BT598">
        <v>0</v>
      </c>
      <c r="BU598">
        <v>0</v>
      </c>
      <c r="BV598">
        <v>0</v>
      </c>
      <c r="BW598">
        <v>0</v>
      </c>
      <c r="BX598">
        <v>0</v>
      </c>
      <c r="BY598">
        <v>0</v>
      </c>
      <c r="BZ598">
        <v>0</v>
      </c>
      <c r="CA598">
        <v>0</v>
      </c>
      <c r="CB598">
        <v>0</v>
      </c>
      <c r="CC598">
        <v>0</v>
      </c>
      <c r="CD598">
        <v>0</v>
      </c>
      <c r="CE598">
        <v>0</v>
      </c>
      <c r="CF598">
        <v>0</v>
      </c>
      <c r="CG598">
        <v>0</v>
      </c>
      <c r="CH598">
        <v>0</v>
      </c>
      <c r="CI598">
        <v>0</v>
      </c>
      <c r="CJ598">
        <v>0</v>
      </c>
      <c r="CK598">
        <v>0</v>
      </c>
      <c r="CL598">
        <v>0</v>
      </c>
      <c r="CM598">
        <v>0</v>
      </c>
      <c r="CN598">
        <v>0</v>
      </c>
      <c r="CO598">
        <v>0</v>
      </c>
      <c r="CP598">
        <v>0</v>
      </c>
      <c r="CQ598">
        <v>0</v>
      </c>
      <c r="CR598">
        <v>0</v>
      </c>
      <c r="CS598">
        <v>0</v>
      </c>
      <c r="CT598">
        <v>0</v>
      </c>
      <c r="CU598">
        <v>0</v>
      </c>
      <c r="CV598">
        <v>0</v>
      </c>
      <c r="CW598">
        <v>0</v>
      </c>
      <c r="CX598">
        <v>0</v>
      </c>
      <c r="CY598">
        <v>0</v>
      </c>
      <c r="CZ598">
        <v>0</v>
      </c>
      <c r="DA598">
        <v>0</v>
      </c>
      <c r="DB598">
        <v>0</v>
      </c>
      <c r="DC598">
        <v>0</v>
      </c>
      <c r="DD598">
        <v>0</v>
      </c>
      <c r="DE598">
        <v>0</v>
      </c>
      <c r="DF598">
        <v>0</v>
      </c>
      <c r="DG598">
        <v>0</v>
      </c>
      <c r="DH598">
        <v>121.114</v>
      </c>
      <c r="DI598" t="str">
        <f>VLOOKUP($A598,taxonomy!$B$2:$N$1025,6,0)</f>
        <v>Bacteria</v>
      </c>
      <c r="DJ598" t="str">
        <f>VLOOKUP($A598,taxonomy!$B$2:$N$1025,7,0)</f>
        <v xml:space="preserve"> Firmicutes</v>
      </c>
      <c r="DK598" t="str">
        <f>VLOOKUP($A598,taxonomy!$B$2:$N$1025,8,0)</f>
        <v xml:space="preserve"> Bacilli</v>
      </c>
      <c r="DL598" t="str">
        <f>VLOOKUP($A598,taxonomy!$B$2:$N$1025,9,0)</f>
        <v xml:space="preserve"> Lactobacillales</v>
      </c>
      <c r="DM598" t="str">
        <f>VLOOKUP($A598,taxonomy!$B$2:$N$1025,10,0)</f>
        <v xml:space="preserve"> Enterococcaceae</v>
      </c>
      <c r="DN598" t="str">
        <f>VLOOKUP($A598,taxonomy!$B$2:$N$1025,11,0)</f>
        <v>Enterococcus.</v>
      </c>
      <c r="DO598">
        <f>VLOOKUP($A598,taxonomy!$B$2:$N$1025,12,0)</f>
        <v>0</v>
      </c>
    </row>
    <row r="599" spans="1:119">
      <c r="A599" t="s">
        <v>934</v>
      </c>
      <c r="C599">
        <f t="shared" si="9"/>
        <v>3</v>
      </c>
      <c r="D599">
        <v>0</v>
      </c>
      <c r="E599" s="1">
        <v>2</v>
      </c>
      <c r="F599">
        <v>0</v>
      </c>
      <c r="G599">
        <v>0</v>
      </c>
      <c r="H599" s="2">
        <v>1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0</v>
      </c>
      <c r="AJ599">
        <v>0</v>
      </c>
      <c r="AK599">
        <v>0</v>
      </c>
      <c r="AL599">
        <v>0</v>
      </c>
      <c r="AM599">
        <v>0</v>
      </c>
      <c r="AN599">
        <v>0</v>
      </c>
      <c r="AO599">
        <v>0</v>
      </c>
      <c r="AP599">
        <v>0</v>
      </c>
      <c r="AQ599">
        <v>0</v>
      </c>
      <c r="AR599">
        <v>0</v>
      </c>
      <c r="AS599">
        <v>0</v>
      </c>
      <c r="AT599">
        <v>0</v>
      </c>
      <c r="AU599">
        <v>0</v>
      </c>
      <c r="AV599">
        <v>0</v>
      </c>
      <c r="AW599">
        <v>0</v>
      </c>
      <c r="AX599">
        <v>0</v>
      </c>
      <c r="AY599">
        <v>0</v>
      </c>
      <c r="AZ599">
        <v>0</v>
      </c>
      <c r="BA599">
        <v>0</v>
      </c>
      <c r="BB599">
        <v>0</v>
      </c>
      <c r="BC599">
        <v>0</v>
      </c>
      <c r="BD599">
        <v>0</v>
      </c>
      <c r="BE599">
        <v>0</v>
      </c>
      <c r="BF599">
        <v>0</v>
      </c>
      <c r="BG599">
        <v>0</v>
      </c>
      <c r="BH599">
        <v>0</v>
      </c>
      <c r="BI599">
        <v>0</v>
      </c>
      <c r="BJ599">
        <v>0</v>
      </c>
      <c r="BK599">
        <v>0</v>
      </c>
      <c r="BL599">
        <v>0</v>
      </c>
      <c r="BM599">
        <v>0</v>
      </c>
      <c r="BN599">
        <v>0</v>
      </c>
      <c r="BO599">
        <v>0</v>
      </c>
      <c r="BP599">
        <v>0</v>
      </c>
      <c r="BQ599">
        <v>0</v>
      </c>
      <c r="BR599">
        <v>0</v>
      </c>
      <c r="BS599">
        <v>0</v>
      </c>
      <c r="BT599">
        <v>0</v>
      </c>
      <c r="BU599">
        <v>0</v>
      </c>
      <c r="BV599">
        <v>0</v>
      </c>
      <c r="BW599">
        <v>0</v>
      </c>
      <c r="BX599">
        <v>0</v>
      </c>
      <c r="BY599">
        <v>0</v>
      </c>
      <c r="BZ599">
        <v>0</v>
      </c>
      <c r="CA599">
        <v>0</v>
      </c>
      <c r="CB599">
        <v>0</v>
      </c>
      <c r="CC599">
        <v>0</v>
      </c>
      <c r="CD599">
        <v>0</v>
      </c>
      <c r="CE599">
        <v>0</v>
      </c>
      <c r="CF599">
        <v>0</v>
      </c>
      <c r="CG599">
        <v>0</v>
      </c>
      <c r="CH599">
        <v>0</v>
      </c>
      <c r="CI599">
        <v>0</v>
      </c>
      <c r="CJ599">
        <v>0</v>
      </c>
      <c r="CK599">
        <v>0</v>
      </c>
      <c r="CL599">
        <v>0</v>
      </c>
      <c r="CM599">
        <v>0</v>
      </c>
      <c r="CN599">
        <v>0</v>
      </c>
      <c r="CO599">
        <v>0</v>
      </c>
      <c r="CP599">
        <v>0</v>
      </c>
      <c r="CQ599">
        <v>0</v>
      </c>
      <c r="CR599">
        <v>0</v>
      </c>
      <c r="CS599">
        <v>0</v>
      </c>
      <c r="CT599">
        <v>0</v>
      </c>
      <c r="CU599">
        <v>0</v>
      </c>
      <c r="CV599">
        <v>0</v>
      </c>
      <c r="CW599">
        <v>0</v>
      </c>
      <c r="CX599">
        <v>0</v>
      </c>
      <c r="CY599">
        <v>0</v>
      </c>
      <c r="CZ599">
        <v>0</v>
      </c>
      <c r="DA599">
        <v>0</v>
      </c>
      <c r="DB599">
        <v>0</v>
      </c>
      <c r="DC599">
        <v>0</v>
      </c>
      <c r="DD599">
        <v>0</v>
      </c>
      <c r="DE599">
        <v>0</v>
      </c>
      <c r="DF599">
        <v>0</v>
      </c>
      <c r="DG599">
        <v>0</v>
      </c>
      <c r="DH599">
        <v>122.114</v>
      </c>
      <c r="DI599" t="e">
        <f>VLOOKUP($A599,taxonomy!$B$2:$N$1025,6,0)</f>
        <v>#N/A</v>
      </c>
      <c r="DJ599" t="e">
        <f>VLOOKUP($A599,taxonomy!$B$2:$N$1025,7,0)</f>
        <v>#N/A</v>
      </c>
      <c r="DK599" t="e">
        <f>VLOOKUP($A599,taxonomy!$B$2:$N$1025,8,0)</f>
        <v>#N/A</v>
      </c>
      <c r="DL599" t="e">
        <f>VLOOKUP($A599,taxonomy!$B$2:$N$1025,9,0)</f>
        <v>#N/A</v>
      </c>
      <c r="DM599" t="e">
        <f>VLOOKUP($A599,taxonomy!$B$2:$N$1025,10,0)</f>
        <v>#N/A</v>
      </c>
      <c r="DN599" t="e">
        <f>VLOOKUP($A599,taxonomy!$B$2:$N$1025,11,0)</f>
        <v>#N/A</v>
      </c>
      <c r="DO599" t="e">
        <f>VLOOKUP($A599,taxonomy!$B$2:$N$1025,12,0)</f>
        <v>#N/A</v>
      </c>
    </row>
    <row r="600" spans="1:119">
      <c r="A600" t="s">
        <v>935</v>
      </c>
      <c r="C600">
        <f t="shared" si="9"/>
        <v>3</v>
      </c>
      <c r="D600">
        <v>0</v>
      </c>
      <c r="E600" s="1">
        <v>2</v>
      </c>
      <c r="F600">
        <v>0</v>
      </c>
      <c r="G600">
        <v>0</v>
      </c>
      <c r="H600" s="2">
        <v>1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0</v>
      </c>
      <c r="AH600">
        <v>0</v>
      </c>
      <c r="AI600">
        <v>0</v>
      </c>
      <c r="AJ600">
        <v>0</v>
      </c>
      <c r="AK600">
        <v>0</v>
      </c>
      <c r="AL600">
        <v>0</v>
      </c>
      <c r="AM600">
        <v>0</v>
      </c>
      <c r="AN600">
        <v>0</v>
      </c>
      <c r="AO600">
        <v>0</v>
      </c>
      <c r="AP600">
        <v>0</v>
      </c>
      <c r="AQ600">
        <v>0</v>
      </c>
      <c r="AR600">
        <v>0</v>
      </c>
      <c r="AS600">
        <v>0</v>
      </c>
      <c r="AT600">
        <v>0</v>
      </c>
      <c r="AU600">
        <v>0</v>
      </c>
      <c r="AV600">
        <v>0</v>
      </c>
      <c r="AW600">
        <v>0</v>
      </c>
      <c r="AX600">
        <v>0</v>
      </c>
      <c r="AY600">
        <v>0</v>
      </c>
      <c r="AZ600">
        <v>0</v>
      </c>
      <c r="BA600">
        <v>0</v>
      </c>
      <c r="BB600">
        <v>0</v>
      </c>
      <c r="BC600">
        <v>0</v>
      </c>
      <c r="BD600">
        <v>0</v>
      </c>
      <c r="BE600">
        <v>0</v>
      </c>
      <c r="BF600">
        <v>0</v>
      </c>
      <c r="BG600">
        <v>0</v>
      </c>
      <c r="BH600">
        <v>0</v>
      </c>
      <c r="BI600">
        <v>0</v>
      </c>
      <c r="BJ600">
        <v>0</v>
      </c>
      <c r="BK600">
        <v>0</v>
      </c>
      <c r="BL600">
        <v>0</v>
      </c>
      <c r="BM600">
        <v>0</v>
      </c>
      <c r="BN600">
        <v>0</v>
      </c>
      <c r="BO600">
        <v>0</v>
      </c>
      <c r="BP600">
        <v>0</v>
      </c>
      <c r="BQ600">
        <v>0</v>
      </c>
      <c r="BR600">
        <v>0</v>
      </c>
      <c r="BS600">
        <v>0</v>
      </c>
      <c r="BT600">
        <v>0</v>
      </c>
      <c r="BU600">
        <v>0</v>
      </c>
      <c r="BV600">
        <v>0</v>
      </c>
      <c r="BW600">
        <v>0</v>
      </c>
      <c r="BX600">
        <v>0</v>
      </c>
      <c r="BY600">
        <v>0</v>
      </c>
      <c r="BZ600">
        <v>0</v>
      </c>
      <c r="CA600">
        <v>0</v>
      </c>
      <c r="CB600">
        <v>0</v>
      </c>
      <c r="CC600">
        <v>0</v>
      </c>
      <c r="CD600">
        <v>0</v>
      </c>
      <c r="CE600">
        <v>0</v>
      </c>
      <c r="CF600">
        <v>0</v>
      </c>
      <c r="CG600">
        <v>0</v>
      </c>
      <c r="CH600">
        <v>0</v>
      </c>
      <c r="CI600">
        <v>0</v>
      </c>
      <c r="CJ600">
        <v>0</v>
      </c>
      <c r="CK600">
        <v>0</v>
      </c>
      <c r="CL600">
        <v>0</v>
      </c>
      <c r="CM600">
        <v>0</v>
      </c>
      <c r="CN600">
        <v>0</v>
      </c>
      <c r="CO600">
        <v>0</v>
      </c>
      <c r="CP600">
        <v>0</v>
      </c>
      <c r="CQ600">
        <v>0</v>
      </c>
      <c r="CR600">
        <v>0</v>
      </c>
      <c r="CS600">
        <v>0</v>
      </c>
      <c r="CT600">
        <v>0</v>
      </c>
      <c r="CU600">
        <v>0</v>
      </c>
      <c r="CV600">
        <v>0</v>
      </c>
      <c r="CW600">
        <v>0</v>
      </c>
      <c r="CX600">
        <v>0</v>
      </c>
      <c r="CY600">
        <v>0</v>
      </c>
      <c r="CZ600">
        <v>0</v>
      </c>
      <c r="DA600">
        <v>0</v>
      </c>
      <c r="DB600">
        <v>0</v>
      </c>
      <c r="DC600">
        <v>0</v>
      </c>
      <c r="DD600">
        <v>0</v>
      </c>
      <c r="DE600">
        <v>0</v>
      </c>
      <c r="DF600">
        <v>0</v>
      </c>
      <c r="DG600">
        <v>0</v>
      </c>
      <c r="DH600">
        <v>121.114</v>
      </c>
      <c r="DI600" t="str">
        <f>VLOOKUP($A600,taxonomy!$B$2:$N$1025,6,0)</f>
        <v>Bacteria</v>
      </c>
      <c r="DJ600" t="str">
        <f>VLOOKUP($A600,taxonomy!$B$2:$N$1025,7,0)</f>
        <v xml:space="preserve"> Firmicutes</v>
      </c>
      <c r="DK600" t="str">
        <f>VLOOKUP($A600,taxonomy!$B$2:$N$1025,8,0)</f>
        <v xml:space="preserve"> Bacilli</v>
      </c>
      <c r="DL600" t="str">
        <f>VLOOKUP($A600,taxonomy!$B$2:$N$1025,9,0)</f>
        <v xml:space="preserve"> Lactobacillales</v>
      </c>
      <c r="DM600" t="str">
        <f>VLOOKUP($A600,taxonomy!$B$2:$N$1025,10,0)</f>
        <v xml:space="preserve"> Enterococcaceae</v>
      </c>
      <c r="DN600" t="str">
        <f>VLOOKUP($A600,taxonomy!$B$2:$N$1025,11,0)</f>
        <v>Enterococcus.</v>
      </c>
      <c r="DO600">
        <f>VLOOKUP($A600,taxonomy!$B$2:$N$1025,12,0)</f>
        <v>0</v>
      </c>
    </row>
    <row r="601" spans="1:119">
      <c r="A601" t="s">
        <v>936</v>
      </c>
      <c r="C601">
        <f t="shared" si="9"/>
        <v>3</v>
      </c>
      <c r="D601">
        <v>0</v>
      </c>
      <c r="E601" s="1">
        <v>2</v>
      </c>
      <c r="F601">
        <v>0</v>
      </c>
      <c r="G601">
        <v>0</v>
      </c>
      <c r="H601" s="2">
        <v>1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0</v>
      </c>
      <c r="AK601">
        <v>0</v>
      </c>
      <c r="AL601">
        <v>0</v>
      </c>
      <c r="AM601">
        <v>0</v>
      </c>
      <c r="AN601">
        <v>0</v>
      </c>
      <c r="AO601">
        <v>0</v>
      </c>
      <c r="AP601">
        <v>0</v>
      </c>
      <c r="AQ601">
        <v>0</v>
      </c>
      <c r="AR601">
        <v>0</v>
      </c>
      <c r="AS601">
        <v>0</v>
      </c>
      <c r="AT601">
        <v>0</v>
      </c>
      <c r="AU601">
        <v>0</v>
      </c>
      <c r="AV601">
        <v>0</v>
      </c>
      <c r="AW601">
        <v>0</v>
      </c>
      <c r="AX601">
        <v>0</v>
      </c>
      <c r="AY601">
        <v>0</v>
      </c>
      <c r="AZ601">
        <v>0</v>
      </c>
      <c r="BA601">
        <v>0</v>
      </c>
      <c r="BB601">
        <v>0</v>
      </c>
      <c r="BC601">
        <v>0</v>
      </c>
      <c r="BD601">
        <v>0</v>
      </c>
      <c r="BE601">
        <v>0</v>
      </c>
      <c r="BF601">
        <v>0</v>
      </c>
      <c r="BG601">
        <v>0</v>
      </c>
      <c r="BH601">
        <v>0</v>
      </c>
      <c r="BI601">
        <v>0</v>
      </c>
      <c r="BJ601">
        <v>0</v>
      </c>
      <c r="BK601">
        <v>0</v>
      </c>
      <c r="BL601">
        <v>0</v>
      </c>
      <c r="BM601">
        <v>0</v>
      </c>
      <c r="BN601">
        <v>0</v>
      </c>
      <c r="BO601">
        <v>0</v>
      </c>
      <c r="BP601">
        <v>0</v>
      </c>
      <c r="BQ601">
        <v>0</v>
      </c>
      <c r="BR601">
        <v>0</v>
      </c>
      <c r="BS601">
        <v>0</v>
      </c>
      <c r="BT601">
        <v>0</v>
      </c>
      <c r="BU601">
        <v>0</v>
      </c>
      <c r="BV601">
        <v>0</v>
      </c>
      <c r="BW601">
        <v>0</v>
      </c>
      <c r="BX601">
        <v>0</v>
      </c>
      <c r="BY601">
        <v>0</v>
      </c>
      <c r="BZ601">
        <v>0</v>
      </c>
      <c r="CA601">
        <v>0</v>
      </c>
      <c r="CB601">
        <v>0</v>
      </c>
      <c r="CC601">
        <v>0</v>
      </c>
      <c r="CD601">
        <v>0</v>
      </c>
      <c r="CE601">
        <v>0</v>
      </c>
      <c r="CF601">
        <v>0</v>
      </c>
      <c r="CG601">
        <v>0</v>
      </c>
      <c r="CH601">
        <v>0</v>
      </c>
      <c r="CI601">
        <v>0</v>
      </c>
      <c r="CJ601">
        <v>0</v>
      </c>
      <c r="CK601">
        <v>0</v>
      </c>
      <c r="CL601">
        <v>0</v>
      </c>
      <c r="CM601">
        <v>0</v>
      </c>
      <c r="CN601">
        <v>0</v>
      </c>
      <c r="CO601">
        <v>0</v>
      </c>
      <c r="CP601">
        <v>0</v>
      </c>
      <c r="CQ601">
        <v>0</v>
      </c>
      <c r="CR601">
        <v>0</v>
      </c>
      <c r="CS601">
        <v>0</v>
      </c>
      <c r="CT601">
        <v>0</v>
      </c>
      <c r="CU601">
        <v>0</v>
      </c>
      <c r="CV601">
        <v>0</v>
      </c>
      <c r="CW601">
        <v>0</v>
      </c>
      <c r="CX601">
        <v>0</v>
      </c>
      <c r="CY601">
        <v>0</v>
      </c>
      <c r="CZ601">
        <v>0</v>
      </c>
      <c r="DA601">
        <v>0</v>
      </c>
      <c r="DB601">
        <v>0</v>
      </c>
      <c r="DC601">
        <v>0</v>
      </c>
      <c r="DD601">
        <v>0</v>
      </c>
      <c r="DE601">
        <v>0</v>
      </c>
      <c r="DF601">
        <v>0</v>
      </c>
      <c r="DG601">
        <v>0</v>
      </c>
      <c r="DH601">
        <v>121.114</v>
      </c>
      <c r="DI601" t="str">
        <f>VLOOKUP($A601,taxonomy!$B$2:$N$1025,6,0)</f>
        <v>Bacteria</v>
      </c>
      <c r="DJ601" t="str">
        <f>VLOOKUP($A601,taxonomy!$B$2:$N$1025,7,0)</f>
        <v xml:space="preserve"> Firmicutes</v>
      </c>
      <c r="DK601" t="str">
        <f>VLOOKUP($A601,taxonomy!$B$2:$N$1025,8,0)</f>
        <v xml:space="preserve"> Bacilli</v>
      </c>
      <c r="DL601" t="str">
        <f>VLOOKUP($A601,taxonomy!$B$2:$N$1025,9,0)</f>
        <v xml:space="preserve"> Lactobacillales</v>
      </c>
      <c r="DM601" t="str">
        <f>VLOOKUP($A601,taxonomy!$B$2:$N$1025,10,0)</f>
        <v xml:space="preserve"> Enterococcaceae</v>
      </c>
      <c r="DN601" t="str">
        <f>VLOOKUP($A601,taxonomy!$B$2:$N$1025,11,0)</f>
        <v>Enterococcus.</v>
      </c>
      <c r="DO601">
        <f>VLOOKUP($A601,taxonomy!$B$2:$N$1025,12,0)</f>
        <v>0</v>
      </c>
    </row>
    <row r="602" spans="1:119">
      <c r="A602" t="s">
        <v>937</v>
      </c>
      <c r="C602">
        <f t="shared" si="9"/>
        <v>3</v>
      </c>
      <c r="D602">
        <v>0</v>
      </c>
      <c r="E602" s="1">
        <v>2</v>
      </c>
      <c r="F602">
        <v>0</v>
      </c>
      <c r="G602">
        <v>0</v>
      </c>
      <c r="H602" s="2">
        <v>1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0</v>
      </c>
      <c r="AF602">
        <v>0</v>
      </c>
      <c r="AG602">
        <v>0</v>
      </c>
      <c r="AH602">
        <v>0</v>
      </c>
      <c r="AI602">
        <v>0</v>
      </c>
      <c r="AJ602">
        <v>0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  <c r="AS602">
        <v>0</v>
      </c>
      <c r="AT602">
        <v>0</v>
      </c>
      <c r="AU602">
        <v>0</v>
      </c>
      <c r="AV602">
        <v>0</v>
      </c>
      <c r="AW602">
        <v>0</v>
      </c>
      <c r="AX602">
        <v>0</v>
      </c>
      <c r="AY602">
        <v>0</v>
      </c>
      <c r="AZ602">
        <v>0</v>
      </c>
      <c r="BA602">
        <v>0</v>
      </c>
      <c r="BB602">
        <v>0</v>
      </c>
      <c r="BC602">
        <v>0</v>
      </c>
      <c r="BD602">
        <v>0</v>
      </c>
      <c r="BE602">
        <v>0</v>
      </c>
      <c r="BF602">
        <v>0</v>
      </c>
      <c r="BG602">
        <v>0</v>
      </c>
      <c r="BH602">
        <v>0</v>
      </c>
      <c r="BI602">
        <v>0</v>
      </c>
      <c r="BJ602">
        <v>0</v>
      </c>
      <c r="BK602">
        <v>0</v>
      </c>
      <c r="BL602">
        <v>0</v>
      </c>
      <c r="BM602">
        <v>0</v>
      </c>
      <c r="BN602">
        <v>0</v>
      </c>
      <c r="BO602">
        <v>0</v>
      </c>
      <c r="BP602">
        <v>0</v>
      </c>
      <c r="BQ602">
        <v>0</v>
      </c>
      <c r="BR602">
        <v>0</v>
      </c>
      <c r="BS602">
        <v>0</v>
      </c>
      <c r="BT602">
        <v>0</v>
      </c>
      <c r="BU602">
        <v>0</v>
      </c>
      <c r="BV602">
        <v>0</v>
      </c>
      <c r="BW602">
        <v>0</v>
      </c>
      <c r="BX602">
        <v>0</v>
      </c>
      <c r="BY602">
        <v>0</v>
      </c>
      <c r="BZ602">
        <v>0</v>
      </c>
      <c r="CA602">
        <v>0</v>
      </c>
      <c r="CB602">
        <v>0</v>
      </c>
      <c r="CC602">
        <v>0</v>
      </c>
      <c r="CD602">
        <v>0</v>
      </c>
      <c r="CE602">
        <v>0</v>
      </c>
      <c r="CF602">
        <v>0</v>
      </c>
      <c r="CG602">
        <v>0</v>
      </c>
      <c r="CH602">
        <v>0</v>
      </c>
      <c r="CI602">
        <v>0</v>
      </c>
      <c r="CJ602">
        <v>0</v>
      </c>
      <c r="CK602">
        <v>0</v>
      </c>
      <c r="CL602">
        <v>0</v>
      </c>
      <c r="CM602">
        <v>0</v>
      </c>
      <c r="CN602">
        <v>0</v>
      </c>
      <c r="CO602">
        <v>0</v>
      </c>
      <c r="CP602">
        <v>0</v>
      </c>
      <c r="CQ602">
        <v>0</v>
      </c>
      <c r="CR602">
        <v>0</v>
      </c>
      <c r="CS602">
        <v>0</v>
      </c>
      <c r="CT602">
        <v>0</v>
      </c>
      <c r="CU602">
        <v>0</v>
      </c>
      <c r="CV602">
        <v>0</v>
      </c>
      <c r="CW602">
        <v>0</v>
      </c>
      <c r="CX602">
        <v>0</v>
      </c>
      <c r="CY602">
        <v>0</v>
      </c>
      <c r="CZ602">
        <v>0</v>
      </c>
      <c r="DA602">
        <v>0</v>
      </c>
      <c r="DB602">
        <v>0</v>
      </c>
      <c r="DC602">
        <v>0</v>
      </c>
      <c r="DD602">
        <v>0</v>
      </c>
      <c r="DE602">
        <v>0</v>
      </c>
      <c r="DF602">
        <v>0</v>
      </c>
      <c r="DG602">
        <v>0</v>
      </c>
      <c r="DH602">
        <v>121.114</v>
      </c>
      <c r="DI602" t="e">
        <f>VLOOKUP($A602,taxonomy!$B$2:$N$1025,6,0)</f>
        <v>#N/A</v>
      </c>
      <c r="DJ602" t="e">
        <f>VLOOKUP($A602,taxonomy!$B$2:$N$1025,7,0)</f>
        <v>#N/A</v>
      </c>
      <c r="DK602" t="e">
        <f>VLOOKUP($A602,taxonomy!$B$2:$N$1025,8,0)</f>
        <v>#N/A</v>
      </c>
      <c r="DL602" t="e">
        <f>VLOOKUP($A602,taxonomy!$B$2:$N$1025,9,0)</f>
        <v>#N/A</v>
      </c>
      <c r="DM602" t="e">
        <f>VLOOKUP($A602,taxonomy!$B$2:$N$1025,10,0)</f>
        <v>#N/A</v>
      </c>
      <c r="DN602" t="e">
        <f>VLOOKUP($A602,taxonomy!$B$2:$N$1025,11,0)</f>
        <v>#N/A</v>
      </c>
      <c r="DO602" t="e">
        <f>VLOOKUP($A602,taxonomy!$B$2:$N$1025,12,0)</f>
        <v>#N/A</v>
      </c>
    </row>
    <row r="603" spans="1:119">
      <c r="A603" t="s">
        <v>938</v>
      </c>
      <c r="C603">
        <f t="shared" si="9"/>
        <v>3</v>
      </c>
      <c r="D603">
        <v>0</v>
      </c>
      <c r="E603" s="1">
        <v>2</v>
      </c>
      <c r="F603">
        <v>0</v>
      </c>
      <c r="G603">
        <v>0</v>
      </c>
      <c r="H603" s="2">
        <v>1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0</v>
      </c>
      <c r="AH603">
        <v>0</v>
      </c>
      <c r="AI603">
        <v>0</v>
      </c>
      <c r="AJ603">
        <v>0</v>
      </c>
      <c r="AK603">
        <v>0</v>
      </c>
      <c r="AL603">
        <v>0</v>
      </c>
      <c r="AM603">
        <v>0</v>
      </c>
      <c r="AN603">
        <v>0</v>
      </c>
      <c r="AO603">
        <v>0</v>
      </c>
      <c r="AP603">
        <v>0</v>
      </c>
      <c r="AQ603">
        <v>0</v>
      </c>
      <c r="AR603">
        <v>0</v>
      </c>
      <c r="AS603">
        <v>0</v>
      </c>
      <c r="AT603">
        <v>0</v>
      </c>
      <c r="AU603">
        <v>0</v>
      </c>
      <c r="AV603">
        <v>0</v>
      </c>
      <c r="AW603">
        <v>0</v>
      </c>
      <c r="AX603">
        <v>0</v>
      </c>
      <c r="AY603">
        <v>0</v>
      </c>
      <c r="AZ603">
        <v>0</v>
      </c>
      <c r="BA603">
        <v>0</v>
      </c>
      <c r="BB603">
        <v>0</v>
      </c>
      <c r="BC603">
        <v>0</v>
      </c>
      <c r="BD603">
        <v>0</v>
      </c>
      <c r="BE603">
        <v>0</v>
      </c>
      <c r="BF603">
        <v>0</v>
      </c>
      <c r="BG603">
        <v>0</v>
      </c>
      <c r="BH603">
        <v>0</v>
      </c>
      <c r="BI603">
        <v>0</v>
      </c>
      <c r="BJ603">
        <v>0</v>
      </c>
      <c r="BK603">
        <v>0</v>
      </c>
      <c r="BL603">
        <v>0</v>
      </c>
      <c r="BM603">
        <v>0</v>
      </c>
      <c r="BN603">
        <v>0</v>
      </c>
      <c r="BO603">
        <v>0</v>
      </c>
      <c r="BP603">
        <v>0</v>
      </c>
      <c r="BQ603">
        <v>0</v>
      </c>
      <c r="BR603">
        <v>0</v>
      </c>
      <c r="BS603">
        <v>0</v>
      </c>
      <c r="BT603">
        <v>0</v>
      </c>
      <c r="BU603">
        <v>0</v>
      </c>
      <c r="BV603">
        <v>0</v>
      </c>
      <c r="BW603">
        <v>0</v>
      </c>
      <c r="BX603">
        <v>0</v>
      </c>
      <c r="BY603">
        <v>0</v>
      </c>
      <c r="BZ603">
        <v>0</v>
      </c>
      <c r="CA603">
        <v>0</v>
      </c>
      <c r="CB603">
        <v>0</v>
      </c>
      <c r="CC603">
        <v>0</v>
      </c>
      <c r="CD603">
        <v>0</v>
      </c>
      <c r="CE603">
        <v>0</v>
      </c>
      <c r="CF603">
        <v>0</v>
      </c>
      <c r="CG603">
        <v>0</v>
      </c>
      <c r="CH603">
        <v>0</v>
      </c>
      <c r="CI603">
        <v>0</v>
      </c>
      <c r="CJ603">
        <v>0</v>
      </c>
      <c r="CK603">
        <v>0</v>
      </c>
      <c r="CL603">
        <v>0</v>
      </c>
      <c r="CM603">
        <v>0</v>
      </c>
      <c r="CN603">
        <v>0</v>
      </c>
      <c r="CO603">
        <v>0</v>
      </c>
      <c r="CP603">
        <v>0</v>
      </c>
      <c r="CQ603">
        <v>0</v>
      </c>
      <c r="CR603">
        <v>0</v>
      </c>
      <c r="CS603">
        <v>0</v>
      </c>
      <c r="CT603">
        <v>0</v>
      </c>
      <c r="CU603">
        <v>0</v>
      </c>
      <c r="CV603">
        <v>0</v>
      </c>
      <c r="CW603">
        <v>0</v>
      </c>
      <c r="CX603">
        <v>0</v>
      </c>
      <c r="CY603">
        <v>0</v>
      </c>
      <c r="CZ603">
        <v>0</v>
      </c>
      <c r="DA603">
        <v>0</v>
      </c>
      <c r="DB603">
        <v>0</v>
      </c>
      <c r="DC603">
        <v>0</v>
      </c>
      <c r="DD603">
        <v>0</v>
      </c>
      <c r="DE603">
        <v>0</v>
      </c>
      <c r="DF603">
        <v>0</v>
      </c>
      <c r="DG603">
        <v>0</v>
      </c>
      <c r="DH603">
        <v>121.114</v>
      </c>
      <c r="DI603" t="e">
        <f>VLOOKUP($A603,taxonomy!$B$2:$N$1025,6,0)</f>
        <v>#N/A</v>
      </c>
      <c r="DJ603" t="e">
        <f>VLOOKUP($A603,taxonomy!$B$2:$N$1025,7,0)</f>
        <v>#N/A</v>
      </c>
      <c r="DK603" t="e">
        <f>VLOOKUP($A603,taxonomy!$B$2:$N$1025,8,0)</f>
        <v>#N/A</v>
      </c>
      <c r="DL603" t="e">
        <f>VLOOKUP($A603,taxonomy!$B$2:$N$1025,9,0)</f>
        <v>#N/A</v>
      </c>
      <c r="DM603" t="e">
        <f>VLOOKUP($A603,taxonomy!$B$2:$N$1025,10,0)</f>
        <v>#N/A</v>
      </c>
      <c r="DN603" t="e">
        <f>VLOOKUP($A603,taxonomy!$B$2:$N$1025,11,0)</f>
        <v>#N/A</v>
      </c>
      <c r="DO603" t="e">
        <f>VLOOKUP($A603,taxonomy!$B$2:$N$1025,12,0)</f>
        <v>#N/A</v>
      </c>
    </row>
    <row r="604" spans="1:119">
      <c r="A604" t="s">
        <v>939</v>
      </c>
      <c r="C604">
        <f t="shared" si="9"/>
        <v>3</v>
      </c>
      <c r="D604">
        <v>0</v>
      </c>
      <c r="E604" s="1">
        <v>2</v>
      </c>
      <c r="F604">
        <v>0</v>
      </c>
      <c r="G604">
        <v>0</v>
      </c>
      <c r="H604" s="2">
        <v>1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0</v>
      </c>
      <c r="AI604">
        <v>0</v>
      </c>
      <c r="AJ604">
        <v>0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0</v>
      </c>
      <c r="AV604">
        <v>0</v>
      </c>
      <c r="AW604">
        <v>0</v>
      </c>
      <c r="AX604">
        <v>0</v>
      </c>
      <c r="AY604">
        <v>0</v>
      </c>
      <c r="AZ604">
        <v>0</v>
      </c>
      <c r="BA604">
        <v>0</v>
      </c>
      <c r="BB604">
        <v>0</v>
      </c>
      <c r="BC604">
        <v>0</v>
      </c>
      <c r="BD604">
        <v>0</v>
      </c>
      <c r="BE604">
        <v>0</v>
      </c>
      <c r="BF604">
        <v>0</v>
      </c>
      <c r="BG604">
        <v>0</v>
      </c>
      <c r="BH604">
        <v>0</v>
      </c>
      <c r="BI604">
        <v>0</v>
      </c>
      <c r="BJ604">
        <v>0</v>
      </c>
      <c r="BK604">
        <v>0</v>
      </c>
      <c r="BL604">
        <v>0</v>
      </c>
      <c r="BM604">
        <v>0</v>
      </c>
      <c r="BN604">
        <v>0</v>
      </c>
      <c r="BO604">
        <v>0</v>
      </c>
      <c r="BP604">
        <v>0</v>
      </c>
      <c r="BQ604">
        <v>0</v>
      </c>
      <c r="BR604">
        <v>0</v>
      </c>
      <c r="BS604">
        <v>0</v>
      </c>
      <c r="BT604">
        <v>0</v>
      </c>
      <c r="BU604">
        <v>0</v>
      </c>
      <c r="BV604">
        <v>0</v>
      </c>
      <c r="BW604">
        <v>0</v>
      </c>
      <c r="BX604">
        <v>0</v>
      </c>
      <c r="BY604">
        <v>0</v>
      </c>
      <c r="BZ604">
        <v>0</v>
      </c>
      <c r="CA604">
        <v>0</v>
      </c>
      <c r="CB604">
        <v>0</v>
      </c>
      <c r="CC604">
        <v>0</v>
      </c>
      <c r="CD604">
        <v>0</v>
      </c>
      <c r="CE604">
        <v>0</v>
      </c>
      <c r="CF604">
        <v>0</v>
      </c>
      <c r="CG604">
        <v>0</v>
      </c>
      <c r="CH604">
        <v>0</v>
      </c>
      <c r="CI604">
        <v>0</v>
      </c>
      <c r="CJ604">
        <v>0</v>
      </c>
      <c r="CK604">
        <v>0</v>
      </c>
      <c r="CL604">
        <v>0</v>
      </c>
      <c r="CM604">
        <v>0</v>
      </c>
      <c r="CN604">
        <v>0</v>
      </c>
      <c r="CO604">
        <v>0</v>
      </c>
      <c r="CP604">
        <v>0</v>
      </c>
      <c r="CQ604">
        <v>0</v>
      </c>
      <c r="CR604">
        <v>0</v>
      </c>
      <c r="CS604">
        <v>0</v>
      </c>
      <c r="CT604">
        <v>0</v>
      </c>
      <c r="CU604">
        <v>0</v>
      </c>
      <c r="CV604">
        <v>0</v>
      </c>
      <c r="CW604">
        <v>0</v>
      </c>
      <c r="CX604">
        <v>0</v>
      </c>
      <c r="CY604">
        <v>0</v>
      </c>
      <c r="CZ604">
        <v>0</v>
      </c>
      <c r="DA604">
        <v>0</v>
      </c>
      <c r="DB604">
        <v>0</v>
      </c>
      <c r="DC604">
        <v>0</v>
      </c>
      <c r="DD604">
        <v>0</v>
      </c>
      <c r="DE604">
        <v>0</v>
      </c>
      <c r="DF604">
        <v>0</v>
      </c>
      <c r="DG604">
        <v>0</v>
      </c>
      <c r="DH604">
        <v>121.114</v>
      </c>
      <c r="DI604" t="e">
        <f>VLOOKUP($A604,taxonomy!$B$2:$N$1025,6,0)</f>
        <v>#N/A</v>
      </c>
      <c r="DJ604" t="e">
        <f>VLOOKUP($A604,taxonomy!$B$2:$N$1025,7,0)</f>
        <v>#N/A</v>
      </c>
      <c r="DK604" t="e">
        <f>VLOOKUP($A604,taxonomy!$B$2:$N$1025,8,0)</f>
        <v>#N/A</v>
      </c>
      <c r="DL604" t="e">
        <f>VLOOKUP($A604,taxonomy!$B$2:$N$1025,9,0)</f>
        <v>#N/A</v>
      </c>
      <c r="DM604" t="e">
        <f>VLOOKUP($A604,taxonomy!$B$2:$N$1025,10,0)</f>
        <v>#N/A</v>
      </c>
      <c r="DN604" t="e">
        <f>VLOOKUP($A604,taxonomy!$B$2:$N$1025,11,0)</f>
        <v>#N/A</v>
      </c>
      <c r="DO604" t="e">
        <f>VLOOKUP($A604,taxonomy!$B$2:$N$1025,12,0)</f>
        <v>#N/A</v>
      </c>
    </row>
    <row r="605" spans="1:119">
      <c r="A605" t="s">
        <v>940</v>
      </c>
      <c r="C605">
        <f t="shared" si="9"/>
        <v>3</v>
      </c>
      <c r="D605">
        <v>0</v>
      </c>
      <c r="E605" s="1">
        <v>2</v>
      </c>
      <c r="F605">
        <v>0</v>
      </c>
      <c r="G605">
        <v>0</v>
      </c>
      <c r="H605" s="2">
        <v>1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0</v>
      </c>
      <c r="AS605">
        <v>0</v>
      </c>
      <c r="AT605">
        <v>0</v>
      </c>
      <c r="AU605">
        <v>0</v>
      </c>
      <c r="AV605">
        <v>0</v>
      </c>
      <c r="AW605">
        <v>0</v>
      </c>
      <c r="AX605">
        <v>0</v>
      </c>
      <c r="AY605">
        <v>0</v>
      </c>
      <c r="AZ605">
        <v>0</v>
      </c>
      <c r="BA605">
        <v>0</v>
      </c>
      <c r="BB605">
        <v>0</v>
      </c>
      <c r="BC605">
        <v>0</v>
      </c>
      <c r="BD605">
        <v>0</v>
      </c>
      <c r="BE605">
        <v>0</v>
      </c>
      <c r="BF605">
        <v>0</v>
      </c>
      <c r="BG605">
        <v>0</v>
      </c>
      <c r="BH605">
        <v>0</v>
      </c>
      <c r="BI605">
        <v>0</v>
      </c>
      <c r="BJ605">
        <v>0</v>
      </c>
      <c r="BK605">
        <v>0</v>
      </c>
      <c r="BL605">
        <v>0</v>
      </c>
      <c r="BM605">
        <v>0</v>
      </c>
      <c r="BN605">
        <v>0</v>
      </c>
      <c r="BO605">
        <v>0</v>
      </c>
      <c r="BP605">
        <v>0</v>
      </c>
      <c r="BQ605">
        <v>0</v>
      </c>
      <c r="BR605">
        <v>0</v>
      </c>
      <c r="BS605">
        <v>0</v>
      </c>
      <c r="BT605">
        <v>0</v>
      </c>
      <c r="BU605">
        <v>0</v>
      </c>
      <c r="BV605">
        <v>0</v>
      </c>
      <c r="BW605">
        <v>0</v>
      </c>
      <c r="BX605">
        <v>0</v>
      </c>
      <c r="BY605">
        <v>0</v>
      </c>
      <c r="BZ605">
        <v>0</v>
      </c>
      <c r="CA605">
        <v>0</v>
      </c>
      <c r="CB605">
        <v>0</v>
      </c>
      <c r="CC605">
        <v>0</v>
      </c>
      <c r="CD605">
        <v>0</v>
      </c>
      <c r="CE605">
        <v>0</v>
      </c>
      <c r="CF605">
        <v>0</v>
      </c>
      <c r="CG605">
        <v>0</v>
      </c>
      <c r="CH605">
        <v>0</v>
      </c>
      <c r="CI605">
        <v>0</v>
      </c>
      <c r="CJ605">
        <v>0</v>
      </c>
      <c r="CK605">
        <v>0</v>
      </c>
      <c r="CL605">
        <v>0</v>
      </c>
      <c r="CM605">
        <v>0</v>
      </c>
      <c r="CN605">
        <v>0</v>
      </c>
      <c r="CO605">
        <v>0</v>
      </c>
      <c r="CP605">
        <v>0</v>
      </c>
      <c r="CQ605">
        <v>0</v>
      </c>
      <c r="CR605">
        <v>0</v>
      </c>
      <c r="CS605">
        <v>0</v>
      </c>
      <c r="CT605">
        <v>0</v>
      </c>
      <c r="CU605">
        <v>0</v>
      </c>
      <c r="CV605">
        <v>0</v>
      </c>
      <c r="CW605">
        <v>0</v>
      </c>
      <c r="CX605">
        <v>0</v>
      </c>
      <c r="CY605">
        <v>0</v>
      </c>
      <c r="CZ605">
        <v>0</v>
      </c>
      <c r="DA605">
        <v>0</v>
      </c>
      <c r="DB605">
        <v>0</v>
      </c>
      <c r="DC605">
        <v>0</v>
      </c>
      <c r="DD605">
        <v>0</v>
      </c>
      <c r="DE605">
        <v>0</v>
      </c>
      <c r="DF605">
        <v>0</v>
      </c>
      <c r="DG605">
        <v>0</v>
      </c>
      <c r="DH605">
        <v>121.114</v>
      </c>
      <c r="DI605" t="str">
        <f>VLOOKUP($A605,taxonomy!$B$2:$N$1025,6,0)</f>
        <v>Bacteria</v>
      </c>
      <c r="DJ605" t="str">
        <f>VLOOKUP($A605,taxonomy!$B$2:$N$1025,7,0)</f>
        <v xml:space="preserve"> Firmicutes</v>
      </c>
      <c r="DK605" t="str">
        <f>VLOOKUP($A605,taxonomy!$B$2:$N$1025,8,0)</f>
        <v xml:space="preserve"> Bacilli</v>
      </c>
      <c r="DL605" t="str">
        <f>VLOOKUP($A605,taxonomy!$B$2:$N$1025,9,0)</f>
        <v xml:space="preserve"> Lactobacillales</v>
      </c>
      <c r="DM605" t="str">
        <f>VLOOKUP($A605,taxonomy!$B$2:$N$1025,10,0)</f>
        <v xml:space="preserve"> Enterococcaceae</v>
      </c>
      <c r="DN605" t="str">
        <f>VLOOKUP($A605,taxonomy!$B$2:$N$1025,11,0)</f>
        <v>Enterococcus.</v>
      </c>
      <c r="DO605">
        <f>VLOOKUP($A605,taxonomy!$B$2:$N$1025,12,0)</f>
        <v>0</v>
      </c>
    </row>
    <row r="606" spans="1:119">
      <c r="A606" t="s">
        <v>941</v>
      </c>
      <c r="C606">
        <f t="shared" si="9"/>
        <v>3</v>
      </c>
      <c r="D606">
        <v>0</v>
      </c>
      <c r="E606" s="1">
        <v>2</v>
      </c>
      <c r="F606">
        <v>0</v>
      </c>
      <c r="G606">
        <v>0</v>
      </c>
      <c r="H606" s="2">
        <v>1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0</v>
      </c>
      <c r="AH606">
        <v>0</v>
      </c>
      <c r="AI606">
        <v>0</v>
      </c>
      <c r="AJ606">
        <v>0</v>
      </c>
      <c r="AK606">
        <v>0</v>
      </c>
      <c r="AL606">
        <v>0</v>
      </c>
      <c r="AM606">
        <v>0</v>
      </c>
      <c r="AN606">
        <v>0</v>
      </c>
      <c r="AO606">
        <v>0</v>
      </c>
      <c r="AP606">
        <v>0</v>
      </c>
      <c r="AQ606">
        <v>0</v>
      </c>
      <c r="AR606">
        <v>0</v>
      </c>
      <c r="AS606">
        <v>0</v>
      </c>
      <c r="AT606">
        <v>0</v>
      </c>
      <c r="AU606">
        <v>0</v>
      </c>
      <c r="AV606">
        <v>0</v>
      </c>
      <c r="AW606">
        <v>0</v>
      </c>
      <c r="AX606">
        <v>0</v>
      </c>
      <c r="AY606">
        <v>0</v>
      </c>
      <c r="AZ606">
        <v>0</v>
      </c>
      <c r="BA606">
        <v>0</v>
      </c>
      <c r="BB606">
        <v>0</v>
      </c>
      <c r="BC606">
        <v>0</v>
      </c>
      <c r="BD606">
        <v>0</v>
      </c>
      <c r="BE606">
        <v>0</v>
      </c>
      <c r="BF606">
        <v>0</v>
      </c>
      <c r="BG606">
        <v>0</v>
      </c>
      <c r="BH606">
        <v>0</v>
      </c>
      <c r="BI606">
        <v>0</v>
      </c>
      <c r="BJ606">
        <v>0</v>
      </c>
      <c r="BK606">
        <v>0</v>
      </c>
      <c r="BL606">
        <v>0</v>
      </c>
      <c r="BM606">
        <v>0</v>
      </c>
      <c r="BN606">
        <v>0</v>
      </c>
      <c r="BO606">
        <v>0</v>
      </c>
      <c r="BP606">
        <v>0</v>
      </c>
      <c r="BQ606">
        <v>0</v>
      </c>
      <c r="BR606">
        <v>0</v>
      </c>
      <c r="BS606">
        <v>0</v>
      </c>
      <c r="BT606">
        <v>0</v>
      </c>
      <c r="BU606">
        <v>0</v>
      </c>
      <c r="BV606">
        <v>0</v>
      </c>
      <c r="BW606">
        <v>0</v>
      </c>
      <c r="BX606">
        <v>0</v>
      </c>
      <c r="BY606">
        <v>0</v>
      </c>
      <c r="BZ606">
        <v>0</v>
      </c>
      <c r="CA606">
        <v>0</v>
      </c>
      <c r="CB606">
        <v>0</v>
      </c>
      <c r="CC606">
        <v>0</v>
      </c>
      <c r="CD606">
        <v>0</v>
      </c>
      <c r="CE606">
        <v>0</v>
      </c>
      <c r="CF606">
        <v>0</v>
      </c>
      <c r="CG606">
        <v>0</v>
      </c>
      <c r="CH606">
        <v>0</v>
      </c>
      <c r="CI606">
        <v>0</v>
      </c>
      <c r="CJ606">
        <v>0</v>
      </c>
      <c r="CK606">
        <v>0</v>
      </c>
      <c r="CL606">
        <v>0</v>
      </c>
      <c r="CM606">
        <v>0</v>
      </c>
      <c r="CN606">
        <v>0</v>
      </c>
      <c r="CO606">
        <v>0</v>
      </c>
      <c r="CP606">
        <v>0</v>
      </c>
      <c r="CQ606">
        <v>0</v>
      </c>
      <c r="CR606">
        <v>0</v>
      </c>
      <c r="CS606">
        <v>0</v>
      </c>
      <c r="CT606">
        <v>0</v>
      </c>
      <c r="CU606">
        <v>0</v>
      </c>
      <c r="CV606">
        <v>0</v>
      </c>
      <c r="CW606">
        <v>0</v>
      </c>
      <c r="CX606">
        <v>0</v>
      </c>
      <c r="CY606">
        <v>0</v>
      </c>
      <c r="CZ606">
        <v>0</v>
      </c>
      <c r="DA606">
        <v>0</v>
      </c>
      <c r="DB606">
        <v>0</v>
      </c>
      <c r="DC606">
        <v>0</v>
      </c>
      <c r="DD606">
        <v>0</v>
      </c>
      <c r="DE606">
        <v>0</v>
      </c>
      <c r="DF606">
        <v>0</v>
      </c>
      <c r="DG606">
        <v>0</v>
      </c>
      <c r="DH606">
        <v>121.114</v>
      </c>
      <c r="DI606" t="str">
        <f>VLOOKUP($A606,taxonomy!$B$2:$N$1025,6,0)</f>
        <v>Bacteria</v>
      </c>
      <c r="DJ606" t="str">
        <f>VLOOKUP($A606,taxonomy!$B$2:$N$1025,7,0)</f>
        <v xml:space="preserve"> Firmicutes</v>
      </c>
      <c r="DK606" t="str">
        <f>VLOOKUP($A606,taxonomy!$B$2:$N$1025,8,0)</f>
        <v xml:space="preserve"> Bacilli</v>
      </c>
      <c r="DL606" t="str">
        <f>VLOOKUP($A606,taxonomy!$B$2:$N$1025,9,0)</f>
        <v xml:space="preserve"> Lactobacillales</v>
      </c>
      <c r="DM606" t="str">
        <f>VLOOKUP($A606,taxonomy!$B$2:$N$1025,10,0)</f>
        <v xml:space="preserve"> Enterococcaceae</v>
      </c>
      <c r="DN606" t="str">
        <f>VLOOKUP($A606,taxonomy!$B$2:$N$1025,11,0)</f>
        <v>Enterococcus.</v>
      </c>
      <c r="DO606">
        <f>VLOOKUP($A606,taxonomy!$B$2:$N$1025,12,0)</f>
        <v>0</v>
      </c>
    </row>
    <row r="607" spans="1:119">
      <c r="A607" t="s">
        <v>942</v>
      </c>
      <c r="C607">
        <f t="shared" si="9"/>
        <v>3</v>
      </c>
      <c r="D607">
        <v>0</v>
      </c>
      <c r="E607" s="1">
        <v>2</v>
      </c>
      <c r="F607">
        <v>0</v>
      </c>
      <c r="G607">
        <v>0</v>
      </c>
      <c r="H607" s="2">
        <v>1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0</v>
      </c>
      <c r="AO607">
        <v>0</v>
      </c>
      <c r="AP607">
        <v>0</v>
      </c>
      <c r="AQ607">
        <v>0</v>
      </c>
      <c r="AR607">
        <v>0</v>
      </c>
      <c r="AS607">
        <v>0</v>
      </c>
      <c r="AT607">
        <v>0</v>
      </c>
      <c r="AU607">
        <v>0</v>
      </c>
      <c r="AV607">
        <v>0</v>
      </c>
      <c r="AW607">
        <v>0</v>
      </c>
      <c r="AX607">
        <v>0</v>
      </c>
      <c r="AY607">
        <v>0</v>
      </c>
      <c r="AZ607">
        <v>0</v>
      </c>
      <c r="BA607">
        <v>0</v>
      </c>
      <c r="BB607">
        <v>0</v>
      </c>
      <c r="BC607">
        <v>0</v>
      </c>
      <c r="BD607">
        <v>0</v>
      </c>
      <c r="BE607">
        <v>0</v>
      </c>
      <c r="BF607">
        <v>0</v>
      </c>
      <c r="BG607">
        <v>0</v>
      </c>
      <c r="BH607">
        <v>0</v>
      </c>
      <c r="BI607">
        <v>0</v>
      </c>
      <c r="BJ607">
        <v>0</v>
      </c>
      <c r="BK607">
        <v>0</v>
      </c>
      <c r="BL607">
        <v>0</v>
      </c>
      <c r="BM607">
        <v>0</v>
      </c>
      <c r="BN607">
        <v>0</v>
      </c>
      <c r="BO607">
        <v>0</v>
      </c>
      <c r="BP607">
        <v>0</v>
      </c>
      <c r="BQ607">
        <v>0</v>
      </c>
      <c r="BR607">
        <v>0</v>
      </c>
      <c r="BS607">
        <v>0</v>
      </c>
      <c r="BT607">
        <v>0</v>
      </c>
      <c r="BU607">
        <v>0</v>
      </c>
      <c r="BV607">
        <v>0</v>
      </c>
      <c r="BW607">
        <v>0</v>
      </c>
      <c r="BX607">
        <v>0</v>
      </c>
      <c r="BY607">
        <v>0</v>
      </c>
      <c r="BZ607">
        <v>0</v>
      </c>
      <c r="CA607">
        <v>0</v>
      </c>
      <c r="CB607">
        <v>0</v>
      </c>
      <c r="CC607">
        <v>0</v>
      </c>
      <c r="CD607">
        <v>0</v>
      </c>
      <c r="CE607">
        <v>0</v>
      </c>
      <c r="CF607">
        <v>0</v>
      </c>
      <c r="CG607">
        <v>0</v>
      </c>
      <c r="CH607">
        <v>0</v>
      </c>
      <c r="CI607">
        <v>0</v>
      </c>
      <c r="CJ607">
        <v>0</v>
      </c>
      <c r="CK607">
        <v>0</v>
      </c>
      <c r="CL607">
        <v>0</v>
      </c>
      <c r="CM607">
        <v>0</v>
      </c>
      <c r="CN607">
        <v>0</v>
      </c>
      <c r="CO607">
        <v>0</v>
      </c>
      <c r="CP607">
        <v>0</v>
      </c>
      <c r="CQ607">
        <v>0</v>
      </c>
      <c r="CR607">
        <v>0</v>
      </c>
      <c r="CS607">
        <v>0</v>
      </c>
      <c r="CT607">
        <v>0</v>
      </c>
      <c r="CU607">
        <v>0</v>
      </c>
      <c r="CV607">
        <v>0</v>
      </c>
      <c r="CW607">
        <v>0</v>
      </c>
      <c r="CX607">
        <v>0</v>
      </c>
      <c r="CY607">
        <v>0</v>
      </c>
      <c r="CZ607">
        <v>0</v>
      </c>
      <c r="DA607">
        <v>0</v>
      </c>
      <c r="DB607">
        <v>0</v>
      </c>
      <c r="DC607">
        <v>0</v>
      </c>
      <c r="DD607">
        <v>0</v>
      </c>
      <c r="DE607">
        <v>0</v>
      </c>
      <c r="DF607">
        <v>0</v>
      </c>
      <c r="DG607">
        <v>0</v>
      </c>
      <c r="DH607">
        <v>121.114</v>
      </c>
      <c r="DI607" t="str">
        <f>VLOOKUP($A607,taxonomy!$B$2:$N$1025,6,0)</f>
        <v>Bacteria</v>
      </c>
      <c r="DJ607" t="str">
        <f>VLOOKUP($A607,taxonomy!$B$2:$N$1025,7,0)</f>
        <v xml:space="preserve"> Firmicutes</v>
      </c>
      <c r="DK607" t="str">
        <f>VLOOKUP($A607,taxonomy!$B$2:$N$1025,8,0)</f>
        <v xml:space="preserve"> Bacilli</v>
      </c>
      <c r="DL607" t="str">
        <f>VLOOKUP($A607,taxonomy!$B$2:$N$1025,9,0)</f>
        <v xml:space="preserve"> Lactobacillales</v>
      </c>
      <c r="DM607" t="str">
        <f>VLOOKUP($A607,taxonomy!$B$2:$N$1025,10,0)</f>
        <v xml:space="preserve"> Enterococcaceae</v>
      </c>
      <c r="DN607" t="str">
        <f>VLOOKUP($A607,taxonomy!$B$2:$N$1025,11,0)</f>
        <v>Enterococcus.</v>
      </c>
      <c r="DO607">
        <f>VLOOKUP($A607,taxonomy!$B$2:$N$1025,12,0)</f>
        <v>0</v>
      </c>
    </row>
    <row r="608" spans="1:119">
      <c r="A608" t="s">
        <v>943</v>
      </c>
      <c r="C608">
        <f t="shared" si="9"/>
        <v>3</v>
      </c>
      <c r="D608">
        <v>0</v>
      </c>
      <c r="E608" s="1">
        <v>2</v>
      </c>
      <c r="F608">
        <v>0</v>
      </c>
      <c r="G608">
        <v>0</v>
      </c>
      <c r="H608" s="2">
        <v>1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0</v>
      </c>
      <c r="AS608">
        <v>0</v>
      </c>
      <c r="AT608">
        <v>0</v>
      </c>
      <c r="AU608">
        <v>0</v>
      </c>
      <c r="AV608">
        <v>0</v>
      </c>
      <c r="AW608">
        <v>0</v>
      </c>
      <c r="AX608">
        <v>0</v>
      </c>
      <c r="AY608">
        <v>0</v>
      </c>
      <c r="AZ608">
        <v>0</v>
      </c>
      <c r="BA608">
        <v>0</v>
      </c>
      <c r="BB608">
        <v>0</v>
      </c>
      <c r="BC608">
        <v>0</v>
      </c>
      <c r="BD608">
        <v>0</v>
      </c>
      <c r="BE608">
        <v>0</v>
      </c>
      <c r="BF608">
        <v>0</v>
      </c>
      <c r="BG608">
        <v>0</v>
      </c>
      <c r="BH608">
        <v>0</v>
      </c>
      <c r="BI608">
        <v>0</v>
      </c>
      <c r="BJ608">
        <v>0</v>
      </c>
      <c r="BK608">
        <v>0</v>
      </c>
      <c r="BL608">
        <v>0</v>
      </c>
      <c r="BM608">
        <v>0</v>
      </c>
      <c r="BN608">
        <v>0</v>
      </c>
      <c r="BO608">
        <v>0</v>
      </c>
      <c r="BP608">
        <v>0</v>
      </c>
      <c r="BQ608">
        <v>0</v>
      </c>
      <c r="BR608">
        <v>0</v>
      </c>
      <c r="BS608">
        <v>0</v>
      </c>
      <c r="BT608">
        <v>0</v>
      </c>
      <c r="BU608">
        <v>0</v>
      </c>
      <c r="BV608">
        <v>0</v>
      </c>
      <c r="BW608">
        <v>0</v>
      </c>
      <c r="BX608">
        <v>0</v>
      </c>
      <c r="BY608">
        <v>0</v>
      </c>
      <c r="BZ608">
        <v>0</v>
      </c>
      <c r="CA608">
        <v>0</v>
      </c>
      <c r="CB608">
        <v>0</v>
      </c>
      <c r="CC608">
        <v>0</v>
      </c>
      <c r="CD608">
        <v>0</v>
      </c>
      <c r="CE608">
        <v>0</v>
      </c>
      <c r="CF608">
        <v>0</v>
      </c>
      <c r="CG608">
        <v>0</v>
      </c>
      <c r="CH608">
        <v>0</v>
      </c>
      <c r="CI608">
        <v>0</v>
      </c>
      <c r="CJ608">
        <v>0</v>
      </c>
      <c r="CK608">
        <v>0</v>
      </c>
      <c r="CL608">
        <v>0</v>
      </c>
      <c r="CM608">
        <v>0</v>
      </c>
      <c r="CN608">
        <v>0</v>
      </c>
      <c r="CO608">
        <v>0</v>
      </c>
      <c r="CP608">
        <v>0</v>
      </c>
      <c r="CQ608">
        <v>0</v>
      </c>
      <c r="CR608">
        <v>0</v>
      </c>
      <c r="CS608">
        <v>0</v>
      </c>
      <c r="CT608">
        <v>0</v>
      </c>
      <c r="CU608">
        <v>0</v>
      </c>
      <c r="CV608">
        <v>0</v>
      </c>
      <c r="CW608">
        <v>0</v>
      </c>
      <c r="CX608">
        <v>0</v>
      </c>
      <c r="CY608">
        <v>0</v>
      </c>
      <c r="CZ608">
        <v>0</v>
      </c>
      <c r="DA608">
        <v>0</v>
      </c>
      <c r="DB608">
        <v>0</v>
      </c>
      <c r="DC608">
        <v>0</v>
      </c>
      <c r="DD608">
        <v>0</v>
      </c>
      <c r="DE608">
        <v>0</v>
      </c>
      <c r="DF608">
        <v>0</v>
      </c>
      <c r="DG608">
        <v>0</v>
      </c>
      <c r="DH608">
        <v>121.114</v>
      </c>
      <c r="DI608" t="str">
        <f>VLOOKUP($A608,taxonomy!$B$2:$N$1025,6,0)</f>
        <v>Bacteria</v>
      </c>
      <c r="DJ608" t="str">
        <f>VLOOKUP($A608,taxonomy!$B$2:$N$1025,7,0)</f>
        <v xml:space="preserve"> Firmicutes</v>
      </c>
      <c r="DK608" t="str">
        <f>VLOOKUP($A608,taxonomy!$B$2:$N$1025,8,0)</f>
        <v xml:space="preserve"> Bacilli</v>
      </c>
      <c r="DL608" t="str">
        <f>VLOOKUP($A608,taxonomy!$B$2:$N$1025,9,0)</f>
        <v xml:space="preserve"> Lactobacillales</v>
      </c>
      <c r="DM608" t="str">
        <f>VLOOKUP($A608,taxonomy!$B$2:$N$1025,10,0)</f>
        <v xml:space="preserve"> Enterococcaceae</v>
      </c>
      <c r="DN608" t="str">
        <f>VLOOKUP($A608,taxonomy!$B$2:$N$1025,11,0)</f>
        <v>Enterococcus.</v>
      </c>
      <c r="DO608">
        <f>VLOOKUP($A608,taxonomy!$B$2:$N$1025,12,0)</f>
        <v>0</v>
      </c>
    </row>
    <row r="609" spans="1:119">
      <c r="A609" t="s">
        <v>944</v>
      </c>
      <c r="C609">
        <f t="shared" si="9"/>
        <v>3</v>
      </c>
      <c r="D609">
        <v>0</v>
      </c>
      <c r="E609" s="1">
        <v>2</v>
      </c>
      <c r="F609">
        <v>0</v>
      </c>
      <c r="G609">
        <v>0</v>
      </c>
      <c r="H609" s="2">
        <v>1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0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0</v>
      </c>
      <c r="AX609">
        <v>0</v>
      </c>
      <c r="AY609">
        <v>0</v>
      </c>
      <c r="AZ609">
        <v>0</v>
      </c>
      <c r="BA609">
        <v>0</v>
      </c>
      <c r="BB609">
        <v>0</v>
      </c>
      <c r="BC609">
        <v>0</v>
      </c>
      <c r="BD609">
        <v>0</v>
      </c>
      <c r="BE609">
        <v>0</v>
      </c>
      <c r="BF609">
        <v>0</v>
      </c>
      <c r="BG609">
        <v>0</v>
      </c>
      <c r="BH609">
        <v>0</v>
      </c>
      <c r="BI609">
        <v>0</v>
      </c>
      <c r="BJ609">
        <v>0</v>
      </c>
      <c r="BK609">
        <v>0</v>
      </c>
      <c r="BL609">
        <v>0</v>
      </c>
      <c r="BM609">
        <v>0</v>
      </c>
      <c r="BN609">
        <v>0</v>
      </c>
      <c r="BO609">
        <v>0</v>
      </c>
      <c r="BP609">
        <v>0</v>
      </c>
      <c r="BQ609">
        <v>0</v>
      </c>
      <c r="BR609">
        <v>0</v>
      </c>
      <c r="BS609">
        <v>0</v>
      </c>
      <c r="BT609">
        <v>0</v>
      </c>
      <c r="BU609">
        <v>0</v>
      </c>
      <c r="BV609">
        <v>0</v>
      </c>
      <c r="BW609">
        <v>0</v>
      </c>
      <c r="BX609">
        <v>0</v>
      </c>
      <c r="BY609">
        <v>0</v>
      </c>
      <c r="BZ609">
        <v>0</v>
      </c>
      <c r="CA609">
        <v>0</v>
      </c>
      <c r="CB609">
        <v>0</v>
      </c>
      <c r="CC609">
        <v>0</v>
      </c>
      <c r="CD609">
        <v>0</v>
      </c>
      <c r="CE609">
        <v>0</v>
      </c>
      <c r="CF609">
        <v>0</v>
      </c>
      <c r="CG609">
        <v>0</v>
      </c>
      <c r="CH609">
        <v>0</v>
      </c>
      <c r="CI609">
        <v>0</v>
      </c>
      <c r="CJ609">
        <v>0</v>
      </c>
      <c r="CK609">
        <v>0</v>
      </c>
      <c r="CL609">
        <v>0</v>
      </c>
      <c r="CM609">
        <v>0</v>
      </c>
      <c r="CN609">
        <v>0</v>
      </c>
      <c r="CO609">
        <v>0</v>
      </c>
      <c r="CP609">
        <v>0</v>
      </c>
      <c r="CQ609">
        <v>0</v>
      </c>
      <c r="CR609">
        <v>0</v>
      </c>
      <c r="CS609">
        <v>0</v>
      </c>
      <c r="CT609">
        <v>0</v>
      </c>
      <c r="CU609">
        <v>0</v>
      </c>
      <c r="CV609">
        <v>0</v>
      </c>
      <c r="CW609">
        <v>0</v>
      </c>
      <c r="CX609">
        <v>0</v>
      </c>
      <c r="CY609">
        <v>0</v>
      </c>
      <c r="CZ609">
        <v>0</v>
      </c>
      <c r="DA609">
        <v>0</v>
      </c>
      <c r="DB609">
        <v>0</v>
      </c>
      <c r="DC609">
        <v>0</v>
      </c>
      <c r="DD609">
        <v>0</v>
      </c>
      <c r="DE609">
        <v>0</v>
      </c>
      <c r="DF609">
        <v>0</v>
      </c>
      <c r="DG609">
        <v>0</v>
      </c>
      <c r="DH609">
        <v>121.114</v>
      </c>
      <c r="DI609" t="str">
        <f>VLOOKUP($A609,taxonomy!$B$2:$N$1025,6,0)</f>
        <v>Bacteria</v>
      </c>
      <c r="DJ609" t="str">
        <f>VLOOKUP($A609,taxonomy!$B$2:$N$1025,7,0)</f>
        <v xml:space="preserve"> Firmicutes</v>
      </c>
      <c r="DK609" t="str">
        <f>VLOOKUP($A609,taxonomy!$B$2:$N$1025,8,0)</f>
        <v xml:space="preserve"> Bacilli</v>
      </c>
      <c r="DL609" t="str">
        <f>VLOOKUP($A609,taxonomy!$B$2:$N$1025,9,0)</f>
        <v xml:space="preserve"> Lactobacillales</v>
      </c>
      <c r="DM609" t="str">
        <f>VLOOKUP($A609,taxonomy!$B$2:$N$1025,10,0)</f>
        <v xml:space="preserve"> Enterococcaceae</v>
      </c>
      <c r="DN609" t="str">
        <f>VLOOKUP($A609,taxonomy!$B$2:$N$1025,11,0)</f>
        <v>Enterococcus.</v>
      </c>
      <c r="DO609">
        <f>VLOOKUP($A609,taxonomy!$B$2:$N$1025,12,0)</f>
        <v>0</v>
      </c>
    </row>
    <row r="610" spans="1:119">
      <c r="A610" t="s">
        <v>945</v>
      </c>
      <c r="C610">
        <f t="shared" si="9"/>
        <v>3</v>
      </c>
      <c r="D610">
        <v>0</v>
      </c>
      <c r="E610" s="1">
        <v>2</v>
      </c>
      <c r="F610">
        <v>0</v>
      </c>
      <c r="G610">
        <v>0</v>
      </c>
      <c r="H610" s="2">
        <v>1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0</v>
      </c>
      <c r="AG610">
        <v>0</v>
      </c>
      <c r="AH610">
        <v>0</v>
      </c>
      <c r="AI610">
        <v>0</v>
      </c>
      <c r="AJ610">
        <v>0</v>
      </c>
      <c r="AK610">
        <v>0</v>
      </c>
      <c r="AL610">
        <v>0</v>
      </c>
      <c r="AM610">
        <v>0</v>
      </c>
      <c r="AN610">
        <v>0</v>
      </c>
      <c r="AO610">
        <v>0</v>
      </c>
      <c r="AP610">
        <v>0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0</v>
      </c>
      <c r="AW610">
        <v>0</v>
      </c>
      <c r="AX610">
        <v>0</v>
      </c>
      <c r="AY610">
        <v>0</v>
      </c>
      <c r="AZ610">
        <v>0</v>
      </c>
      <c r="BA610">
        <v>0</v>
      </c>
      <c r="BB610">
        <v>0</v>
      </c>
      <c r="BC610">
        <v>0</v>
      </c>
      <c r="BD610">
        <v>0</v>
      </c>
      <c r="BE610">
        <v>0</v>
      </c>
      <c r="BF610">
        <v>0</v>
      </c>
      <c r="BG610">
        <v>0</v>
      </c>
      <c r="BH610">
        <v>0</v>
      </c>
      <c r="BI610">
        <v>0</v>
      </c>
      <c r="BJ610">
        <v>0</v>
      </c>
      <c r="BK610">
        <v>0</v>
      </c>
      <c r="BL610">
        <v>0</v>
      </c>
      <c r="BM610">
        <v>0</v>
      </c>
      <c r="BN610">
        <v>0</v>
      </c>
      <c r="BO610">
        <v>0</v>
      </c>
      <c r="BP610">
        <v>0</v>
      </c>
      <c r="BQ610">
        <v>0</v>
      </c>
      <c r="BR610">
        <v>0</v>
      </c>
      <c r="BS610">
        <v>0</v>
      </c>
      <c r="BT610">
        <v>0</v>
      </c>
      <c r="BU610">
        <v>0</v>
      </c>
      <c r="BV610">
        <v>0</v>
      </c>
      <c r="BW610">
        <v>0</v>
      </c>
      <c r="BX610">
        <v>0</v>
      </c>
      <c r="BY610">
        <v>0</v>
      </c>
      <c r="BZ610">
        <v>0</v>
      </c>
      <c r="CA610">
        <v>0</v>
      </c>
      <c r="CB610">
        <v>0</v>
      </c>
      <c r="CC610">
        <v>0</v>
      </c>
      <c r="CD610">
        <v>0</v>
      </c>
      <c r="CE610">
        <v>0</v>
      </c>
      <c r="CF610">
        <v>0</v>
      </c>
      <c r="CG610">
        <v>0</v>
      </c>
      <c r="CH610">
        <v>0</v>
      </c>
      <c r="CI610">
        <v>0</v>
      </c>
      <c r="CJ610">
        <v>0</v>
      </c>
      <c r="CK610">
        <v>0</v>
      </c>
      <c r="CL610">
        <v>0</v>
      </c>
      <c r="CM610">
        <v>0</v>
      </c>
      <c r="CN610">
        <v>0</v>
      </c>
      <c r="CO610">
        <v>0</v>
      </c>
      <c r="CP610">
        <v>0</v>
      </c>
      <c r="CQ610">
        <v>0</v>
      </c>
      <c r="CR610">
        <v>0</v>
      </c>
      <c r="CS610">
        <v>0</v>
      </c>
      <c r="CT610">
        <v>0</v>
      </c>
      <c r="CU610">
        <v>0</v>
      </c>
      <c r="CV610">
        <v>0</v>
      </c>
      <c r="CW610">
        <v>0</v>
      </c>
      <c r="CX610">
        <v>0</v>
      </c>
      <c r="CY610">
        <v>0</v>
      </c>
      <c r="CZ610">
        <v>0</v>
      </c>
      <c r="DA610">
        <v>0</v>
      </c>
      <c r="DB610">
        <v>0</v>
      </c>
      <c r="DC610">
        <v>0</v>
      </c>
      <c r="DD610">
        <v>0</v>
      </c>
      <c r="DE610">
        <v>0</v>
      </c>
      <c r="DF610">
        <v>0</v>
      </c>
      <c r="DG610">
        <v>0</v>
      </c>
      <c r="DH610">
        <v>122.114</v>
      </c>
      <c r="DI610" t="e">
        <f>VLOOKUP($A610,taxonomy!$B$2:$N$1025,6,0)</f>
        <v>#N/A</v>
      </c>
      <c r="DJ610" t="e">
        <f>VLOOKUP($A610,taxonomy!$B$2:$N$1025,7,0)</f>
        <v>#N/A</v>
      </c>
      <c r="DK610" t="e">
        <f>VLOOKUP($A610,taxonomy!$B$2:$N$1025,8,0)</f>
        <v>#N/A</v>
      </c>
      <c r="DL610" t="e">
        <f>VLOOKUP($A610,taxonomy!$B$2:$N$1025,9,0)</f>
        <v>#N/A</v>
      </c>
      <c r="DM610" t="e">
        <f>VLOOKUP($A610,taxonomy!$B$2:$N$1025,10,0)</f>
        <v>#N/A</v>
      </c>
      <c r="DN610" t="e">
        <f>VLOOKUP($A610,taxonomy!$B$2:$N$1025,11,0)</f>
        <v>#N/A</v>
      </c>
      <c r="DO610" t="e">
        <f>VLOOKUP($A610,taxonomy!$B$2:$N$1025,12,0)</f>
        <v>#N/A</v>
      </c>
    </row>
    <row r="611" spans="1:119">
      <c r="A611" t="s">
        <v>946</v>
      </c>
      <c r="C611">
        <f t="shared" si="9"/>
        <v>3</v>
      </c>
      <c r="D611">
        <v>0</v>
      </c>
      <c r="E611" s="1">
        <v>2</v>
      </c>
      <c r="F611">
        <v>0</v>
      </c>
      <c r="G611">
        <v>0</v>
      </c>
      <c r="H611" s="2">
        <v>1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0</v>
      </c>
      <c r="AX611">
        <v>0</v>
      </c>
      <c r="AY611">
        <v>0</v>
      </c>
      <c r="AZ611">
        <v>0</v>
      </c>
      <c r="BA611">
        <v>0</v>
      </c>
      <c r="BB611">
        <v>0</v>
      </c>
      <c r="BC611">
        <v>0</v>
      </c>
      <c r="BD611">
        <v>0</v>
      </c>
      <c r="BE611">
        <v>0</v>
      </c>
      <c r="BF611">
        <v>0</v>
      </c>
      <c r="BG611">
        <v>0</v>
      </c>
      <c r="BH611">
        <v>0</v>
      </c>
      <c r="BI611">
        <v>0</v>
      </c>
      <c r="BJ611">
        <v>0</v>
      </c>
      <c r="BK611">
        <v>0</v>
      </c>
      <c r="BL611">
        <v>0</v>
      </c>
      <c r="BM611">
        <v>0</v>
      </c>
      <c r="BN611">
        <v>0</v>
      </c>
      <c r="BO611">
        <v>0</v>
      </c>
      <c r="BP611">
        <v>0</v>
      </c>
      <c r="BQ611">
        <v>0</v>
      </c>
      <c r="BR611">
        <v>0</v>
      </c>
      <c r="BS611">
        <v>0</v>
      </c>
      <c r="BT611">
        <v>0</v>
      </c>
      <c r="BU611">
        <v>0</v>
      </c>
      <c r="BV611">
        <v>0</v>
      </c>
      <c r="BW611">
        <v>0</v>
      </c>
      <c r="BX611">
        <v>0</v>
      </c>
      <c r="BY611">
        <v>0</v>
      </c>
      <c r="BZ611">
        <v>0</v>
      </c>
      <c r="CA611">
        <v>0</v>
      </c>
      <c r="CB611">
        <v>0</v>
      </c>
      <c r="CC611">
        <v>0</v>
      </c>
      <c r="CD611">
        <v>0</v>
      </c>
      <c r="CE611">
        <v>0</v>
      </c>
      <c r="CF611">
        <v>0</v>
      </c>
      <c r="CG611">
        <v>0</v>
      </c>
      <c r="CH611">
        <v>0</v>
      </c>
      <c r="CI611">
        <v>0</v>
      </c>
      <c r="CJ611">
        <v>0</v>
      </c>
      <c r="CK611">
        <v>0</v>
      </c>
      <c r="CL611">
        <v>0</v>
      </c>
      <c r="CM611">
        <v>0</v>
      </c>
      <c r="CN611">
        <v>0</v>
      </c>
      <c r="CO611">
        <v>0</v>
      </c>
      <c r="CP611">
        <v>0</v>
      </c>
      <c r="CQ611">
        <v>0</v>
      </c>
      <c r="CR611">
        <v>0</v>
      </c>
      <c r="CS611">
        <v>0</v>
      </c>
      <c r="CT611">
        <v>0</v>
      </c>
      <c r="CU611">
        <v>0</v>
      </c>
      <c r="CV611">
        <v>0</v>
      </c>
      <c r="CW611">
        <v>0</v>
      </c>
      <c r="CX611">
        <v>0</v>
      </c>
      <c r="CY611">
        <v>0</v>
      </c>
      <c r="CZ611">
        <v>0</v>
      </c>
      <c r="DA611">
        <v>0</v>
      </c>
      <c r="DB611">
        <v>0</v>
      </c>
      <c r="DC611">
        <v>0</v>
      </c>
      <c r="DD611">
        <v>0</v>
      </c>
      <c r="DE611">
        <v>0</v>
      </c>
      <c r="DF611">
        <v>0</v>
      </c>
      <c r="DG611">
        <v>0</v>
      </c>
      <c r="DH611">
        <v>121.114</v>
      </c>
      <c r="DI611" t="e">
        <f>VLOOKUP($A611,taxonomy!$B$2:$N$1025,6,0)</f>
        <v>#N/A</v>
      </c>
      <c r="DJ611" t="e">
        <f>VLOOKUP($A611,taxonomy!$B$2:$N$1025,7,0)</f>
        <v>#N/A</v>
      </c>
      <c r="DK611" t="e">
        <f>VLOOKUP($A611,taxonomy!$B$2:$N$1025,8,0)</f>
        <v>#N/A</v>
      </c>
      <c r="DL611" t="e">
        <f>VLOOKUP($A611,taxonomy!$B$2:$N$1025,9,0)</f>
        <v>#N/A</v>
      </c>
      <c r="DM611" t="e">
        <f>VLOOKUP($A611,taxonomy!$B$2:$N$1025,10,0)</f>
        <v>#N/A</v>
      </c>
      <c r="DN611" t="e">
        <f>VLOOKUP($A611,taxonomy!$B$2:$N$1025,11,0)</f>
        <v>#N/A</v>
      </c>
      <c r="DO611" t="e">
        <f>VLOOKUP($A611,taxonomy!$B$2:$N$1025,12,0)</f>
        <v>#N/A</v>
      </c>
    </row>
    <row r="612" spans="1:119">
      <c r="A612" t="s">
        <v>947</v>
      </c>
      <c r="C612">
        <f t="shared" si="9"/>
        <v>3</v>
      </c>
      <c r="D612">
        <v>0</v>
      </c>
      <c r="E612" s="1">
        <v>2</v>
      </c>
      <c r="F612">
        <v>0</v>
      </c>
      <c r="G612">
        <v>0</v>
      </c>
      <c r="H612" s="2">
        <v>1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0</v>
      </c>
      <c r="AQ612">
        <v>0</v>
      </c>
      <c r="AR612">
        <v>0</v>
      </c>
      <c r="AS612">
        <v>0</v>
      </c>
      <c r="AT612">
        <v>0</v>
      </c>
      <c r="AU612">
        <v>0</v>
      </c>
      <c r="AV612">
        <v>0</v>
      </c>
      <c r="AW612">
        <v>0</v>
      </c>
      <c r="AX612">
        <v>0</v>
      </c>
      <c r="AY612">
        <v>0</v>
      </c>
      <c r="AZ612">
        <v>0</v>
      </c>
      <c r="BA612">
        <v>0</v>
      </c>
      <c r="BB612">
        <v>0</v>
      </c>
      <c r="BC612">
        <v>0</v>
      </c>
      <c r="BD612">
        <v>0</v>
      </c>
      <c r="BE612">
        <v>0</v>
      </c>
      <c r="BF612">
        <v>0</v>
      </c>
      <c r="BG612">
        <v>0</v>
      </c>
      <c r="BH612">
        <v>0</v>
      </c>
      <c r="BI612">
        <v>0</v>
      </c>
      <c r="BJ612">
        <v>0</v>
      </c>
      <c r="BK612">
        <v>0</v>
      </c>
      <c r="BL612">
        <v>0</v>
      </c>
      <c r="BM612">
        <v>0</v>
      </c>
      <c r="BN612">
        <v>0</v>
      </c>
      <c r="BO612">
        <v>0</v>
      </c>
      <c r="BP612">
        <v>0</v>
      </c>
      <c r="BQ612">
        <v>0</v>
      </c>
      <c r="BR612">
        <v>0</v>
      </c>
      <c r="BS612">
        <v>0</v>
      </c>
      <c r="BT612">
        <v>0</v>
      </c>
      <c r="BU612">
        <v>0</v>
      </c>
      <c r="BV612">
        <v>0</v>
      </c>
      <c r="BW612">
        <v>0</v>
      </c>
      <c r="BX612">
        <v>0</v>
      </c>
      <c r="BY612">
        <v>0</v>
      </c>
      <c r="BZ612">
        <v>0</v>
      </c>
      <c r="CA612">
        <v>0</v>
      </c>
      <c r="CB612">
        <v>0</v>
      </c>
      <c r="CC612">
        <v>0</v>
      </c>
      <c r="CD612">
        <v>0</v>
      </c>
      <c r="CE612">
        <v>0</v>
      </c>
      <c r="CF612">
        <v>0</v>
      </c>
      <c r="CG612">
        <v>0</v>
      </c>
      <c r="CH612">
        <v>0</v>
      </c>
      <c r="CI612">
        <v>0</v>
      </c>
      <c r="CJ612">
        <v>0</v>
      </c>
      <c r="CK612">
        <v>0</v>
      </c>
      <c r="CL612">
        <v>0</v>
      </c>
      <c r="CM612">
        <v>0</v>
      </c>
      <c r="CN612">
        <v>0</v>
      </c>
      <c r="CO612">
        <v>0</v>
      </c>
      <c r="CP612">
        <v>0</v>
      </c>
      <c r="CQ612">
        <v>0</v>
      </c>
      <c r="CR612">
        <v>0</v>
      </c>
      <c r="CS612">
        <v>0</v>
      </c>
      <c r="CT612">
        <v>0</v>
      </c>
      <c r="CU612">
        <v>0</v>
      </c>
      <c r="CV612">
        <v>0</v>
      </c>
      <c r="CW612">
        <v>0</v>
      </c>
      <c r="CX612">
        <v>0</v>
      </c>
      <c r="CY612">
        <v>0</v>
      </c>
      <c r="CZ612">
        <v>0</v>
      </c>
      <c r="DA612">
        <v>0</v>
      </c>
      <c r="DB612">
        <v>0</v>
      </c>
      <c r="DC612">
        <v>0</v>
      </c>
      <c r="DD612">
        <v>0</v>
      </c>
      <c r="DE612">
        <v>0</v>
      </c>
      <c r="DF612">
        <v>0</v>
      </c>
      <c r="DG612">
        <v>0</v>
      </c>
      <c r="DH612">
        <v>121.114</v>
      </c>
      <c r="DI612" t="str">
        <f>VLOOKUP($A612,taxonomy!$B$2:$N$1025,6,0)</f>
        <v>Bacteria</v>
      </c>
      <c r="DJ612" t="str">
        <f>VLOOKUP($A612,taxonomy!$B$2:$N$1025,7,0)</f>
        <v xml:space="preserve"> Firmicutes</v>
      </c>
      <c r="DK612" t="str">
        <f>VLOOKUP($A612,taxonomy!$B$2:$N$1025,8,0)</f>
        <v xml:space="preserve"> Bacilli</v>
      </c>
      <c r="DL612" t="str">
        <f>VLOOKUP($A612,taxonomy!$B$2:$N$1025,9,0)</f>
        <v xml:space="preserve"> Lactobacillales</v>
      </c>
      <c r="DM612" t="str">
        <f>VLOOKUP($A612,taxonomy!$B$2:$N$1025,10,0)</f>
        <v xml:space="preserve"> Enterococcaceae</v>
      </c>
      <c r="DN612" t="str">
        <f>VLOOKUP($A612,taxonomy!$B$2:$N$1025,11,0)</f>
        <v>Enterococcus.</v>
      </c>
      <c r="DO612">
        <f>VLOOKUP($A612,taxonomy!$B$2:$N$1025,12,0)</f>
        <v>0</v>
      </c>
    </row>
    <row r="613" spans="1:119">
      <c r="A613" t="s">
        <v>948</v>
      </c>
      <c r="C613">
        <f t="shared" si="9"/>
        <v>3</v>
      </c>
      <c r="D613">
        <v>0</v>
      </c>
      <c r="E613" s="1">
        <v>2</v>
      </c>
      <c r="F613">
        <v>0</v>
      </c>
      <c r="G613">
        <v>0</v>
      </c>
      <c r="H613" s="2">
        <v>1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  <c r="AQ613">
        <v>0</v>
      </c>
      <c r="AR613">
        <v>0</v>
      </c>
      <c r="AS613">
        <v>0</v>
      </c>
      <c r="AT613">
        <v>0</v>
      </c>
      <c r="AU613">
        <v>0</v>
      </c>
      <c r="AV613">
        <v>0</v>
      </c>
      <c r="AW613">
        <v>0</v>
      </c>
      <c r="AX613">
        <v>0</v>
      </c>
      <c r="AY613">
        <v>0</v>
      </c>
      <c r="AZ613">
        <v>0</v>
      </c>
      <c r="BA613">
        <v>0</v>
      </c>
      <c r="BB613">
        <v>0</v>
      </c>
      <c r="BC613">
        <v>0</v>
      </c>
      <c r="BD613">
        <v>0</v>
      </c>
      <c r="BE613">
        <v>0</v>
      </c>
      <c r="BF613">
        <v>0</v>
      </c>
      <c r="BG613">
        <v>0</v>
      </c>
      <c r="BH613">
        <v>0</v>
      </c>
      <c r="BI613">
        <v>0</v>
      </c>
      <c r="BJ613">
        <v>0</v>
      </c>
      <c r="BK613">
        <v>0</v>
      </c>
      <c r="BL613">
        <v>0</v>
      </c>
      <c r="BM613">
        <v>0</v>
      </c>
      <c r="BN613">
        <v>0</v>
      </c>
      <c r="BO613">
        <v>0</v>
      </c>
      <c r="BP613">
        <v>0</v>
      </c>
      <c r="BQ613">
        <v>0</v>
      </c>
      <c r="BR613">
        <v>0</v>
      </c>
      <c r="BS613">
        <v>0</v>
      </c>
      <c r="BT613">
        <v>0</v>
      </c>
      <c r="BU613">
        <v>0</v>
      </c>
      <c r="BV613">
        <v>0</v>
      </c>
      <c r="BW613">
        <v>0</v>
      </c>
      <c r="BX613">
        <v>0</v>
      </c>
      <c r="BY613">
        <v>0</v>
      </c>
      <c r="BZ613">
        <v>0</v>
      </c>
      <c r="CA613">
        <v>0</v>
      </c>
      <c r="CB613">
        <v>0</v>
      </c>
      <c r="CC613">
        <v>0</v>
      </c>
      <c r="CD613">
        <v>0</v>
      </c>
      <c r="CE613">
        <v>0</v>
      </c>
      <c r="CF613">
        <v>0</v>
      </c>
      <c r="CG613">
        <v>0</v>
      </c>
      <c r="CH613">
        <v>0</v>
      </c>
      <c r="CI613">
        <v>0</v>
      </c>
      <c r="CJ613">
        <v>0</v>
      </c>
      <c r="CK613">
        <v>0</v>
      </c>
      <c r="CL613">
        <v>0</v>
      </c>
      <c r="CM613">
        <v>0</v>
      </c>
      <c r="CN613">
        <v>0</v>
      </c>
      <c r="CO613">
        <v>0</v>
      </c>
      <c r="CP613">
        <v>0</v>
      </c>
      <c r="CQ613">
        <v>0</v>
      </c>
      <c r="CR613">
        <v>0</v>
      </c>
      <c r="CS613">
        <v>0</v>
      </c>
      <c r="CT613">
        <v>0</v>
      </c>
      <c r="CU613">
        <v>0</v>
      </c>
      <c r="CV613">
        <v>0</v>
      </c>
      <c r="CW613">
        <v>0</v>
      </c>
      <c r="CX613">
        <v>0</v>
      </c>
      <c r="CY613">
        <v>0</v>
      </c>
      <c r="CZ613">
        <v>0</v>
      </c>
      <c r="DA613">
        <v>0</v>
      </c>
      <c r="DB613">
        <v>0</v>
      </c>
      <c r="DC613">
        <v>0</v>
      </c>
      <c r="DD613">
        <v>0</v>
      </c>
      <c r="DE613">
        <v>0</v>
      </c>
      <c r="DF613">
        <v>0</v>
      </c>
      <c r="DG613">
        <v>0</v>
      </c>
      <c r="DH613">
        <v>121.114</v>
      </c>
      <c r="DI613" t="str">
        <f>VLOOKUP($A613,taxonomy!$B$2:$N$1025,6,0)</f>
        <v>Bacteria</v>
      </c>
      <c r="DJ613" t="str">
        <f>VLOOKUP($A613,taxonomy!$B$2:$N$1025,7,0)</f>
        <v xml:space="preserve"> Firmicutes</v>
      </c>
      <c r="DK613" t="str">
        <f>VLOOKUP($A613,taxonomy!$B$2:$N$1025,8,0)</f>
        <v xml:space="preserve"> Bacilli</v>
      </c>
      <c r="DL613" t="str">
        <f>VLOOKUP($A613,taxonomy!$B$2:$N$1025,9,0)</f>
        <v xml:space="preserve"> Lactobacillales</v>
      </c>
      <c r="DM613" t="str">
        <f>VLOOKUP($A613,taxonomy!$B$2:$N$1025,10,0)</f>
        <v xml:space="preserve"> Enterococcaceae</v>
      </c>
      <c r="DN613" t="str">
        <f>VLOOKUP($A613,taxonomy!$B$2:$N$1025,11,0)</f>
        <v>Enterococcus.</v>
      </c>
      <c r="DO613">
        <f>VLOOKUP($A613,taxonomy!$B$2:$N$1025,12,0)</f>
        <v>0</v>
      </c>
    </row>
    <row r="614" spans="1:119">
      <c r="A614" t="s">
        <v>949</v>
      </c>
      <c r="C614">
        <f t="shared" si="9"/>
        <v>3</v>
      </c>
      <c r="D614">
        <v>0</v>
      </c>
      <c r="E614" s="1">
        <v>2</v>
      </c>
      <c r="F614">
        <v>0</v>
      </c>
      <c r="G614">
        <v>0</v>
      </c>
      <c r="H614" s="2">
        <v>1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  <c r="AQ614">
        <v>0</v>
      </c>
      <c r="AR614">
        <v>0</v>
      </c>
      <c r="AS614">
        <v>0</v>
      </c>
      <c r="AT614">
        <v>0</v>
      </c>
      <c r="AU614">
        <v>0</v>
      </c>
      <c r="AV614">
        <v>0</v>
      </c>
      <c r="AW614">
        <v>0</v>
      </c>
      <c r="AX614">
        <v>0</v>
      </c>
      <c r="AY614">
        <v>0</v>
      </c>
      <c r="AZ614">
        <v>0</v>
      </c>
      <c r="BA614">
        <v>0</v>
      </c>
      <c r="BB614">
        <v>0</v>
      </c>
      <c r="BC614">
        <v>0</v>
      </c>
      <c r="BD614">
        <v>0</v>
      </c>
      <c r="BE614">
        <v>0</v>
      </c>
      <c r="BF614">
        <v>0</v>
      </c>
      <c r="BG614">
        <v>0</v>
      </c>
      <c r="BH614">
        <v>0</v>
      </c>
      <c r="BI614">
        <v>0</v>
      </c>
      <c r="BJ614">
        <v>0</v>
      </c>
      <c r="BK614">
        <v>0</v>
      </c>
      <c r="BL614">
        <v>0</v>
      </c>
      <c r="BM614">
        <v>0</v>
      </c>
      <c r="BN614">
        <v>0</v>
      </c>
      <c r="BO614">
        <v>0</v>
      </c>
      <c r="BP614">
        <v>0</v>
      </c>
      <c r="BQ614">
        <v>0</v>
      </c>
      <c r="BR614">
        <v>0</v>
      </c>
      <c r="BS614">
        <v>0</v>
      </c>
      <c r="BT614">
        <v>0</v>
      </c>
      <c r="BU614">
        <v>0</v>
      </c>
      <c r="BV614">
        <v>0</v>
      </c>
      <c r="BW614">
        <v>0</v>
      </c>
      <c r="BX614">
        <v>0</v>
      </c>
      <c r="BY614">
        <v>0</v>
      </c>
      <c r="BZ614">
        <v>0</v>
      </c>
      <c r="CA614">
        <v>0</v>
      </c>
      <c r="CB614">
        <v>0</v>
      </c>
      <c r="CC614">
        <v>0</v>
      </c>
      <c r="CD614">
        <v>0</v>
      </c>
      <c r="CE614">
        <v>0</v>
      </c>
      <c r="CF614">
        <v>0</v>
      </c>
      <c r="CG614">
        <v>0</v>
      </c>
      <c r="CH614">
        <v>0</v>
      </c>
      <c r="CI614">
        <v>0</v>
      </c>
      <c r="CJ614">
        <v>0</v>
      </c>
      <c r="CK614">
        <v>0</v>
      </c>
      <c r="CL614">
        <v>0</v>
      </c>
      <c r="CM614">
        <v>0</v>
      </c>
      <c r="CN614">
        <v>0</v>
      </c>
      <c r="CO614">
        <v>0</v>
      </c>
      <c r="CP614">
        <v>0</v>
      </c>
      <c r="CQ614">
        <v>0</v>
      </c>
      <c r="CR614">
        <v>0</v>
      </c>
      <c r="CS614">
        <v>0</v>
      </c>
      <c r="CT614">
        <v>0</v>
      </c>
      <c r="CU614">
        <v>0</v>
      </c>
      <c r="CV614">
        <v>0</v>
      </c>
      <c r="CW614">
        <v>0</v>
      </c>
      <c r="CX614">
        <v>0</v>
      </c>
      <c r="CY614">
        <v>0</v>
      </c>
      <c r="CZ614">
        <v>0</v>
      </c>
      <c r="DA614">
        <v>0</v>
      </c>
      <c r="DB614">
        <v>0</v>
      </c>
      <c r="DC614">
        <v>0</v>
      </c>
      <c r="DD614">
        <v>0</v>
      </c>
      <c r="DE614">
        <v>0</v>
      </c>
      <c r="DF614">
        <v>0</v>
      </c>
      <c r="DG614">
        <v>0</v>
      </c>
      <c r="DH614">
        <v>121.114</v>
      </c>
      <c r="DI614" t="str">
        <f>VLOOKUP($A614,taxonomy!$B$2:$N$1025,6,0)</f>
        <v>Bacteria</v>
      </c>
      <c r="DJ614" t="str">
        <f>VLOOKUP($A614,taxonomy!$B$2:$N$1025,7,0)</f>
        <v xml:space="preserve"> Firmicutes</v>
      </c>
      <c r="DK614" t="str">
        <f>VLOOKUP($A614,taxonomy!$B$2:$N$1025,8,0)</f>
        <v xml:space="preserve"> Bacilli</v>
      </c>
      <c r="DL614" t="str">
        <f>VLOOKUP($A614,taxonomy!$B$2:$N$1025,9,0)</f>
        <v xml:space="preserve"> Lactobacillales</v>
      </c>
      <c r="DM614" t="str">
        <f>VLOOKUP($A614,taxonomy!$B$2:$N$1025,10,0)</f>
        <v xml:space="preserve"> Enterococcaceae</v>
      </c>
      <c r="DN614" t="str">
        <f>VLOOKUP($A614,taxonomy!$B$2:$N$1025,11,0)</f>
        <v>Enterococcus.</v>
      </c>
      <c r="DO614">
        <f>VLOOKUP($A614,taxonomy!$B$2:$N$1025,12,0)</f>
        <v>0</v>
      </c>
    </row>
    <row r="615" spans="1:119">
      <c r="A615" t="s">
        <v>951</v>
      </c>
      <c r="C615">
        <f t="shared" si="9"/>
        <v>3</v>
      </c>
      <c r="D615">
        <v>0</v>
      </c>
      <c r="E615" s="1">
        <v>2</v>
      </c>
      <c r="F615">
        <v>0</v>
      </c>
      <c r="G615">
        <v>0</v>
      </c>
      <c r="H615" s="2">
        <v>1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0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0</v>
      </c>
      <c r="AO615">
        <v>0</v>
      </c>
      <c r="AP615">
        <v>0</v>
      </c>
      <c r="AQ615">
        <v>0</v>
      </c>
      <c r="AR615">
        <v>0</v>
      </c>
      <c r="AS615">
        <v>0</v>
      </c>
      <c r="AT615">
        <v>0</v>
      </c>
      <c r="AU615">
        <v>0</v>
      </c>
      <c r="AV615">
        <v>0</v>
      </c>
      <c r="AW615">
        <v>0</v>
      </c>
      <c r="AX615">
        <v>0</v>
      </c>
      <c r="AY615">
        <v>0</v>
      </c>
      <c r="AZ615">
        <v>0</v>
      </c>
      <c r="BA615">
        <v>0</v>
      </c>
      <c r="BB615">
        <v>0</v>
      </c>
      <c r="BC615">
        <v>0</v>
      </c>
      <c r="BD615">
        <v>0</v>
      </c>
      <c r="BE615">
        <v>0</v>
      </c>
      <c r="BF615">
        <v>0</v>
      </c>
      <c r="BG615">
        <v>0</v>
      </c>
      <c r="BH615">
        <v>0</v>
      </c>
      <c r="BI615">
        <v>0</v>
      </c>
      <c r="BJ615">
        <v>0</v>
      </c>
      <c r="BK615">
        <v>0</v>
      </c>
      <c r="BL615">
        <v>0</v>
      </c>
      <c r="BM615">
        <v>0</v>
      </c>
      <c r="BN615">
        <v>0</v>
      </c>
      <c r="BO615">
        <v>0</v>
      </c>
      <c r="BP615">
        <v>0</v>
      </c>
      <c r="BQ615">
        <v>0</v>
      </c>
      <c r="BR615">
        <v>0</v>
      </c>
      <c r="BS615">
        <v>0</v>
      </c>
      <c r="BT615">
        <v>0</v>
      </c>
      <c r="BU615">
        <v>0</v>
      </c>
      <c r="BV615">
        <v>0</v>
      </c>
      <c r="BW615">
        <v>0</v>
      </c>
      <c r="BX615">
        <v>0</v>
      </c>
      <c r="BY615">
        <v>0</v>
      </c>
      <c r="BZ615">
        <v>0</v>
      </c>
      <c r="CA615">
        <v>0</v>
      </c>
      <c r="CB615">
        <v>0</v>
      </c>
      <c r="CC615">
        <v>0</v>
      </c>
      <c r="CD615">
        <v>0</v>
      </c>
      <c r="CE615">
        <v>0</v>
      </c>
      <c r="CF615">
        <v>0</v>
      </c>
      <c r="CG615">
        <v>0</v>
      </c>
      <c r="CH615">
        <v>0</v>
      </c>
      <c r="CI615">
        <v>0</v>
      </c>
      <c r="CJ615">
        <v>0</v>
      </c>
      <c r="CK615">
        <v>0</v>
      </c>
      <c r="CL615">
        <v>0</v>
      </c>
      <c r="CM615">
        <v>0</v>
      </c>
      <c r="CN615">
        <v>0</v>
      </c>
      <c r="CO615">
        <v>0</v>
      </c>
      <c r="CP615">
        <v>0</v>
      </c>
      <c r="CQ615">
        <v>0</v>
      </c>
      <c r="CR615">
        <v>0</v>
      </c>
      <c r="CS615">
        <v>0</v>
      </c>
      <c r="CT615">
        <v>0</v>
      </c>
      <c r="CU615">
        <v>0</v>
      </c>
      <c r="CV615">
        <v>0</v>
      </c>
      <c r="CW615">
        <v>0</v>
      </c>
      <c r="CX615">
        <v>0</v>
      </c>
      <c r="CY615">
        <v>0</v>
      </c>
      <c r="CZ615">
        <v>0</v>
      </c>
      <c r="DA615">
        <v>0</v>
      </c>
      <c r="DB615">
        <v>0</v>
      </c>
      <c r="DC615">
        <v>0</v>
      </c>
      <c r="DD615">
        <v>0</v>
      </c>
      <c r="DE615">
        <v>0</v>
      </c>
      <c r="DF615">
        <v>0</v>
      </c>
      <c r="DG615">
        <v>0</v>
      </c>
      <c r="DH615">
        <v>113.127</v>
      </c>
      <c r="DI615" t="str">
        <f>VLOOKUP($A615,taxonomy!$B$2:$N$1025,6,0)</f>
        <v>Bacteria</v>
      </c>
      <c r="DJ615" t="str">
        <f>VLOOKUP($A615,taxonomy!$B$2:$N$1025,7,0)</f>
        <v xml:space="preserve"> Actinobacteria</v>
      </c>
      <c r="DK615" t="str">
        <f>VLOOKUP($A615,taxonomy!$B$2:$N$1025,8,0)</f>
        <v xml:space="preserve"> Actinobacteridae</v>
      </c>
      <c r="DL615" t="str">
        <f>VLOOKUP($A615,taxonomy!$B$2:$N$1025,9,0)</f>
        <v xml:space="preserve"> Bifidobacteriales</v>
      </c>
      <c r="DM615" t="str">
        <f>VLOOKUP($A615,taxonomy!$B$2:$N$1025,10,0)</f>
        <v>Bifidobacteriaceae</v>
      </c>
      <c r="DN615" t="str">
        <f>VLOOKUP($A615,taxonomy!$B$2:$N$1025,11,0)</f>
        <v xml:space="preserve"> Parascardovia.</v>
      </c>
      <c r="DO615">
        <f>VLOOKUP($A615,taxonomy!$B$2:$N$1025,12,0)</f>
        <v>0</v>
      </c>
    </row>
    <row r="616" spans="1:119">
      <c r="A616" t="s">
        <v>952</v>
      </c>
      <c r="C616">
        <f t="shared" si="9"/>
        <v>3</v>
      </c>
      <c r="D616">
        <v>0</v>
      </c>
      <c r="E616" s="1">
        <v>2</v>
      </c>
      <c r="F616">
        <v>0</v>
      </c>
      <c r="G616">
        <v>0</v>
      </c>
      <c r="H616" s="2">
        <v>1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0</v>
      </c>
      <c r="AH616">
        <v>0</v>
      </c>
      <c r="AI616">
        <v>0</v>
      </c>
      <c r="AJ616">
        <v>0</v>
      </c>
      <c r="AK616">
        <v>0</v>
      </c>
      <c r="AL616">
        <v>0</v>
      </c>
      <c r="AM616">
        <v>0</v>
      </c>
      <c r="AN616">
        <v>0</v>
      </c>
      <c r="AO616">
        <v>0</v>
      </c>
      <c r="AP616">
        <v>0</v>
      </c>
      <c r="AQ616">
        <v>0</v>
      </c>
      <c r="AR616">
        <v>0</v>
      </c>
      <c r="AS616">
        <v>0</v>
      </c>
      <c r="AT616">
        <v>0</v>
      </c>
      <c r="AU616">
        <v>0</v>
      </c>
      <c r="AV616">
        <v>0</v>
      </c>
      <c r="AW616">
        <v>0</v>
      </c>
      <c r="AX616">
        <v>0</v>
      </c>
      <c r="AY616">
        <v>0</v>
      </c>
      <c r="AZ616">
        <v>0</v>
      </c>
      <c r="BA616">
        <v>0</v>
      </c>
      <c r="BB616">
        <v>0</v>
      </c>
      <c r="BC616">
        <v>0</v>
      </c>
      <c r="BD616">
        <v>0</v>
      </c>
      <c r="BE616">
        <v>0</v>
      </c>
      <c r="BF616">
        <v>0</v>
      </c>
      <c r="BG616">
        <v>0</v>
      </c>
      <c r="BH616">
        <v>0</v>
      </c>
      <c r="BI616">
        <v>0</v>
      </c>
      <c r="BJ616">
        <v>0</v>
      </c>
      <c r="BK616">
        <v>0</v>
      </c>
      <c r="BL616">
        <v>0</v>
      </c>
      <c r="BM616">
        <v>0</v>
      </c>
      <c r="BN616">
        <v>0</v>
      </c>
      <c r="BO616">
        <v>0</v>
      </c>
      <c r="BP616">
        <v>0</v>
      </c>
      <c r="BQ616">
        <v>0</v>
      </c>
      <c r="BR616">
        <v>0</v>
      </c>
      <c r="BS616">
        <v>0</v>
      </c>
      <c r="BT616">
        <v>0</v>
      </c>
      <c r="BU616">
        <v>0</v>
      </c>
      <c r="BV616">
        <v>0</v>
      </c>
      <c r="BW616">
        <v>0</v>
      </c>
      <c r="BX616">
        <v>0</v>
      </c>
      <c r="BY616">
        <v>0</v>
      </c>
      <c r="BZ616">
        <v>0</v>
      </c>
      <c r="CA616">
        <v>0</v>
      </c>
      <c r="CB616">
        <v>0</v>
      </c>
      <c r="CC616">
        <v>0</v>
      </c>
      <c r="CD616">
        <v>0</v>
      </c>
      <c r="CE616">
        <v>0</v>
      </c>
      <c r="CF616">
        <v>0</v>
      </c>
      <c r="CG616">
        <v>0</v>
      </c>
      <c r="CH616">
        <v>0</v>
      </c>
      <c r="CI616">
        <v>0</v>
      </c>
      <c r="CJ616">
        <v>0</v>
      </c>
      <c r="CK616">
        <v>0</v>
      </c>
      <c r="CL616">
        <v>0</v>
      </c>
      <c r="CM616">
        <v>0</v>
      </c>
      <c r="CN616">
        <v>0</v>
      </c>
      <c r="CO616">
        <v>0</v>
      </c>
      <c r="CP616">
        <v>0</v>
      </c>
      <c r="CQ616">
        <v>0</v>
      </c>
      <c r="CR616">
        <v>0</v>
      </c>
      <c r="CS616">
        <v>0</v>
      </c>
      <c r="CT616">
        <v>0</v>
      </c>
      <c r="CU616">
        <v>0</v>
      </c>
      <c r="CV616">
        <v>0</v>
      </c>
      <c r="CW616">
        <v>0</v>
      </c>
      <c r="CX616">
        <v>0</v>
      </c>
      <c r="CY616">
        <v>0</v>
      </c>
      <c r="CZ616">
        <v>0</v>
      </c>
      <c r="DA616">
        <v>0</v>
      </c>
      <c r="DB616">
        <v>0</v>
      </c>
      <c r="DC616">
        <v>0</v>
      </c>
      <c r="DD616">
        <v>0</v>
      </c>
      <c r="DE616">
        <v>0</v>
      </c>
      <c r="DF616">
        <v>0</v>
      </c>
      <c r="DG616">
        <v>0</v>
      </c>
      <c r="DH616">
        <v>110.123</v>
      </c>
      <c r="DI616" t="str">
        <f>VLOOKUP($A616,taxonomy!$B$2:$N$1025,6,0)</f>
        <v>Bacteria</v>
      </c>
      <c r="DJ616" t="str">
        <f>VLOOKUP($A616,taxonomy!$B$2:$N$1025,7,0)</f>
        <v xml:space="preserve"> Actinobacteria</v>
      </c>
      <c r="DK616" t="str">
        <f>VLOOKUP($A616,taxonomy!$B$2:$N$1025,8,0)</f>
        <v xml:space="preserve"> Actinobacteridae</v>
      </c>
      <c r="DL616" t="str">
        <f>VLOOKUP($A616,taxonomy!$B$2:$N$1025,9,0)</f>
        <v xml:space="preserve"> Actinomycetales</v>
      </c>
      <c r="DM616" t="str">
        <f>VLOOKUP($A616,taxonomy!$B$2:$N$1025,10,0)</f>
        <v>Actinomycineae</v>
      </c>
      <c r="DN616" t="str">
        <f>VLOOKUP($A616,taxonomy!$B$2:$N$1025,11,0)</f>
        <v xml:space="preserve"> Actinomycetaceae</v>
      </c>
      <c r="DO616" t="str">
        <f>VLOOKUP($A616,taxonomy!$B$2:$N$1025,12,0)</f>
        <v xml:space="preserve"> Actinomyces.</v>
      </c>
    </row>
    <row r="617" spans="1:119">
      <c r="A617" t="s">
        <v>953</v>
      </c>
      <c r="C617">
        <f t="shared" si="9"/>
        <v>3</v>
      </c>
      <c r="D617">
        <v>0</v>
      </c>
      <c r="E617" s="1">
        <v>2</v>
      </c>
      <c r="F617">
        <v>0</v>
      </c>
      <c r="G617">
        <v>0</v>
      </c>
      <c r="H617" s="2">
        <v>1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  <c r="AH617">
        <v>0</v>
      </c>
      <c r="AI617">
        <v>0</v>
      </c>
      <c r="AJ617">
        <v>0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v>0</v>
      </c>
      <c r="AQ617">
        <v>0</v>
      </c>
      <c r="AR617">
        <v>0</v>
      </c>
      <c r="AS617">
        <v>0</v>
      </c>
      <c r="AT617">
        <v>0</v>
      </c>
      <c r="AU617">
        <v>0</v>
      </c>
      <c r="AV617">
        <v>0</v>
      </c>
      <c r="AW617">
        <v>0</v>
      </c>
      <c r="AX617">
        <v>0</v>
      </c>
      <c r="AY617">
        <v>0</v>
      </c>
      <c r="AZ617">
        <v>0</v>
      </c>
      <c r="BA617">
        <v>0</v>
      </c>
      <c r="BB617">
        <v>0</v>
      </c>
      <c r="BC617">
        <v>0</v>
      </c>
      <c r="BD617">
        <v>0</v>
      </c>
      <c r="BE617">
        <v>0</v>
      </c>
      <c r="BF617">
        <v>0</v>
      </c>
      <c r="BG617">
        <v>0</v>
      </c>
      <c r="BH617">
        <v>0</v>
      </c>
      <c r="BI617">
        <v>0</v>
      </c>
      <c r="BJ617">
        <v>0</v>
      </c>
      <c r="BK617">
        <v>0</v>
      </c>
      <c r="BL617">
        <v>0</v>
      </c>
      <c r="BM617">
        <v>0</v>
      </c>
      <c r="BN617">
        <v>0</v>
      </c>
      <c r="BO617">
        <v>0</v>
      </c>
      <c r="BP617">
        <v>0</v>
      </c>
      <c r="BQ617">
        <v>0</v>
      </c>
      <c r="BR617">
        <v>0</v>
      </c>
      <c r="BS617">
        <v>0</v>
      </c>
      <c r="BT617">
        <v>0</v>
      </c>
      <c r="BU617">
        <v>0</v>
      </c>
      <c r="BV617">
        <v>0</v>
      </c>
      <c r="BW617">
        <v>0</v>
      </c>
      <c r="BX617">
        <v>0</v>
      </c>
      <c r="BY617">
        <v>0</v>
      </c>
      <c r="BZ617">
        <v>0</v>
      </c>
      <c r="CA617">
        <v>0</v>
      </c>
      <c r="CB617">
        <v>0</v>
      </c>
      <c r="CC617">
        <v>0</v>
      </c>
      <c r="CD617">
        <v>0</v>
      </c>
      <c r="CE617">
        <v>0</v>
      </c>
      <c r="CF617">
        <v>0</v>
      </c>
      <c r="CG617">
        <v>0</v>
      </c>
      <c r="CH617">
        <v>0</v>
      </c>
      <c r="CI617">
        <v>0</v>
      </c>
      <c r="CJ617">
        <v>0</v>
      </c>
      <c r="CK617">
        <v>0</v>
      </c>
      <c r="CL617">
        <v>0</v>
      </c>
      <c r="CM617">
        <v>0</v>
      </c>
      <c r="CN617">
        <v>0</v>
      </c>
      <c r="CO617">
        <v>0</v>
      </c>
      <c r="CP617">
        <v>0</v>
      </c>
      <c r="CQ617">
        <v>0</v>
      </c>
      <c r="CR617">
        <v>0</v>
      </c>
      <c r="CS617">
        <v>0</v>
      </c>
      <c r="CT617">
        <v>0</v>
      </c>
      <c r="CU617">
        <v>0</v>
      </c>
      <c r="CV617">
        <v>0</v>
      </c>
      <c r="CW617">
        <v>0</v>
      </c>
      <c r="CX617">
        <v>0</v>
      </c>
      <c r="CY617">
        <v>0</v>
      </c>
      <c r="CZ617">
        <v>0</v>
      </c>
      <c r="DA617">
        <v>0</v>
      </c>
      <c r="DB617">
        <v>0</v>
      </c>
      <c r="DC617">
        <v>0</v>
      </c>
      <c r="DD617">
        <v>0</v>
      </c>
      <c r="DE617">
        <v>0</v>
      </c>
      <c r="DF617">
        <v>0</v>
      </c>
      <c r="DG617">
        <v>0</v>
      </c>
      <c r="DH617">
        <v>116.113</v>
      </c>
      <c r="DI617" t="str">
        <f>VLOOKUP($A617,taxonomy!$B$2:$N$1025,6,0)</f>
        <v>Bacteria</v>
      </c>
      <c r="DJ617" t="str">
        <f>VLOOKUP($A617,taxonomy!$B$2:$N$1025,7,0)</f>
        <v xml:space="preserve"> Firmicutes</v>
      </c>
      <c r="DK617" t="str">
        <f>VLOOKUP($A617,taxonomy!$B$2:$N$1025,8,0)</f>
        <v xml:space="preserve"> Clostridia</v>
      </c>
      <c r="DL617" t="str">
        <f>VLOOKUP($A617,taxonomy!$B$2:$N$1025,9,0)</f>
        <v xml:space="preserve"> Clostridiales</v>
      </c>
      <c r="DM617" t="str">
        <f>VLOOKUP($A617,taxonomy!$B$2:$N$1025,10,0)</f>
        <v xml:space="preserve"> Lachnospiraceae</v>
      </c>
      <c r="DN617" t="str">
        <f>VLOOKUP($A617,taxonomy!$B$2:$N$1025,11,0)</f>
        <v>Lachnoanaerobaculum.</v>
      </c>
      <c r="DO617">
        <f>VLOOKUP($A617,taxonomy!$B$2:$N$1025,12,0)</f>
        <v>0</v>
      </c>
    </row>
    <row r="618" spans="1:119">
      <c r="A618" t="s">
        <v>962</v>
      </c>
      <c r="C618">
        <f t="shared" si="9"/>
        <v>3</v>
      </c>
      <c r="D618">
        <v>0</v>
      </c>
      <c r="E618" s="1">
        <v>2</v>
      </c>
      <c r="F618">
        <v>0</v>
      </c>
      <c r="G618">
        <v>0</v>
      </c>
      <c r="H618" s="2">
        <v>1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0</v>
      </c>
      <c r="AH618">
        <v>0</v>
      </c>
      <c r="AI618">
        <v>0</v>
      </c>
      <c r="AJ618">
        <v>0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0</v>
      </c>
      <c r="AQ618">
        <v>0</v>
      </c>
      <c r="AR618">
        <v>0</v>
      </c>
      <c r="AS618">
        <v>0</v>
      </c>
      <c r="AT618">
        <v>0</v>
      </c>
      <c r="AU618">
        <v>0</v>
      </c>
      <c r="AV618">
        <v>0</v>
      </c>
      <c r="AW618">
        <v>0</v>
      </c>
      <c r="AX618">
        <v>0</v>
      </c>
      <c r="AY618">
        <v>0</v>
      </c>
      <c r="AZ618">
        <v>0</v>
      </c>
      <c r="BA618">
        <v>0</v>
      </c>
      <c r="BB618">
        <v>0</v>
      </c>
      <c r="BC618">
        <v>0</v>
      </c>
      <c r="BD618">
        <v>0</v>
      </c>
      <c r="BE618">
        <v>0</v>
      </c>
      <c r="BF618">
        <v>0</v>
      </c>
      <c r="BG618">
        <v>0</v>
      </c>
      <c r="BH618">
        <v>0</v>
      </c>
      <c r="BI618">
        <v>0</v>
      </c>
      <c r="BJ618">
        <v>0</v>
      </c>
      <c r="BK618">
        <v>0</v>
      </c>
      <c r="BL618">
        <v>0</v>
      </c>
      <c r="BM618">
        <v>0</v>
      </c>
      <c r="BN618">
        <v>0</v>
      </c>
      <c r="BO618">
        <v>0</v>
      </c>
      <c r="BP618">
        <v>0</v>
      </c>
      <c r="BQ618">
        <v>0</v>
      </c>
      <c r="BR618">
        <v>0</v>
      </c>
      <c r="BS618">
        <v>0</v>
      </c>
      <c r="BT618">
        <v>0</v>
      </c>
      <c r="BU618">
        <v>0</v>
      </c>
      <c r="BV618">
        <v>0</v>
      </c>
      <c r="BW618">
        <v>0</v>
      </c>
      <c r="BX618">
        <v>0</v>
      </c>
      <c r="BY618">
        <v>0</v>
      </c>
      <c r="BZ618">
        <v>0</v>
      </c>
      <c r="CA618">
        <v>0</v>
      </c>
      <c r="CB618">
        <v>0</v>
      </c>
      <c r="CC618">
        <v>0</v>
      </c>
      <c r="CD618">
        <v>0</v>
      </c>
      <c r="CE618">
        <v>0</v>
      </c>
      <c r="CF618">
        <v>0</v>
      </c>
      <c r="CG618">
        <v>0</v>
      </c>
      <c r="CH618">
        <v>0</v>
      </c>
      <c r="CI618">
        <v>0</v>
      </c>
      <c r="CJ618">
        <v>0</v>
      </c>
      <c r="CK618">
        <v>0</v>
      </c>
      <c r="CL618">
        <v>0</v>
      </c>
      <c r="CM618">
        <v>0</v>
      </c>
      <c r="CN618">
        <v>0</v>
      </c>
      <c r="CO618">
        <v>0</v>
      </c>
      <c r="CP618">
        <v>0</v>
      </c>
      <c r="CQ618">
        <v>0</v>
      </c>
      <c r="CR618">
        <v>0</v>
      </c>
      <c r="CS618">
        <v>0</v>
      </c>
      <c r="CT618">
        <v>0</v>
      </c>
      <c r="CU618">
        <v>0</v>
      </c>
      <c r="CV618">
        <v>0</v>
      </c>
      <c r="CW618">
        <v>0</v>
      </c>
      <c r="CX618">
        <v>0</v>
      </c>
      <c r="CY618">
        <v>0</v>
      </c>
      <c r="CZ618">
        <v>0</v>
      </c>
      <c r="DA618">
        <v>0</v>
      </c>
      <c r="DB618">
        <v>0</v>
      </c>
      <c r="DC618">
        <v>0</v>
      </c>
      <c r="DD618">
        <v>0</v>
      </c>
      <c r="DE618">
        <v>0</v>
      </c>
      <c r="DF618">
        <v>0</v>
      </c>
      <c r="DG618">
        <v>0</v>
      </c>
      <c r="DH618">
        <v>103.123</v>
      </c>
      <c r="DI618" t="str">
        <f>VLOOKUP($A618,taxonomy!$B$2:$N$1025,6,0)</f>
        <v>Bacteria</v>
      </c>
      <c r="DJ618" t="str">
        <f>VLOOKUP($A618,taxonomy!$B$2:$N$1025,7,0)</f>
        <v xml:space="preserve"> Firmicutes</v>
      </c>
      <c r="DK618" t="str">
        <f>VLOOKUP($A618,taxonomy!$B$2:$N$1025,8,0)</f>
        <v xml:space="preserve"> Clostridia</v>
      </c>
      <c r="DL618" t="str">
        <f>VLOOKUP($A618,taxonomy!$B$2:$N$1025,9,0)</f>
        <v xml:space="preserve"> Clostridiales</v>
      </c>
      <c r="DM618" t="str">
        <f>VLOOKUP($A618,taxonomy!$B$2:$N$1025,10,0)</f>
        <v xml:space="preserve"> Ruminococcaceae</v>
      </c>
      <c r="DN618" t="str">
        <f>VLOOKUP($A618,taxonomy!$B$2:$N$1025,11,0)</f>
        <v>Ruminococcus.</v>
      </c>
      <c r="DO618">
        <f>VLOOKUP($A618,taxonomy!$B$2:$N$1025,12,0)</f>
        <v>0</v>
      </c>
    </row>
    <row r="619" spans="1:119">
      <c r="A619" t="s">
        <v>968</v>
      </c>
      <c r="C619">
        <f t="shared" si="9"/>
        <v>3</v>
      </c>
      <c r="D619">
        <v>0</v>
      </c>
      <c r="E619" s="1">
        <v>2</v>
      </c>
      <c r="F619">
        <v>0</v>
      </c>
      <c r="G619">
        <v>0</v>
      </c>
      <c r="H619" s="2">
        <v>1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0</v>
      </c>
      <c r="AH619">
        <v>0</v>
      </c>
      <c r="AI619">
        <v>0</v>
      </c>
      <c r="AJ619">
        <v>0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0</v>
      </c>
      <c r="AQ619">
        <v>0</v>
      </c>
      <c r="AR619">
        <v>0</v>
      </c>
      <c r="AS619">
        <v>0</v>
      </c>
      <c r="AT619">
        <v>0</v>
      </c>
      <c r="AU619">
        <v>0</v>
      </c>
      <c r="AV619">
        <v>0</v>
      </c>
      <c r="AW619">
        <v>0</v>
      </c>
      <c r="AX619">
        <v>0</v>
      </c>
      <c r="AY619">
        <v>0</v>
      </c>
      <c r="AZ619">
        <v>0</v>
      </c>
      <c r="BA619">
        <v>0</v>
      </c>
      <c r="BB619">
        <v>0</v>
      </c>
      <c r="BC619">
        <v>0</v>
      </c>
      <c r="BD619">
        <v>0</v>
      </c>
      <c r="BE619">
        <v>0</v>
      </c>
      <c r="BF619">
        <v>0</v>
      </c>
      <c r="BG619">
        <v>0</v>
      </c>
      <c r="BH619">
        <v>0</v>
      </c>
      <c r="BI619">
        <v>0</v>
      </c>
      <c r="BJ619">
        <v>0</v>
      </c>
      <c r="BK619">
        <v>0</v>
      </c>
      <c r="BL619">
        <v>0</v>
      </c>
      <c r="BM619">
        <v>0</v>
      </c>
      <c r="BN619">
        <v>0</v>
      </c>
      <c r="BO619">
        <v>0</v>
      </c>
      <c r="BP619">
        <v>0</v>
      </c>
      <c r="BQ619">
        <v>0</v>
      </c>
      <c r="BR619">
        <v>0</v>
      </c>
      <c r="BS619">
        <v>0</v>
      </c>
      <c r="BT619">
        <v>0</v>
      </c>
      <c r="BU619">
        <v>0</v>
      </c>
      <c r="BV619">
        <v>0</v>
      </c>
      <c r="BW619">
        <v>0</v>
      </c>
      <c r="BX619">
        <v>0</v>
      </c>
      <c r="BY619">
        <v>0</v>
      </c>
      <c r="BZ619">
        <v>0</v>
      </c>
      <c r="CA619">
        <v>0</v>
      </c>
      <c r="CB619">
        <v>0</v>
      </c>
      <c r="CC619">
        <v>0</v>
      </c>
      <c r="CD619">
        <v>0</v>
      </c>
      <c r="CE619">
        <v>0</v>
      </c>
      <c r="CF619">
        <v>0</v>
      </c>
      <c r="CG619">
        <v>0</v>
      </c>
      <c r="CH619">
        <v>0</v>
      </c>
      <c r="CI619">
        <v>0</v>
      </c>
      <c r="CJ619">
        <v>0</v>
      </c>
      <c r="CK619">
        <v>0</v>
      </c>
      <c r="CL619">
        <v>0</v>
      </c>
      <c r="CM619">
        <v>0</v>
      </c>
      <c r="CN619">
        <v>0</v>
      </c>
      <c r="CO619">
        <v>0</v>
      </c>
      <c r="CP619">
        <v>0</v>
      </c>
      <c r="CQ619">
        <v>0</v>
      </c>
      <c r="CR619">
        <v>0</v>
      </c>
      <c r="CS619">
        <v>0</v>
      </c>
      <c r="CT619">
        <v>0</v>
      </c>
      <c r="CU619">
        <v>0</v>
      </c>
      <c r="CV619">
        <v>0</v>
      </c>
      <c r="CW619">
        <v>0</v>
      </c>
      <c r="CX619">
        <v>0</v>
      </c>
      <c r="CY619">
        <v>0</v>
      </c>
      <c r="CZ619">
        <v>0</v>
      </c>
      <c r="DA619">
        <v>0</v>
      </c>
      <c r="DB619">
        <v>0</v>
      </c>
      <c r="DC619">
        <v>0</v>
      </c>
      <c r="DD619">
        <v>0</v>
      </c>
      <c r="DE619">
        <v>0</v>
      </c>
      <c r="DF619">
        <v>0</v>
      </c>
      <c r="DG619">
        <v>0</v>
      </c>
      <c r="DH619">
        <v>113.121</v>
      </c>
      <c r="DI619" t="str">
        <f>VLOOKUP($A619,taxonomy!$B$2:$N$1025,6,0)</f>
        <v>Bacteria</v>
      </c>
      <c r="DJ619" t="str">
        <f>VLOOKUP($A619,taxonomy!$B$2:$N$1025,7,0)</f>
        <v xml:space="preserve"> Firmicutes</v>
      </c>
      <c r="DK619" t="str">
        <f>VLOOKUP($A619,taxonomy!$B$2:$N$1025,8,0)</f>
        <v xml:space="preserve"> Erysipelotrichia</v>
      </c>
      <c r="DL619" t="str">
        <f>VLOOKUP($A619,taxonomy!$B$2:$N$1025,9,0)</f>
        <v xml:space="preserve"> Erysipelotrichales</v>
      </c>
      <c r="DM619" t="str">
        <f>VLOOKUP($A619,taxonomy!$B$2:$N$1025,10,0)</f>
        <v>Erysipelotrichaceae</v>
      </c>
      <c r="DN619" t="str">
        <f>VLOOKUP($A619,taxonomy!$B$2:$N$1025,11,0)</f>
        <v xml:space="preserve"> Coprobacillus.</v>
      </c>
      <c r="DO619">
        <f>VLOOKUP($A619,taxonomy!$B$2:$N$1025,12,0)</f>
        <v>0</v>
      </c>
    </row>
    <row r="620" spans="1:119">
      <c r="A620" t="s">
        <v>970</v>
      </c>
      <c r="C620">
        <f t="shared" si="9"/>
        <v>3</v>
      </c>
      <c r="D620">
        <v>0</v>
      </c>
      <c r="E620" s="1">
        <v>2</v>
      </c>
      <c r="F620">
        <v>0</v>
      </c>
      <c r="G620">
        <v>0</v>
      </c>
      <c r="H620" s="2">
        <v>1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  <c r="AQ620">
        <v>0</v>
      </c>
      <c r="AR620">
        <v>0</v>
      </c>
      <c r="AS620">
        <v>0</v>
      </c>
      <c r="AT620">
        <v>0</v>
      </c>
      <c r="AU620">
        <v>0</v>
      </c>
      <c r="AV620">
        <v>0</v>
      </c>
      <c r="AW620">
        <v>0</v>
      </c>
      <c r="AX620">
        <v>0</v>
      </c>
      <c r="AY620">
        <v>0</v>
      </c>
      <c r="AZ620">
        <v>0</v>
      </c>
      <c r="BA620">
        <v>0</v>
      </c>
      <c r="BB620">
        <v>0</v>
      </c>
      <c r="BC620">
        <v>0</v>
      </c>
      <c r="BD620">
        <v>0</v>
      </c>
      <c r="BE620">
        <v>0</v>
      </c>
      <c r="BF620">
        <v>0</v>
      </c>
      <c r="BG620">
        <v>0</v>
      </c>
      <c r="BH620">
        <v>0</v>
      </c>
      <c r="BI620">
        <v>0</v>
      </c>
      <c r="BJ620">
        <v>0</v>
      </c>
      <c r="BK620">
        <v>0</v>
      </c>
      <c r="BL620">
        <v>0</v>
      </c>
      <c r="BM620">
        <v>0</v>
      </c>
      <c r="BN620">
        <v>0</v>
      </c>
      <c r="BO620">
        <v>0</v>
      </c>
      <c r="BP620">
        <v>0</v>
      </c>
      <c r="BQ620">
        <v>0</v>
      </c>
      <c r="BR620">
        <v>0</v>
      </c>
      <c r="BS620">
        <v>0</v>
      </c>
      <c r="BT620">
        <v>0</v>
      </c>
      <c r="BU620">
        <v>0</v>
      </c>
      <c r="BV620">
        <v>0</v>
      </c>
      <c r="BW620">
        <v>0</v>
      </c>
      <c r="BX620">
        <v>0</v>
      </c>
      <c r="BY620">
        <v>0</v>
      </c>
      <c r="BZ620">
        <v>0</v>
      </c>
      <c r="CA620">
        <v>0</v>
      </c>
      <c r="CB620">
        <v>0</v>
      </c>
      <c r="CC620">
        <v>0</v>
      </c>
      <c r="CD620">
        <v>0</v>
      </c>
      <c r="CE620">
        <v>0</v>
      </c>
      <c r="CF620">
        <v>0</v>
      </c>
      <c r="CG620">
        <v>0</v>
      </c>
      <c r="CH620">
        <v>0</v>
      </c>
      <c r="CI620">
        <v>0</v>
      </c>
      <c r="CJ620">
        <v>0</v>
      </c>
      <c r="CK620">
        <v>0</v>
      </c>
      <c r="CL620">
        <v>0</v>
      </c>
      <c r="CM620">
        <v>0</v>
      </c>
      <c r="CN620">
        <v>0</v>
      </c>
      <c r="CO620">
        <v>0</v>
      </c>
      <c r="CP620">
        <v>0</v>
      </c>
      <c r="CQ620">
        <v>0</v>
      </c>
      <c r="CR620">
        <v>0</v>
      </c>
      <c r="CS620">
        <v>0</v>
      </c>
      <c r="CT620">
        <v>0</v>
      </c>
      <c r="CU620">
        <v>0</v>
      </c>
      <c r="CV620">
        <v>0</v>
      </c>
      <c r="CW620">
        <v>0</v>
      </c>
      <c r="CX620">
        <v>0</v>
      </c>
      <c r="CY620">
        <v>0</v>
      </c>
      <c r="CZ620">
        <v>0</v>
      </c>
      <c r="DA620">
        <v>0</v>
      </c>
      <c r="DB620">
        <v>0</v>
      </c>
      <c r="DC620">
        <v>0</v>
      </c>
      <c r="DD620">
        <v>0</v>
      </c>
      <c r="DE620">
        <v>0</v>
      </c>
      <c r="DF620">
        <v>0</v>
      </c>
      <c r="DG620">
        <v>0</v>
      </c>
      <c r="DH620">
        <v>116.117</v>
      </c>
      <c r="DI620" t="str">
        <f>VLOOKUP($A620,taxonomy!$B$2:$N$1025,6,0)</f>
        <v>Bacteria</v>
      </c>
      <c r="DJ620" t="str">
        <f>VLOOKUP($A620,taxonomy!$B$2:$N$1025,7,0)</f>
        <v xml:space="preserve"> Firmicutes</v>
      </c>
      <c r="DK620" t="str">
        <f>VLOOKUP($A620,taxonomy!$B$2:$N$1025,8,0)</f>
        <v xml:space="preserve"> Clostridia</v>
      </c>
      <c r="DL620" t="str">
        <f>VLOOKUP($A620,taxonomy!$B$2:$N$1025,9,0)</f>
        <v xml:space="preserve"> Clostridiales</v>
      </c>
      <c r="DM620" t="str">
        <f>VLOOKUP($A620,taxonomy!$B$2:$N$1025,10,0)</f>
        <v xml:space="preserve"> Lachnospiraceae.</v>
      </c>
      <c r="DN620">
        <f>VLOOKUP($A620,taxonomy!$B$2:$N$1025,11,0)</f>
        <v>0</v>
      </c>
      <c r="DO620">
        <f>VLOOKUP($A620,taxonomy!$B$2:$N$1025,12,0)</f>
        <v>0</v>
      </c>
    </row>
    <row r="621" spans="1:119">
      <c r="A621" t="s">
        <v>973</v>
      </c>
      <c r="C621">
        <f t="shared" si="9"/>
        <v>3</v>
      </c>
      <c r="D621">
        <v>0</v>
      </c>
      <c r="E621" s="1">
        <v>2</v>
      </c>
      <c r="F621">
        <v>0</v>
      </c>
      <c r="G621">
        <v>0</v>
      </c>
      <c r="H621" s="2">
        <v>1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0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0</v>
      </c>
      <c r="AS621">
        <v>0</v>
      </c>
      <c r="AT621">
        <v>0</v>
      </c>
      <c r="AU621">
        <v>0</v>
      </c>
      <c r="AV621">
        <v>0</v>
      </c>
      <c r="AW621">
        <v>0</v>
      </c>
      <c r="AX621">
        <v>0</v>
      </c>
      <c r="AY621">
        <v>0</v>
      </c>
      <c r="AZ621">
        <v>0</v>
      </c>
      <c r="BA621">
        <v>0</v>
      </c>
      <c r="BB621">
        <v>0</v>
      </c>
      <c r="BC621">
        <v>0</v>
      </c>
      <c r="BD621">
        <v>0</v>
      </c>
      <c r="BE621">
        <v>0</v>
      </c>
      <c r="BF621">
        <v>0</v>
      </c>
      <c r="BG621">
        <v>0</v>
      </c>
      <c r="BH621">
        <v>0</v>
      </c>
      <c r="BI621">
        <v>0</v>
      </c>
      <c r="BJ621">
        <v>0</v>
      </c>
      <c r="BK621">
        <v>0</v>
      </c>
      <c r="BL621">
        <v>0</v>
      </c>
      <c r="BM621">
        <v>0</v>
      </c>
      <c r="BN621">
        <v>0</v>
      </c>
      <c r="BO621">
        <v>0</v>
      </c>
      <c r="BP621">
        <v>0</v>
      </c>
      <c r="BQ621">
        <v>0</v>
      </c>
      <c r="BR621">
        <v>0</v>
      </c>
      <c r="BS621">
        <v>0</v>
      </c>
      <c r="BT621">
        <v>0</v>
      </c>
      <c r="BU621">
        <v>0</v>
      </c>
      <c r="BV621">
        <v>0</v>
      </c>
      <c r="BW621">
        <v>0</v>
      </c>
      <c r="BX621">
        <v>0</v>
      </c>
      <c r="BY621">
        <v>0</v>
      </c>
      <c r="BZ621">
        <v>0</v>
      </c>
      <c r="CA621">
        <v>0</v>
      </c>
      <c r="CB621">
        <v>0</v>
      </c>
      <c r="CC621">
        <v>0</v>
      </c>
      <c r="CD621">
        <v>0</v>
      </c>
      <c r="CE621">
        <v>0</v>
      </c>
      <c r="CF621">
        <v>0</v>
      </c>
      <c r="CG621">
        <v>0</v>
      </c>
      <c r="CH621">
        <v>0</v>
      </c>
      <c r="CI621">
        <v>0</v>
      </c>
      <c r="CJ621">
        <v>0</v>
      </c>
      <c r="CK621">
        <v>0</v>
      </c>
      <c r="CL621">
        <v>0</v>
      </c>
      <c r="CM621">
        <v>0</v>
      </c>
      <c r="CN621">
        <v>0</v>
      </c>
      <c r="CO621">
        <v>0</v>
      </c>
      <c r="CP621">
        <v>0</v>
      </c>
      <c r="CQ621">
        <v>0</v>
      </c>
      <c r="CR621">
        <v>0</v>
      </c>
      <c r="CS621">
        <v>0</v>
      </c>
      <c r="CT621">
        <v>0</v>
      </c>
      <c r="CU621">
        <v>0</v>
      </c>
      <c r="CV621">
        <v>0</v>
      </c>
      <c r="CW621">
        <v>0</v>
      </c>
      <c r="CX621">
        <v>0</v>
      </c>
      <c r="CY621">
        <v>0</v>
      </c>
      <c r="CZ621">
        <v>0</v>
      </c>
      <c r="DA621">
        <v>0</v>
      </c>
      <c r="DB621">
        <v>0</v>
      </c>
      <c r="DC621">
        <v>0</v>
      </c>
      <c r="DD621">
        <v>0</v>
      </c>
      <c r="DE621">
        <v>0</v>
      </c>
      <c r="DF621">
        <v>0</v>
      </c>
      <c r="DG621">
        <v>0</v>
      </c>
      <c r="DH621">
        <v>108.117</v>
      </c>
      <c r="DI621" t="str">
        <f>VLOOKUP($A621,taxonomy!$B$2:$N$1025,6,0)</f>
        <v>Bacteria</v>
      </c>
      <c r="DJ621" t="str">
        <f>VLOOKUP($A621,taxonomy!$B$2:$N$1025,7,0)</f>
        <v xml:space="preserve"> Firmicutes</v>
      </c>
      <c r="DK621" t="str">
        <f>VLOOKUP($A621,taxonomy!$B$2:$N$1025,8,0)</f>
        <v xml:space="preserve"> Erysipelotrichia</v>
      </c>
      <c r="DL621" t="str">
        <f>VLOOKUP($A621,taxonomy!$B$2:$N$1025,9,0)</f>
        <v xml:space="preserve"> Erysipelotrichales</v>
      </c>
      <c r="DM621" t="str">
        <f>VLOOKUP($A621,taxonomy!$B$2:$N$1025,10,0)</f>
        <v>Erysipelotrichaceae</v>
      </c>
      <c r="DN621" t="str">
        <f>VLOOKUP($A621,taxonomy!$B$2:$N$1025,11,0)</f>
        <v xml:space="preserve"> Solobacterium.</v>
      </c>
      <c r="DO621">
        <f>VLOOKUP($A621,taxonomy!$B$2:$N$1025,12,0)</f>
        <v>0</v>
      </c>
    </row>
    <row r="622" spans="1:119">
      <c r="A622" t="s">
        <v>974</v>
      </c>
      <c r="C622">
        <f t="shared" si="9"/>
        <v>3</v>
      </c>
      <c r="D622">
        <v>0</v>
      </c>
      <c r="E622" s="1">
        <v>2</v>
      </c>
      <c r="F622">
        <v>0</v>
      </c>
      <c r="G622">
        <v>0</v>
      </c>
      <c r="H622" s="2">
        <v>1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E622">
        <v>0</v>
      </c>
      <c r="AF622">
        <v>0</v>
      </c>
      <c r="AG622">
        <v>0</v>
      </c>
      <c r="AH622">
        <v>0</v>
      </c>
      <c r="AI622">
        <v>0</v>
      </c>
      <c r="AJ622">
        <v>0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0</v>
      </c>
      <c r="AS622">
        <v>0</v>
      </c>
      <c r="AT622">
        <v>0</v>
      </c>
      <c r="AU622">
        <v>0</v>
      </c>
      <c r="AV622">
        <v>0</v>
      </c>
      <c r="AW622">
        <v>0</v>
      </c>
      <c r="AX622">
        <v>0</v>
      </c>
      <c r="AY622">
        <v>0</v>
      </c>
      <c r="AZ622">
        <v>0</v>
      </c>
      <c r="BA622">
        <v>0</v>
      </c>
      <c r="BB622">
        <v>0</v>
      </c>
      <c r="BC622">
        <v>0</v>
      </c>
      <c r="BD622">
        <v>0</v>
      </c>
      <c r="BE622">
        <v>0</v>
      </c>
      <c r="BF622">
        <v>0</v>
      </c>
      <c r="BG622">
        <v>0</v>
      </c>
      <c r="BH622">
        <v>0</v>
      </c>
      <c r="BI622">
        <v>0</v>
      </c>
      <c r="BJ622">
        <v>0</v>
      </c>
      <c r="BK622">
        <v>0</v>
      </c>
      <c r="BL622">
        <v>0</v>
      </c>
      <c r="BM622">
        <v>0</v>
      </c>
      <c r="BN622">
        <v>0</v>
      </c>
      <c r="BO622">
        <v>0</v>
      </c>
      <c r="BP622">
        <v>0</v>
      </c>
      <c r="BQ622">
        <v>0</v>
      </c>
      <c r="BR622">
        <v>0</v>
      </c>
      <c r="BS622">
        <v>0</v>
      </c>
      <c r="BT622">
        <v>0</v>
      </c>
      <c r="BU622">
        <v>0</v>
      </c>
      <c r="BV622">
        <v>0</v>
      </c>
      <c r="BW622">
        <v>0</v>
      </c>
      <c r="BX622">
        <v>0</v>
      </c>
      <c r="BY622">
        <v>0</v>
      </c>
      <c r="BZ622">
        <v>0</v>
      </c>
      <c r="CA622">
        <v>0</v>
      </c>
      <c r="CB622">
        <v>0</v>
      </c>
      <c r="CC622">
        <v>0</v>
      </c>
      <c r="CD622">
        <v>0</v>
      </c>
      <c r="CE622">
        <v>0</v>
      </c>
      <c r="CF622">
        <v>0</v>
      </c>
      <c r="CG622">
        <v>0</v>
      </c>
      <c r="CH622">
        <v>0</v>
      </c>
      <c r="CI622">
        <v>0</v>
      </c>
      <c r="CJ622">
        <v>0</v>
      </c>
      <c r="CK622">
        <v>0</v>
      </c>
      <c r="CL622">
        <v>0</v>
      </c>
      <c r="CM622">
        <v>0</v>
      </c>
      <c r="CN622">
        <v>0</v>
      </c>
      <c r="CO622">
        <v>0</v>
      </c>
      <c r="CP622">
        <v>0</v>
      </c>
      <c r="CQ622">
        <v>0</v>
      </c>
      <c r="CR622">
        <v>0</v>
      </c>
      <c r="CS622">
        <v>0</v>
      </c>
      <c r="CT622">
        <v>0</v>
      </c>
      <c r="CU622">
        <v>0</v>
      </c>
      <c r="CV622">
        <v>0</v>
      </c>
      <c r="CW622">
        <v>0</v>
      </c>
      <c r="CX622">
        <v>0</v>
      </c>
      <c r="CY622">
        <v>0</v>
      </c>
      <c r="CZ622">
        <v>0</v>
      </c>
      <c r="DA622">
        <v>0</v>
      </c>
      <c r="DB622">
        <v>0</v>
      </c>
      <c r="DC622">
        <v>0</v>
      </c>
      <c r="DD622">
        <v>0</v>
      </c>
      <c r="DE622">
        <v>0</v>
      </c>
      <c r="DF622">
        <v>0</v>
      </c>
      <c r="DG622">
        <v>0</v>
      </c>
      <c r="DH622">
        <v>112.123</v>
      </c>
      <c r="DI622" t="str">
        <f>VLOOKUP($A622,taxonomy!$B$2:$N$1025,6,0)</f>
        <v>Bacteria</v>
      </c>
      <c r="DJ622" t="str">
        <f>VLOOKUP($A622,taxonomy!$B$2:$N$1025,7,0)</f>
        <v xml:space="preserve"> Actinobacteria</v>
      </c>
      <c r="DK622" t="str">
        <f>VLOOKUP($A622,taxonomy!$B$2:$N$1025,8,0)</f>
        <v xml:space="preserve"> Actinobacteridae</v>
      </c>
      <c r="DL622" t="str">
        <f>VLOOKUP($A622,taxonomy!$B$2:$N$1025,9,0)</f>
        <v xml:space="preserve"> Actinomycetales</v>
      </c>
      <c r="DM622" t="str">
        <f>VLOOKUP($A622,taxonomy!$B$2:$N$1025,10,0)</f>
        <v>Actinomycineae</v>
      </c>
      <c r="DN622" t="str">
        <f>VLOOKUP($A622,taxonomy!$B$2:$N$1025,11,0)</f>
        <v xml:space="preserve"> Actinomycetaceae</v>
      </c>
      <c r="DO622" t="str">
        <f>VLOOKUP($A622,taxonomy!$B$2:$N$1025,12,0)</f>
        <v xml:space="preserve"> Actinomyces.</v>
      </c>
    </row>
    <row r="623" spans="1:119">
      <c r="A623" t="s">
        <v>976</v>
      </c>
      <c r="C623">
        <f t="shared" si="9"/>
        <v>3</v>
      </c>
      <c r="D623">
        <v>0</v>
      </c>
      <c r="E623" s="1">
        <v>2</v>
      </c>
      <c r="F623">
        <v>0</v>
      </c>
      <c r="G623">
        <v>0</v>
      </c>
      <c r="H623" s="2">
        <v>1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  <c r="AH623">
        <v>0</v>
      </c>
      <c r="AI623">
        <v>0</v>
      </c>
      <c r="AJ623">
        <v>0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v>0</v>
      </c>
      <c r="AQ623">
        <v>0</v>
      </c>
      <c r="AR623">
        <v>0</v>
      </c>
      <c r="AS623">
        <v>0</v>
      </c>
      <c r="AT623">
        <v>0</v>
      </c>
      <c r="AU623">
        <v>0</v>
      </c>
      <c r="AV623">
        <v>0</v>
      </c>
      <c r="AW623">
        <v>0</v>
      </c>
      <c r="AX623">
        <v>0</v>
      </c>
      <c r="AY623">
        <v>0</v>
      </c>
      <c r="AZ623">
        <v>0</v>
      </c>
      <c r="BA623">
        <v>0</v>
      </c>
      <c r="BB623">
        <v>0</v>
      </c>
      <c r="BC623">
        <v>0</v>
      </c>
      <c r="BD623">
        <v>0</v>
      </c>
      <c r="BE623">
        <v>0</v>
      </c>
      <c r="BF623">
        <v>0</v>
      </c>
      <c r="BG623">
        <v>0</v>
      </c>
      <c r="BH623">
        <v>0</v>
      </c>
      <c r="BI623">
        <v>0</v>
      </c>
      <c r="BJ623">
        <v>0</v>
      </c>
      <c r="BK623">
        <v>0</v>
      </c>
      <c r="BL623">
        <v>0</v>
      </c>
      <c r="BM623">
        <v>0</v>
      </c>
      <c r="BN623">
        <v>0</v>
      </c>
      <c r="BO623">
        <v>0</v>
      </c>
      <c r="BP623">
        <v>0</v>
      </c>
      <c r="BQ623">
        <v>0</v>
      </c>
      <c r="BR623">
        <v>0</v>
      </c>
      <c r="BS623">
        <v>0</v>
      </c>
      <c r="BT623">
        <v>0</v>
      </c>
      <c r="BU623">
        <v>0</v>
      </c>
      <c r="BV623">
        <v>0</v>
      </c>
      <c r="BW623">
        <v>0</v>
      </c>
      <c r="BX623">
        <v>0</v>
      </c>
      <c r="BY623">
        <v>0</v>
      </c>
      <c r="BZ623">
        <v>0</v>
      </c>
      <c r="CA623">
        <v>0</v>
      </c>
      <c r="CB623">
        <v>0</v>
      </c>
      <c r="CC623">
        <v>0</v>
      </c>
      <c r="CD623">
        <v>0</v>
      </c>
      <c r="CE623">
        <v>0</v>
      </c>
      <c r="CF623">
        <v>0</v>
      </c>
      <c r="CG623">
        <v>0</v>
      </c>
      <c r="CH623">
        <v>0</v>
      </c>
      <c r="CI623">
        <v>0</v>
      </c>
      <c r="CJ623">
        <v>0</v>
      </c>
      <c r="CK623">
        <v>0</v>
      </c>
      <c r="CL623">
        <v>0</v>
      </c>
      <c r="CM623">
        <v>0</v>
      </c>
      <c r="CN623">
        <v>0</v>
      </c>
      <c r="CO623">
        <v>0</v>
      </c>
      <c r="CP623">
        <v>0</v>
      </c>
      <c r="CQ623">
        <v>0</v>
      </c>
      <c r="CR623">
        <v>0</v>
      </c>
      <c r="CS623">
        <v>0</v>
      </c>
      <c r="CT623">
        <v>0</v>
      </c>
      <c r="CU623">
        <v>0</v>
      </c>
      <c r="CV623">
        <v>0</v>
      </c>
      <c r="CW623">
        <v>0</v>
      </c>
      <c r="CX623">
        <v>0</v>
      </c>
      <c r="CY623">
        <v>0</v>
      </c>
      <c r="CZ623">
        <v>0</v>
      </c>
      <c r="DA623">
        <v>0</v>
      </c>
      <c r="DB623">
        <v>0</v>
      </c>
      <c r="DC623">
        <v>0</v>
      </c>
      <c r="DD623">
        <v>0</v>
      </c>
      <c r="DE623">
        <v>0</v>
      </c>
      <c r="DF623">
        <v>0</v>
      </c>
      <c r="DG623">
        <v>0</v>
      </c>
      <c r="DH623">
        <v>112.124</v>
      </c>
      <c r="DI623" t="str">
        <f>VLOOKUP($A623,taxonomy!$B$2:$N$1025,6,0)</f>
        <v>Bacteria</v>
      </c>
      <c r="DJ623" t="str">
        <f>VLOOKUP($A623,taxonomy!$B$2:$N$1025,7,0)</f>
        <v xml:space="preserve"> Actinobacteria</v>
      </c>
      <c r="DK623" t="str">
        <f>VLOOKUP($A623,taxonomy!$B$2:$N$1025,8,0)</f>
        <v xml:space="preserve"> Actinobacteridae</v>
      </c>
      <c r="DL623" t="str">
        <f>VLOOKUP($A623,taxonomy!$B$2:$N$1025,9,0)</f>
        <v xml:space="preserve"> Actinomycetales</v>
      </c>
      <c r="DM623" t="str">
        <f>VLOOKUP($A623,taxonomy!$B$2:$N$1025,10,0)</f>
        <v>Actinomycineae</v>
      </c>
      <c r="DN623" t="str">
        <f>VLOOKUP($A623,taxonomy!$B$2:$N$1025,11,0)</f>
        <v xml:space="preserve"> Actinomycetaceae</v>
      </c>
      <c r="DO623" t="str">
        <f>VLOOKUP($A623,taxonomy!$B$2:$N$1025,12,0)</f>
        <v xml:space="preserve"> Actinomyces.</v>
      </c>
    </row>
    <row r="624" spans="1:119">
      <c r="A624" t="s">
        <v>980</v>
      </c>
      <c r="C624">
        <f t="shared" si="9"/>
        <v>3</v>
      </c>
      <c r="D624">
        <v>0</v>
      </c>
      <c r="E624" s="1">
        <v>2</v>
      </c>
      <c r="F624">
        <v>0</v>
      </c>
      <c r="G624">
        <v>0</v>
      </c>
      <c r="H624" s="2">
        <v>1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0</v>
      </c>
      <c r="AR624">
        <v>0</v>
      </c>
      <c r="AS624">
        <v>0</v>
      </c>
      <c r="AT624">
        <v>0</v>
      </c>
      <c r="AU624">
        <v>0</v>
      </c>
      <c r="AV624">
        <v>0</v>
      </c>
      <c r="AW624">
        <v>0</v>
      </c>
      <c r="AX624">
        <v>0</v>
      </c>
      <c r="AY624">
        <v>0</v>
      </c>
      <c r="AZ624">
        <v>0</v>
      </c>
      <c r="BA624">
        <v>0</v>
      </c>
      <c r="BB624">
        <v>0</v>
      </c>
      <c r="BC624">
        <v>0</v>
      </c>
      <c r="BD624">
        <v>0</v>
      </c>
      <c r="BE624">
        <v>0</v>
      </c>
      <c r="BF624">
        <v>0</v>
      </c>
      <c r="BG624">
        <v>0</v>
      </c>
      <c r="BH624">
        <v>0</v>
      </c>
      <c r="BI624">
        <v>0</v>
      </c>
      <c r="BJ624">
        <v>0</v>
      </c>
      <c r="BK624">
        <v>0</v>
      </c>
      <c r="BL624">
        <v>0</v>
      </c>
      <c r="BM624">
        <v>0</v>
      </c>
      <c r="BN624">
        <v>0</v>
      </c>
      <c r="BO624">
        <v>0</v>
      </c>
      <c r="BP624">
        <v>0</v>
      </c>
      <c r="BQ624">
        <v>0</v>
      </c>
      <c r="BR624">
        <v>0</v>
      </c>
      <c r="BS624">
        <v>0</v>
      </c>
      <c r="BT624">
        <v>0</v>
      </c>
      <c r="BU624">
        <v>0</v>
      </c>
      <c r="BV624">
        <v>0</v>
      </c>
      <c r="BW624">
        <v>0</v>
      </c>
      <c r="BX624">
        <v>0</v>
      </c>
      <c r="BY624">
        <v>0</v>
      </c>
      <c r="BZ624">
        <v>0</v>
      </c>
      <c r="CA624">
        <v>0</v>
      </c>
      <c r="CB624">
        <v>0</v>
      </c>
      <c r="CC624">
        <v>0</v>
      </c>
      <c r="CD624">
        <v>0</v>
      </c>
      <c r="CE624">
        <v>0</v>
      </c>
      <c r="CF624">
        <v>0</v>
      </c>
      <c r="CG624">
        <v>0</v>
      </c>
      <c r="CH624">
        <v>0</v>
      </c>
      <c r="CI624">
        <v>0</v>
      </c>
      <c r="CJ624">
        <v>0</v>
      </c>
      <c r="CK624">
        <v>0</v>
      </c>
      <c r="CL624">
        <v>0</v>
      </c>
      <c r="CM624">
        <v>0</v>
      </c>
      <c r="CN624">
        <v>0</v>
      </c>
      <c r="CO624">
        <v>0</v>
      </c>
      <c r="CP624">
        <v>0</v>
      </c>
      <c r="CQ624">
        <v>0</v>
      </c>
      <c r="CR624">
        <v>0</v>
      </c>
      <c r="CS624">
        <v>0</v>
      </c>
      <c r="CT624">
        <v>0</v>
      </c>
      <c r="CU624">
        <v>0</v>
      </c>
      <c r="CV624">
        <v>0</v>
      </c>
      <c r="CW624">
        <v>0</v>
      </c>
      <c r="CX624">
        <v>0</v>
      </c>
      <c r="CY624">
        <v>0</v>
      </c>
      <c r="CZ624">
        <v>0</v>
      </c>
      <c r="DA624">
        <v>0</v>
      </c>
      <c r="DB624">
        <v>0</v>
      </c>
      <c r="DC624">
        <v>0</v>
      </c>
      <c r="DD624">
        <v>0</v>
      </c>
      <c r="DE624">
        <v>0</v>
      </c>
      <c r="DF624">
        <v>0</v>
      </c>
      <c r="DG624">
        <v>0</v>
      </c>
      <c r="DH624">
        <v>109.124</v>
      </c>
      <c r="DI624" t="str">
        <f>VLOOKUP($A624,taxonomy!$B$2:$N$1025,6,0)</f>
        <v>Bacteria</v>
      </c>
      <c r="DJ624" t="str">
        <f>VLOOKUP($A624,taxonomy!$B$2:$N$1025,7,0)</f>
        <v xml:space="preserve"> Actinobacteria</v>
      </c>
      <c r="DK624" t="str">
        <f>VLOOKUP($A624,taxonomy!$B$2:$N$1025,8,0)</f>
        <v xml:space="preserve"> Actinobacteridae</v>
      </c>
      <c r="DL624" t="str">
        <f>VLOOKUP($A624,taxonomy!$B$2:$N$1025,9,0)</f>
        <v xml:space="preserve"> Actinomycetales</v>
      </c>
      <c r="DM624" t="str">
        <f>VLOOKUP($A624,taxonomy!$B$2:$N$1025,10,0)</f>
        <v>Micrococcineae</v>
      </c>
      <c r="DN624" t="str">
        <f>VLOOKUP($A624,taxonomy!$B$2:$N$1025,11,0)</f>
        <v xml:space="preserve"> Microbacteriaceae</v>
      </c>
      <c r="DO624" t="str">
        <f>VLOOKUP($A624,taxonomy!$B$2:$N$1025,12,0)</f>
        <v xml:space="preserve"> Microbacterium.</v>
      </c>
    </row>
    <row r="625" spans="1:119">
      <c r="A625" t="s">
        <v>988</v>
      </c>
      <c r="C625">
        <f t="shared" si="9"/>
        <v>3</v>
      </c>
      <c r="D625">
        <v>0</v>
      </c>
      <c r="E625" s="1">
        <v>2</v>
      </c>
      <c r="F625">
        <v>0</v>
      </c>
      <c r="G625">
        <v>0</v>
      </c>
      <c r="H625" s="2">
        <v>1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0</v>
      </c>
      <c r="AU625">
        <v>0</v>
      </c>
      <c r="AV625">
        <v>0</v>
      </c>
      <c r="AW625">
        <v>0</v>
      </c>
      <c r="AX625">
        <v>0</v>
      </c>
      <c r="AY625">
        <v>0</v>
      </c>
      <c r="AZ625">
        <v>0</v>
      </c>
      <c r="BA625">
        <v>0</v>
      </c>
      <c r="BB625">
        <v>0</v>
      </c>
      <c r="BC625">
        <v>0</v>
      </c>
      <c r="BD625">
        <v>0</v>
      </c>
      <c r="BE625">
        <v>0</v>
      </c>
      <c r="BF625">
        <v>0</v>
      </c>
      <c r="BG625">
        <v>0</v>
      </c>
      <c r="BH625">
        <v>0</v>
      </c>
      <c r="BI625">
        <v>0</v>
      </c>
      <c r="BJ625">
        <v>0</v>
      </c>
      <c r="BK625">
        <v>0</v>
      </c>
      <c r="BL625">
        <v>0</v>
      </c>
      <c r="BM625">
        <v>0</v>
      </c>
      <c r="BN625">
        <v>0</v>
      </c>
      <c r="BO625">
        <v>0</v>
      </c>
      <c r="BP625">
        <v>0</v>
      </c>
      <c r="BQ625">
        <v>0</v>
      </c>
      <c r="BR625">
        <v>0</v>
      </c>
      <c r="BS625">
        <v>0</v>
      </c>
      <c r="BT625">
        <v>0</v>
      </c>
      <c r="BU625">
        <v>0</v>
      </c>
      <c r="BV625">
        <v>0</v>
      </c>
      <c r="BW625">
        <v>0</v>
      </c>
      <c r="BX625">
        <v>0</v>
      </c>
      <c r="BY625">
        <v>0</v>
      </c>
      <c r="BZ625">
        <v>0</v>
      </c>
      <c r="CA625">
        <v>0</v>
      </c>
      <c r="CB625">
        <v>0</v>
      </c>
      <c r="CC625">
        <v>0</v>
      </c>
      <c r="CD625">
        <v>0</v>
      </c>
      <c r="CE625">
        <v>0</v>
      </c>
      <c r="CF625">
        <v>0</v>
      </c>
      <c r="CG625">
        <v>0</v>
      </c>
      <c r="CH625">
        <v>0</v>
      </c>
      <c r="CI625">
        <v>0</v>
      </c>
      <c r="CJ625">
        <v>0</v>
      </c>
      <c r="CK625">
        <v>0</v>
      </c>
      <c r="CL625">
        <v>0</v>
      </c>
      <c r="CM625">
        <v>0</v>
      </c>
      <c r="CN625">
        <v>0</v>
      </c>
      <c r="CO625">
        <v>0</v>
      </c>
      <c r="CP625">
        <v>0</v>
      </c>
      <c r="CQ625">
        <v>0</v>
      </c>
      <c r="CR625">
        <v>0</v>
      </c>
      <c r="CS625">
        <v>0</v>
      </c>
      <c r="CT625">
        <v>0</v>
      </c>
      <c r="CU625">
        <v>0</v>
      </c>
      <c r="CV625">
        <v>0</v>
      </c>
      <c r="CW625">
        <v>0</v>
      </c>
      <c r="CX625">
        <v>0</v>
      </c>
      <c r="CY625">
        <v>0</v>
      </c>
      <c r="CZ625">
        <v>0</v>
      </c>
      <c r="DA625">
        <v>0</v>
      </c>
      <c r="DB625">
        <v>0</v>
      </c>
      <c r="DC625">
        <v>0</v>
      </c>
      <c r="DD625">
        <v>0</v>
      </c>
      <c r="DE625">
        <v>0</v>
      </c>
      <c r="DF625">
        <v>0</v>
      </c>
      <c r="DG625">
        <v>0</v>
      </c>
      <c r="DH625">
        <v>114.117</v>
      </c>
      <c r="DI625" t="e">
        <f>VLOOKUP($A625,taxonomy!$B$2:$N$1025,6,0)</f>
        <v>#N/A</v>
      </c>
      <c r="DJ625" t="e">
        <f>VLOOKUP($A625,taxonomy!$B$2:$N$1025,7,0)</f>
        <v>#N/A</v>
      </c>
      <c r="DK625" t="e">
        <f>VLOOKUP($A625,taxonomy!$B$2:$N$1025,8,0)</f>
        <v>#N/A</v>
      </c>
      <c r="DL625" t="e">
        <f>VLOOKUP($A625,taxonomy!$B$2:$N$1025,9,0)</f>
        <v>#N/A</v>
      </c>
      <c r="DM625" t="e">
        <f>VLOOKUP($A625,taxonomy!$B$2:$N$1025,10,0)</f>
        <v>#N/A</v>
      </c>
      <c r="DN625" t="e">
        <f>VLOOKUP($A625,taxonomy!$B$2:$N$1025,11,0)</f>
        <v>#N/A</v>
      </c>
      <c r="DO625" t="e">
        <f>VLOOKUP($A625,taxonomy!$B$2:$N$1025,12,0)</f>
        <v>#N/A</v>
      </c>
    </row>
    <row r="626" spans="1:119">
      <c r="A626" t="s">
        <v>990</v>
      </c>
      <c r="C626">
        <f t="shared" si="9"/>
        <v>3</v>
      </c>
      <c r="D626">
        <v>0</v>
      </c>
      <c r="E626" s="1">
        <v>2</v>
      </c>
      <c r="F626">
        <v>0</v>
      </c>
      <c r="G626">
        <v>0</v>
      </c>
      <c r="H626" s="2">
        <v>1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0</v>
      </c>
      <c r="AG626">
        <v>0</v>
      </c>
      <c r="AH626">
        <v>0</v>
      </c>
      <c r="AI626">
        <v>0</v>
      </c>
      <c r="AJ626">
        <v>0</v>
      </c>
      <c r="AK626">
        <v>0</v>
      </c>
      <c r="AL626">
        <v>0</v>
      </c>
      <c r="AM626">
        <v>0</v>
      </c>
      <c r="AN626">
        <v>0</v>
      </c>
      <c r="AO626">
        <v>0</v>
      </c>
      <c r="AP626">
        <v>0</v>
      </c>
      <c r="AQ626">
        <v>0</v>
      </c>
      <c r="AR626">
        <v>0</v>
      </c>
      <c r="AS626">
        <v>0</v>
      </c>
      <c r="AT626">
        <v>0</v>
      </c>
      <c r="AU626">
        <v>0</v>
      </c>
      <c r="AV626">
        <v>0</v>
      </c>
      <c r="AW626">
        <v>0</v>
      </c>
      <c r="AX626">
        <v>0</v>
      </c>
      <c r="AY626">
        <v>0</v>
      </c>
      <c r="AZ626">
        <v>0</v>
      </c>
      <c r="BA626">
        <v>0</v>
      </c>
      <c r="BB626">
        <v>0</v>
      </c>
      <c r="BC626">
        <v>0</v>
      </c>
      <c r="BD626">
        <v>0</v>
      </c>
      <c r="BE626">
        <v>0</v>
      </c>
      <c r="BF626">
        <v>0</v>
      </c>
      <c r="BG626">
        <v>0</v>
      </c>
      <c r="BH626">
        <v>0</v>
      </c>
      <c r="BI626">
        <v>0</v>
      </c>
      <c r="BJ626">
        <v>0</v>
      </c>
      <c r="BK626">
        <v>0</v>
      </c>
      <c r="BL626">
        <v>0</v>
      </c>
      <c r="BM626">
        <v>0</v>
      </c>
      <c r="BN626">
        <v>0</v>
      </c>
      <c r="BO626">
        <v>0</v>
      </c>
      <c r="BP626">
        <v>0</v>
      </c>
      <c r="BQ626">
        <v>0</v>
      </c>
      <c r="BR626">
        <v>0</v>
      </c>
      <c r="BS626">
        <v>0</v>
      </c>
      <c r="BT626">
        <v>0</v>
      </c>
      <c r="BU626">
        <v>0</v>
      </c>
      <c r="BV626">
        <v>0</v>
      </c>
      <c r="BW626">
        <v>0</v>
      </c>
      <c r="BX626">
        <v>0</v>
      </c>
      <c r="BY626">
        <v>0</v>
      </c>
      <c r="BZ626">
        <v>0</v>
      </c>
      <c r="CA626">
        <v>0</v>
      </c>
      <c r="CB626">
        <v>0</v>
      </c>
      <c r="CC626">
        <v>0</v>
      </c>
      <c r="CD626">
        <v>0</v>
      </c>
      <c r="CE626">
        <v>0</v>
      </c>
      <c r="CF626">
        <v>0</v>
      </c>
      <c r="CG626">
        <v>0</v>
      </c>
      <c r="CH626">
        <v>0</v>
      </c>
      <c r="CI626">
        <v>0</v>
      </c>
      <c r="CJ626">
        <v>0</v>
      </c>
      <c r="CK626">
        <v>0</v>
      </c>
      <c r="CL626">
        <v>0</v>
      </c>
      <c r="CM626">
        <v>0</v>
      </c>
      <c r="CN626">
        <v>0</v>
      </c>
      <c r="CO626">
        <v>0</v>
      </c>
      <c r="CP626">
        <v>0</v>
      </c>
      <c r="CQ626">
        <v>0</v>
      </c>
      <c r="CR626">
        <v>0</v>
      </c>
      <c r="CS626">
        <v>0</v>
      </c>
      <c r="CT626">
        <v>0</v>
      </c>
      <c r="CU626">
        <v>0</v>
      </c>
      <c r="CV626">
        <v>0</v>
      </c>
      <c r="CW626">
        <v>0</v>
      </c>
      <c r="CX626">
        <v>0</v>
      </c>
      <c r="CY626">
        <v>0</v>
      </c>
      <c r="CZ626">
        <v>0</v>
      </c>
      <c r="DA626">
        <v>0</v>
      </c>
      <c r="DB626">
        <v>0</v>
      </c>
      <c r="DC626">
        <v>0</v>
      </c>
      <c r="DD626">
        <v>0</v>
      </c>
      <c r="DE626">
        <v>0</v>
      </c>
      <c r="DF626">
        <v>0</v>
      </c>
      <c r="DG626">
        <v>0</v>
      </c>
      <c r="DH626">
        <v>108.117</v>
      </c>
      <c r="DI626" t="e">
        <f>VLOOKUP($A626,taxonomy!$B$2:$N$1025,6,0)</f>
        <v>#N/A</v>
      </c>
      <c r="DJ626" t="e">
        <f>VLOOKUP($A626,taxonomy!$B$2:$N$1025,7,0)</f>
        <v>#N/A</v>
      </c>
      <c r="DK626" t="e">
        <f>VLOOKUP($A626,taxonomy!$B$2:$N$1025,8,0)</f>
        <v>#N/A</v>
      </c>
      <c r="DL626" t="e">
        <f>VLOOKUP($A626,taxonomy!$B$2:$N$1025,9,0)</f>
        <v>#N/A</v>
      </c>
      <c r="DM626" t="e">
        <f>VLOOKUP($A626,taxonomy!$B$2:$N$1025,10,0)</f>
        <v>#N/A</v>
      </c>
      <c r="DN626" t="e">
        <f>VLOOKUP($A626,taxonomy!$B$2:$N$1025,11,0)</f>
        <v>#N/A</v>
      </c>
      <c r="DO626" t="e">
        <f>VLOOKUP($A626,taxonomy!$B$2:$N$1025,12,0)</f>
        <v>#N/A</v>
      </c>
    </row>
    <row r="627" spans="1:119">
      <c r="A627" t="s">
        <v>991</v>
      </c>
      <c r="C627">
        <f t="shared" si="9"/>
        <v>3</v>
      </c>
      <c r="D627">
        <v>0</v>
      </c>
      <c r="E627" s="1">
        <v>2</v>
      </c>
      <c r="F627">
        <v>0</v>
      </c>
      <c r="G627">
        <v>0</v>
      </c>
      <c r="H627" s="2">
        <v>1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0</v>
      </c>
      <c r="AH627">
        <v>0</v>
      </c>
      <c r="AI627">
        <v>0</v>
      </c>
      <c r="AJ627">
        <v>0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0</v>
      </c>
      <c r="AQ627">
        <v>0</v>
      </c>
      <c r="AR627">
        <v>0</v>
      </c>
      <c r="AS627">
        <v>0</v>
      </c>
      <c r="AT627">
        <v>0</v>
      </c>
      <c r="AU627">
        <v>0</v>
      </c>
      <c r="AV627">
        <v>0</v>
      </c>
      <c r="AW627">
        <v>0</v>
      </c>
      <c r="AX627">
        <v>0</v>
      </c>
      <c r="AY627">
        <v>0</v>
      </c>
      <c r="AZ627">
        <v>0</v>
      </c>
      <c r="BA627">
        <v>0</v>
      </c>
      <c r="BB627">
        <v>0</v>
      </c>
      <c r="BC627">
        <v>0</v>
      </c>
      <c r="BD627">
        <v>0</v>
      </c>
      <c r="BE627">
        <v>0</v>
      </c>
      <c r="BF627">
        <v>0</v>
      </c>
      <c r="BG627">
        <v>0</v>
      </c>
      <c r="BH627">
        <v>0</v>
      </c>
      <c r="BI627">
        <v>0</v>
      </c>
      <c r="BJ627">
        <v>0</v>
      </c>
      <c r="BK627">
        <v>0</v>
      </c>
      <c r="BL627">
        <v>0</v>
      </c>
      <c r="BM627">
        <v>0</v>
      </c>
      <c r="BN627">
        <v>0</v>
      </c>
      <c r="BO627">
        <v>0</v>
      </c>
      <c r="BP627">
        <v>0</v>
      </c>
      <c r="BQ627">
        <v>0</v>
      </c>
      <c r="BR627">
        <v>0</v>
      </c>
      <c r="BS627">
        <v>0</v>
      </c>
      <c r="BT627">
        <v>0</v>
      </c>
      <c r="BU627">
        <v>0</v>
      </c>
      <c r="BV627">
        <v>0</v>
      </c>
      <c r="BW627">
        <v>0</v>
      </c>
      <c r="BX627">
        <v>0</v>
      </c>
      <c r="BY627">
        <v>0</v>
      </c>
      <c r="BZ627">
        <v>0</v>
      </c>
      <c r="CA627">
        <v>0</v>
      </c>
      <c r="CB627">
        <v>0</v>
      </c>
      <c r="CC627">
        <v>0</v>
      </c>
      <c r="CD627">
        <v>0</v>
      </c>
      <c r="CE627">
        <v>0</v>
      </c>
      <c r="CF627">
        <v>0</v>
      </c>
      <c r="CG627">
        <v>0</v>
      </c>
      <c r="CH627">
        <v>0</v>
      </c>
      <c r="CI627">
        <v>0</v>
      </c>
      <c r="CJ627">
        <v>0</v>
      </c>
      <c r="CK627">
        <v>0</v>
      </c>
      <c r="CL627">
        <v>0</v>
      </c>
      <c r="CM627">
        <v>0</v>
      </c>
      <c r="CN627">
        <v>0</v>
      </c>
      <c r="CO627">
        <v>0</v>
      </c>
      <c r="CP627">
        <v>0</v>
      </c>
      <c r="CQ627">
        <v>0</v>
      </c>
      <c r="CR627">
        <v>0</v>
      </c>
      <c r="CS627">
        <v>0</v>
      </c>
      <c r="CT627">
        <v>0</v>
      </c>
      <c r="CU627">
        <v>0</v>
      </c>
      <c r="CV627">
        <v>0</v>
      </c>
      <c r="CW627">
        <v>0</v>
      </c>
      <c r="CX627">
        <v>0</v>
      </c>
      <c r="CY627">
        <v>0</v>
      </c>
      <c r="CZ627">
        <v>0</v>
      </c>
      <c r="DA627">
        <v>0</v>
      </c>
      <c r="DB627">
        <v>0</v>
      </c>
      <c r="DC627">
        <v>0</v>
      </c>
      <c r="DD627">
        <v>0</v>
      </c>
      <c r="DE627">
        <v>0</v>
      </c>
      <c r="DF627">
        <v>0</v>
      </c>
      <c r="DG627">
        <v>0</v>
      </c>
      <c r="DH627">
        <v>114.117</v>
      </c>
      <c r="DI627" t="str">
        <f>VLOOKUP($A627,taxonomy!$B$2:$N$1025,6,0)</f>
        <v>Bacteria</v>
      </c>
      <c r="DJ627" t="str">
        <f>VLOOKUP($A627,taxonomy!$B$2:$N$1025,7,0)</f>
        <v xml:space="preserve"> Firmicutes</v>
      </c>
      <c r="DK627" t="str">
        <f>VLOOKUP($A627,taxonomy!$B$2:$N$1025,8,0)</f>
        <v xml:space="preserve"> Clostridia</v>
      </c>
      <c r="DL627" t="str">
        <f>VLOOKUP($A627,taxonomy!$B$2:$N$1025,9,0)</f>
        <v xml:space="preserve"> Clostridiales</v>
      </c>
      <c r="DM627" t="str">
        <f>VLOOKUP($A627,taxonomy!$B$2:$N$1025,10,0)</f>
        <v xml:space="preserve"> Lachnospiraceae.</v>
      </c>
      <c r="DN627">
        <f>VLOOKUP($A627,taxonomy!$B$2:$N$1025,11,0)</f>
        <v>0</v>
      </c>
      <c r="DO627">
        <f>VLOOKUP($A627,taxonomy!$B$2:$N$1025,12,0)</f>
        <v>0</v>
      </c>
    </row>
    <row r="628" spans="1:119">
      <c r="A628" t="s">
        <v>993</v>
      </c>
      <c r="C628">
        <f t="shared" si="9"/>
        <v>3</v>
      </c>
      <c r="D628">
        <v>0</v>
      </c>
      <c r="E628" s="1">
        <v>2</v>
      </c>
      <c r="F628">
        <v>0</v>
      </c>
      <c r="G628">
        <v>0</v>
      </c>
      <c r="H628" s="2">
        <v>1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  <c r="AH628">
        <v>0</v>
      </c>
      <c r="AI628">
        <v>0</v>
      </c>
      <c r="AJ628">
        <v>0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0</v>
      </c>
      <c r="AQ628">
        <v>0</v>
      </c>
      <c r="AR628">
        <v>0</v>
      </c>
      <c r="AS628">
        <v>0</v>
      </c>
      <c r="AT628">
        <v>0</v>
      </c>
      <c r="AU628">
        <v>0</v>
      </c>
      <c r="AV628">
        <v>0</v>
      </c>
      <c r="AW628">
        <v>0</v>
      </c>
      <c r="AX628">
        <v>0</v>
      </c>
      <c r="AY628">
        <v>0</v>
      </c>
      <c r="AZ628">
        <v>0</v>
      </c>
      <c r="BA628">
        <v>0</v>
      </c>
      <c r="BB628">
        <v>0</v>
      </c>
      <c r="BC628">
        <v>0</v>
      </c>
      <c r="BD628">
        <v>0</v>
      </c>
      <c r="BE628">
        <v>0</v>
      </c>
      <c r="BF628">
        <v>0</v>
      </c>
      <c r="BG628">
        <v>0</v>
      </c>
      <c r="BH628">
        <v>0</v>
      </c>
      <c r="BI628">
        <v>0</v>
      </c>
      <c r="BJ628">
        <v>0</v>
      </c>
      <c r="BK628">
        <v>0</v>
      </c>
      <c r="BL628">
        <v>0</v>
      </c>
      <c r="BM628">
        <v>0</v>
      </c>
      <c r="BN628">
        <v>0</v>
      </c>
      <c r="BO628">
        <v>0</v>
      </c>
      <c r="BP628">
        <v>0</v>
      </c>
      <c r="BQ628">
        <v>0</v>
      </c>
      <c r="BR628">
        <v>0</v>
      </c>
      <c r="BS628">
        <v>0</v>
      </c>
      <c r="BT628">
        <v>0</v>
      </c>
      <c r="BU628">
        <v>0</v>
      </c>
      <c r="BV628">
        <v>0</v>
      </c>
      <c r="BW628">
        <v>0</v>
      </c>
      <c r="BX628">
        <v>0</v>
      </c>
      <c r="BY628">
        <v>0</v>
      </c>
      <c r="BZ628">
        <v>0</v>
      </c>
      <c r="CA628">
        <v>0</v>
      </c>
      <c r="CB628">
        <v>0</v>
      </c>
      <c r="CC628">
        <v>0</v>
      </c>
      <c r="CD628">
        <v>0</v>
      </c>
      <c r="CE628">
        <v>0</v>
      </c>
      <c r="CF628">
        <v>0</v>
      </c>
      <c r="CG628">
        <v>0</v>
      </c>
      <c r="CH628">
        <v>0</v>
      </c>
      <c r="CI628">
        <v>0</v>
      </c>
      <c r="CJ628">
        <v>0</v>
      </c>
      <c r="CK628">
        <v>0</v>
      </c>
      <c r="CL628">
        <v>0</v>
      </c>
      <c r="CM628">
        <v>0</v>
      </c>
      <c r="CN628">
        <v>0</v>
      </c>
      <c r="CO628">
        <v>0</v>
      </c>
      <c r="CP628">
        <v>0</v>
      </c>
      <c r="CQ628">
        <v>0</v>
      </c>
      <c r="CR628">
        <v>0</v>
      </c>
      <c r="CS628">
        <v>0</v>
      </c>
      <c r="CT628">
        <v>0</v>
      </c>
      <c r="CU628">
        <v>0</v>
      </c>
      <c r="CV628">
        <v>0</v>
      </c>
      <c r="CW628">
        <v>0</v>
      </c>
      <c r="CX628">
        <v>0</v>
      </c>
      <c r="CY628">
        <v>0</v>
      </c>
      <c r="CZ628">
        <v>0</v>
      </c>
      <c r="DA628">
        <v>0</v>
      </c>
      <c r="DB628">
        <v>0</v>
      </c>
      <c r="DC628">
        <v>0</v>
      </c>
      <c r="DD628">
        <v>0</v>
      </c>
      <c r="DE628">
        <v>0</v>
      </c>
      <c r="DF628">
        <v>0</v>
      </c>
      <c r="DG628">
        <v>0</v>
      </c>
      <c r="DH628">
        <v>113.122</v>
      </c>
      <c r="DI628" t="str">
        <f>VLOOKUP($A628,taxonomy!$B$2:$N$1025,6,0)</f>
        <v>Bacteria</v>
      </c>
      <c r="DJ628" t="str">
        <f>VLOOKUP($A628,taxonomy!$B$2:$N$1025,7,0)</f>
        <v xml:space="preserve"> Firmicutes</v>
      </c>
      <c r="DK628" t="str">
        <f>VLOOKUP($A628,taxonomy!$B$2:$N$1025,8,0)</f>
        <v xml:space="preserve"> Clostridia</v>
      </c>
      <c r="DL628" t="str">
        <f>VLOOKUP($A628,taxonomy!$B$2:$N$1025,9,0)</f>
        <v xml:space="preserve"> Clostridiales</v>
      </c>
      <c r="DM628" t="str">
        <f>VLOOKUP($A628,taxonomy!$B$2:$N$1025,10,0)</f>
        <v xml:space="preserve"> Ruminococcaceae</v>
      </c>
      <c r="DN628" t="str">
        <f>VLOOKUP($A628,taxonomy!$B$2:$N$1025,11,0)</f>
        <v>Ruminococcus.</v>
      </c>
      <c r="DO628">
        <f>VLOOKUP($A628,taxonomy!$B$2:$N$1025,12,0)</f>
        <v>0</v>
      </c>
    </row>
    <row r="629" spans="1:119">
      <c r="A629" t="s">
        <v>996</v>
      </c>
      <c r="C629">
        <f t="shared" si="9"/>
        <v>3</v>
      </c>
      <c r="D629">
        <v>0</v>
      </c>
      <c r="E629" s="1">
        <v>2</v>
      </c>
      <c r="F629">
        <v>0</v>
      </c>
      <c r="G629">
        <v>0</v>
      </c>
      <c r="H629" s="2">
        <v>1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0</v>
      </c>
      <c r="AJ629">
        <v>0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0</v>
      </c>
      <c r="AX629">
        <v>0</v>
      </c>
      <c r="AY629">
        <v>0</v>
      </c>
      <c r="AZ629">
        <v>0</v>
      </c>
      <c r="BA629">
        <v>0</v>
      </c>
      <c r="BB629">
        <v>0</v>
      </c>
      <c r="BC629">
        <v>0</v>
      </c>
      <c r="BD629">
        <v>0</v>
      </c>
      <c r="BE629">
        <v>0</v>
      </c>
      <c r="BF629">
        <v>0</v>
      </c>
      <c r="BG629">
        <v>0</v>
      </c>
      <c r="BH629">
        <v>0</v>
      </c>
      <c r="BI629">
        <v>0</v>
      </c>
      <c r="BJ629">
        <v>0</v>
      </c>
      <c r="BK629">
        <v>0</v>
      </c>
      <c r="BL629">
        <v>0</v>
      </c>
      <c r="BM629">
        <v>0</v>
      </c>
      <c r="BN629">
        <v>0</v>
      </c>
      <c r="BO629">
        <v>0</v>
      </c>
      <c r="BP629">
        <v>0</v>
      </c>
      <c r="BQ629">
        <v>0</v>
      </c>
      <c r="BR629">
        <v>0</v>
      </c>
      <c r="BS629">
        <v>0</v>
      </c>
      <c r="BT629">
        <v>0</v>
      </c>
      <c r="BU629">
        <v>0</v>
      </c>
      <c r="BV629">
        <v>0</v>
      </c>
      <c r="BW629">
        <v>0</v>
      </c>
      <c r="BX629">
        <v>0</v>
      </c>
      <c r="BY629">
        <v>0</v>
      </c>
      <c r="BZ629">
        <v>0</v>
      </c>
      <c r="CA629">
        <v>0</v>
      </c>
      <c r="CB629">
        <v>0</v>
      </c>
      <c r="CC629">
        <v>0</v>
      </c>
      <c r="CD629">
        <v>0</v>
      </c>
      <c r="CE629">
        <v>0</v>
      </c>
      <c r="CF629">
        <v>0</v>
      </c>
      <c r="CG629">
        <v>0</v>
      </c>
      <c r="CH629">
        <v>0</v>
      </c>
      <c r="CI629">
        <v>0</v>
      </c>
      <c r="CJ629">
        <v>0</v>
      </c>
      <c r="CK629">
        <v>0</v>
      </c>
      <c r="CL629">
        <v>0</v>
      </c>
      <c r="CM629">
        <v>0</v>
      </c>
      <c r="CN629">
        <v>0</v>
      </c>
      <c r="CO629">
        <v>0</v>
      </c>
      <c r="CP629">
        <v>0</v>
      </c>
      <c r="CQ629">
        <v>0</v>
      </c>
      <c r="CR629">
        <v>0</v>
      </c>
      <c r="CS629">
        <v>0</v>
      </c>
      <c r="CT629">
        <v>0</v>
      </c>
      <c r="CU629">
        <v>0</v>
      </c>
      <c r="CV629">
        <v>0</v>
      </c>
      <c r="CW629">
        <v>0</v>
      </c>
      <c r="CX629">
        <v>0</v>
      </c>
      <c r="CY629">
        <v>0</v>
      </c>
      <c r="CZ629">
        <v>0</v>
      </c>
      <c r="DA629">
        <v>0</v>
      </c>
      <c r="DB629">
        <v>0</v>
      </c>
      <c r="DC629">
        <v>0</v>
      </c>
      <c r="DD629">
        <v>0</v>
      </c>
      <c r="DE629">
        <v>0</v>
      </c>
      <c r="DF629">
        <v>0</v>
      </c>
      <c r="DG629">
        <v>0</v>
      </c>
      <c r="DH629">
        <v>116.117</v>
      </c>
      <c r="DI629" t="e">
        <f>VLOOKUP($A629,taxonomy!$B$2:$N$1025,6,0)</f>
        <v>#N/A</v>
      </c>
      <c r="DJ629" t="e">
        <f>VLOOKUP($A629,taxonomy!$B$2:$N$1025,7,0)</f>
        <v>#N/A</v>
      </c>
      <c r="DK629" t="e">
        <f>VLOOKUP($A629,taxonomy!$B$2:$N$1025,8,0)</f>
        <v>#N/A</v>
      </c>
      <c r="DL629" t="e">
        <f>VLOOKUP($A629,taxonomy!$B$2:$N$1025,9,0)</f>
        <v>#N/A</v>
      </c>
      <c r="DM629" t="e">
        <f>VLOOKUP($A629,taxonomy!$B$2:$N$1025,10,0)</f>
        <v>#N/A</v>
      </c>
      <c r="DN629" t="e">
        <f>VLOOKUP($A629,taxonomy!$B$2:$N$1025,11,0)</f>
        <v>#N/A</v>
      </c>
      <c r="DO629" t="e">
        <f>VLOOKUP($A629,taxonomy!$B$2:$N$1025,12,0)</f>
        <v>#N/A</v>
      </c>
    </row>
    <row r="630" spans="1:119">
      <c r="A630" t="s">
        <v>1002</v>
      </c>
      <c r="C630">
        <f t="shared" si="9"/>
        <v>3</v>
      </c>
      <c r="D630">
        <v>0</v>
      </c>
      <c r="E630" s="1">
        <v>2</v>
      </c>
      <c r="F630">
        <v>0</v>
      </c>
      <c r="G630">
        <v>0</v>
      </c>
      <c r="H630" s="2">
        <v>1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0</v>
      </c>
      <c r="AX630">
        <v>0</v>
      </c>
      <c r="AY630">
        <v>0</v>
      </c>
      <c r="AZ630">
        <v>0</v>
      </c>
      <c r="BA630">
        <v>0</v>
      </c>
      <c r="BB630">
        <v>0</v>
      </c>
      <c r="BC630">
        <v>0</v>
      </c>
      <c r="BD630">
        <v>0</v>
      </c>
      <c r="BE630">
        <v>0</v>
      </c>
      <c r="BF630">
        <v>0</v>
      </c>
      <c r="BG630">
        <v>0</v>
      </c>
      <c r="BH630">
        <v>0</v>
      </c>
      <c r="BI630">
        <v>0</v>
      </c>
      <c r="BJ630">
        <v>0</v>
      </c>
      <c r="BK630">
        <v>0</v>
      </c>
      <c r="BL630">
        <v>0</v>
      </c>
      <c r="BM630">
        <v>0</v>
      </c>
      <c r="BN630">
        <v>0</v>
      </c>
      <c r="BO630">
        <v>0</v>
      </c>
      <c r="BP630">
        <v>0</v>
      </c>
      <c r="BQ630">
        <v>0</v>
      </c>
      <c r="BR630">
        <v>0</v>
      </c>
      <c r="BS630">
        <v>0</v>
      </c>
      <c r="BT630">
        <v>0</v>
      </c>
      <c r="BU630">
        <v>0</v>
      </c>
      <c r="BV630">
        <v>0</v>
      </c>
      <c r="BW630">
        <v>0</v>
      </c>
      <c r="BX630">
        <v>0</v>
      </c>
      <c r="BY630">
        <v>0</v>
      </c>
      <c r="BZ630">
        <v>0</v>
      </c>
      <c r="CA630">
        <v>0</v>
      </c>
      <c r="CB630">
        <v>0</v>
      </c>
      <c r="CC630">
        <v>0</v>
      </c>
      <c r="CD630">
        <v>0</v>
      </c>
      <c r="CE630">
        <v>0</v>
      </c>
      <c r="CF630">
        <v>0</v>
      </c>
      <c r="CG630">
        <v>0</v>
      </c>
      <c r="CH630">
        <v>0</v>
      </c>
      <c r="CI630">
        <v>0</v>
      </c>
      <c r="CJ630">
        <v>0</v>
      </c>
      <c r="CK630">
        <v>0</v>
      </c>
      <c r="CL630">
        <v>0</v>
      </c>
      <c r="CM630">
        <v>0</v>
      </c>
      <c r="CN630">
        <v>0</v>
      </c>
      <c r="CO630">
        <v>0</v>
      </c>
      <c r="CP630">
        <v>0</v>
      </c>
      <c r="CQ630">
        <v>0</v>
      </c>
      <c r="CR630">
        <v>0</v>
      </c>
      <c r="CS630">
        <v>0</v>
      </c>
      <c r="CT630">
        <v>0</v>
      </c>
      <c r="CU630">
        <v>0</v>
      </c>
      <c r="CV630">
        <v>0</v>
      </c>
      <c r="CW630">
        <v>0</v>
      </c>
      <c r="CX630">
        <v>0</v>
      </c>
      <c r="CY630">
        <v>0</v>
      </c>
      <c r="CZ630">
        <v>0</v>
      </c>
      <c r="DA630">
        <v>0</v>
      </c>
      <c r="DB630">
        <v>0</v>
      </c>
      <c r="DC630">
        <v>0</v>
      </c>
      <c r="DD630">
        <v>0</v>
      </c>
      <c r="DE630">
        <v>0</v>
      </c>
      <c r="DF630">
        <v>0</v>
      </c>
      <c r="DG630">
        <v>0</v>
      </c>
      <c r="DH630">
        <v>117.116</v>
      </c>
      <c r="DI630" t="str">
        <f>VLOOKUP($A630,taxonomy!$B$2:$N$1025,6,0)</f>
        <v>Bacteria</v>
      </c>
      <c r="DJ630" t="str">
        <f>VLOOKUP($A630,taxonomy!$B$2:$N$1025,7,0)</f>
        <v xml:space="preserve"> Firmicutes</v>
      </c>
      <c r="DK630" t="str">
        <f>VLOOKUP($A630,taxonomy!$B$2:$N$1025,8,0)</f>
        <v xml:space="preserve"> Bacilli</v>
      </c>
      <c r="DL630" t="str">
        <f>VLOOKUP($A630,taxonomy!$B$2:$N$1025,9,0)</f>
        <v xml:space="preserve"> Lactobacillales</v>
      </c>
      <c r="DM630" t="str">
        <f>VLOOKUP($A630,taxonomy!$B$2:$N$1025,10,0)</f>
        <v xml:space="preserve"> Enterococcaceae</v>
      </c>
      <c r="DN630" t="str">
        <f>VLOOKUP($A630,taxonomy!$B$2:$N$1025,11,0)</f>
        <v>Enterococcus.</v>
      </c>
      <c r="DO630">
        <f>VLOOKUP($A630,taxonomy!$B$2:$N$1025,12,0)</f>
        <v>0</v>
      </c>
    </row>
    <row r="631" spans="1:119">
      <c r="A631" t="s">
        <v>1005</v>
      </c>
      <c r="C631">
        <f t="shared" si="9"/>
        <v>3</v>
      </c>
      <c r="D631">
        <v>0</v>
      </c>
      <c r="E631" s="1">
        <v>2</v>
      </c>
      <c r="F631">
        <v>0</v>
      </c>
      <c r="G631">
        <v>0</v>
      </c>
      <c r="H631" s="2">
        <v>1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0</v>
      </c>
      <c r="AX631">
        <v>0</v>
      </c>
      <c r="AY631">
        <v>0</v>
      </c>
      <c r="AZ631">
        <v>0</v>
      </c>
      <c r="BA631">
        <v>0</v>
      </c>
      <c r="BB631">
        <v>0</v>
      </c>
      <c r="BC631">
        <v>0</v>
      </c>
      <c r="BD631">
        <v>0</v>
      </c>
      <c r="BE631">
        <v>0</v>
      </c>
      <c r="BF631">
        <v>0</v>
      </c>
      <c r="BG631">
        <v>0</v>
      </c>
      <c r="BH631">
        <v>0</v>
      </c>
      <c r="BI631">
        <v>0</v>
      </c>
      <c r="BJ631">
        <v>0</v>
      </c>
      <c r="BK631">
        <v>0</v>
      </c>
      <c r="BL631">
        <v>0</v>
      </c>
      <c r="BM631">
        <v>0</v>
      </c>
      <c r="BN631">
        <v>0</v>
      </c>
      <c r="BO631">
        <v>0</v>
      </c>
      <c r="BP631">
        <v>0</v>
      </c>
      <c r="BQ631">
        <v>0</v>
      </c>
      <c r="BR631">
        <v>0</v>
      </c>
      <c r="BS631">
        <v>0</v>
      </c>
      <c r="BT631">
        <v>0</v>
      </c>
      <c r="BU631">
        <v>0</v>
      </c>
      <c r="BV631">
        <v>0</v>
      </c>
      <c r="BW631">
        <v>0</v>
      </c>
      <c r="BX631">
        <v>0</v>
      </c>
      <c r="BY631">
        <v>0</v>
      </c>
      <c r="BZ631">
        <v>0</v>
      </c>
      <c r="CA631">
        <v>0</v>
      </c>
      <c r="CB631">
        <v>0</v>
      </c>
      <c r="CC631">
        <v>0</v>
      </c>
      <c r="CD631">
        <v>0</v>
      </c>
      <c r="CE631">
        <v>0</v>
      </c>
      <c r="CF631">
        <v>0</v>
      </c>
      <c r="CG631">
        <v>0</v>
      </c>
      <c r="CH631">
        <v>0</v>
      </c>
      <c r="CI631">
        <v>0</v>
      </c>
      <c r="CJ631">
        <v>0</v>
      </c>
      <c r="CK631">
        <v>0</v>
      </c>
      <c r="CL631">
        <v>0</v>
      </c>
      <c r="CM631">
        <v>0</v>
      </c>
      <c r="CN631">
        <v>0</v>
      </c>
      <c r="CO631">
        <v>0</v>
      </c>
      <c r="CP631">
        <v>0</v>
      </c>
      <c r="CQ631">
        <v>0</v>
      </c>
      <c r="CR631">
        <v>0</v>
      </c>
      <c r="CS631">
        <v>0</v>
      </c>
      <c r="CT631">
        <v>0</v>
      </c>
      <c r="CU631">
        <v>0</v>
      </c>
      <c r="CV631">
        <v>0</v>
      </c>
      <c r="CW631">
        <v>0</v>
      </c>
      <c r="CX631">
        <v>0</v>
      </c>
      <c r="CY631">
        <v>0</v>
      </c>
      <c r="CZ631">
        <v>0</v>
      </c>
      <c r="DA631">
        <v>0</v>
      </c>
      <c r="DB631">
        <v>0</v>
      </c>
      <c r="DC631">
        <v>0</v>
      </c>
      <c r="DD631">
        <v>0</v>
      </c>
      <c r="DE631">
        <v>0</v>
      </c>
      <c r="DF631">
        <v>0</v>
      </c>
      <c r="DG631">
        <v>0</v>
      </c>
      <c r="DH631">
        <v>114.117</v>
      </c>
      <c r="DI631" t="str">
        <f>VLOOKUP($A631,taxonomy!$B$2:$N$1025,6,0)</f>
        <v>Bacteria</v>
      </c>
      <c r="DJ631" t="str">
        <f>VLOOKUP($A631,taxonomy!$B$2:$N$1025,7,0)</f>
        <v xml:space="preserve"> Firmicutes</v>
      </c>
      <c r="DK631" t="str">
        <f>VLOOKUP($A631,taxonomy!$B$2:$N$1025,8,0)</f>
        <v xml:space="preserve"> Clostridia</v>
      </c>
      <c r="DL631" t="str">
        <f>VLOOKUP($A631,taxonomy!$B$2:$N$1025,9,0)</f>
        <v xml:space="preserve"> Clostridiales</v>
      </c>
      <c r="DM631" t="str">
        <f>VLOOKUP($A631,taxonomy!$B$2:$N$1025,10,0)</f>
        <v xml:space="preserve"> Peptoniphilaceae</v>
      </c>
      <c r="DN631" t="str">
        <f>VLOOKUP($A631,taxonomy!$B$2:$N$1025,11,0)</f>
        <v>Anaerococcus.</v>
      </c>
      <c r="DO631">
        <f>VLOOKUP($A631,taxonomy!$B$2:$N$1025,12,0)</f>
        <v>0</v>
      </c>
    </row>
    <row r="632" spans="1:119">
      <c r="A632" t="s">
        <v>1006</v>
      </c>
      <c r="C632">
        <f t="shared" si="9"/>
        <v>3</v>
      </c>
      <c r="D632">
        <v>0</v>
      </c>
      <c r="E632" s="1">
        <v>2</v>
      </c>
      <c r="F632">
        <v>0</v>
      </c>
      <c r="G632">
        <v>0</v>
      </c>
      <c r="H632" s="2">
        <v>1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0</v>
      </c>
      <c r="AH632">
        <v>0</v>
      </c>
      <c r="AI632">
        <v>0</v>
      </c>
      <c r="AJ632">
        <v>0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0</v>
      </c>
      <c r="AW632">
        <v>0</v>
      </c>
      <c r="AX632">
        <v>0</v>
      </c>
      <c r="AY632">
        <v>0</v>
      </c>
      <c r="AZ632">
        <v>0</v>
      </c>
      <c r="BA632">
        <v>0</v>
      </c>
      <c r="BB632">
        <v>0</v>
      </c>
      <c r="BC632">
        <v>0</v>
      </c>
      <c r="BD632">
        <v>0</v>
      </c>
      <c r="BE632">
        <v>0</v>
      </c>
      <c r="BF632">
        <v>0</v>
      </c>
      <c r="BG632">
        <v>0</v>
      </c>
      <c r="BH632">
        <v>0</v>
      </c>
      <c r="BI632">
        <v>0</v>
      </c>
      <c r="BJ632">
        <v>0</v>
      </c>
      <c r="BK632">
        <v>0</v>
      </c>
      <c r="BL632">
        <v>0</v>
      </c>
      <c r="BM632">
        <v>0</v>
      </c>
      <c r="BN632">
        <v>0</v>
      </c>
      <c r="BO632">
        <v>0</v>
      </c>
      <c r="BP632">
        <v>0</v>
      </c>
      <c r="BQ632">
        <v>0</v>
      </c>
      <c r="BR632">
        <v>0</v>
      </c>
      <c r="BS632">
        <v>0</v>
      </c>
      <c r="BT632">
        <v>0</v>
      </c>
      <c r="BU632">
        <v>0</v>
      </c>
      <c r="BV632">
        <v>0</v>
      </c>
      <c r="BW632">
        <v>0</v>
      </c>
      <c r="BX632">
        <v>0</v>
      </c>
      <c r="BY632">
        <v>0</v>
      </c>
      <c r="BZ632">
        <v>0</v>
      </c>
      <c r="CA632">
        <v>0</v>
      </c>
      <c r="CB632">
        <v>0</v>
      </c>
      <c r="CC632">
        <v>0</v>
      </c>
      <c r="CD632">
        <v>0</v>
      </c>
      <c r="CE632">
        <v>0</v>
      </c>
      <c r="CF632">
        <v>0</v>
      </c>
      <c r="CG632">
        <v>0</v>
      </c>
      <c r="CH632">
        <v>0</v>
      </c>
      <c r="CI632">
        <v>0</v>
      </c>
      <c r="CJ632">
        <v>0</v>
      </c>
      <c r="CK632">
        <v>0</v>
      </c>
      <c r="CL632">
        <v>0</v>
      </c>
      <c r="CM632">
        <v>0</v>
      </c>
      <c r="CN632">
        <v>0</v>
      </c>
      <c r="CO632">
        <v>0</v>
      </c>
      <c r="CP632">
        <v>0</v>
      </c>
      <c r="CQ632">
        <v>0</v>
      </c>
      <c r="CR632">
        <v>0</v>
      </c>
      <c r="CS632">
        <v>0</v>
      </c>
      <c r="CT632">
        <v>0</v>
      </c>
      <c r="CU632">
        <v>0</v>
      </c>
      <c r="CV632">
        <v>0</v>
      </c>
      <c r="CW632">
        <v>0</v>
      </c>
      <c r="CX632">
        <v>0</v>
      </c>
      <c r="CY632">
        <v>0</v>
      </c>
      <c r="CZ632">
        <v>0</v>
      </c>
      <c r="DA632">
        <v>0</v>
      </c>
      <c r="DB632">
        <v>0</v>
      </c>
      <c r="DC632">
        <v>0</v>
      </c>
      <c r="DD632">
        <v>0</v>
      </c>
      <c r="DE632">
        <v>0</v>
      </c>
      <c r="DF632">
        <v>0</v>
      </c>
      <c r="DG632">
        <v>0</v>
      </c>
      <c r="DH632">
        <v>114.116</v>
      </c>
      <c r="DI632" t="str">
        <f>VLOOKUP($A632,taxonomy!$B$2:$N$1025,6,0)</f>
        <v>Bacteria</v>
      </c>
      <c r="DJ632" t="str">
        <f>VLOOKUP($A632,taxonomy!$B$2:$N$1025,7,0)</f>
        <v xml:space="preserve"> Firmicutes</v>
      </c>
      <c r="DK632" t="str">
        <f>VLOOKUP($A632,taxonomy!$B$2:$N$1025,8,0)</f>
        <v xml:space="preserve"> Clostridia</v>
      </c>
      <c r="DL632" t="str">
        <f>VLOOKUP($A632,taxonomy!$B$2:$N$1025,9,0)</f>
        <v xml:space="preserve"> Clostridiales</v>
      </c>
      <c r="DM632" t="str">
        <f>VLOOKUP($A632,taxonomy!$B$2:$N$1025,10,0)</f>
        <v xml:space="preserve"> Peptoniphilaceae</v>
      </c>
      <c r="DN632" t="str">
        <f>VLOOKUP($A632,taxonomy!$B$2:$N$1025,11,0)</f>
        <v>Anaerococcus.</v>
      </c>
      <c r="DO632">
        <f>VLOOKUP($A632,taxonomy!$B$2:$N$1025,12,0)</f>
        <v>0</v>
      </c>
    </row>
    <row r="633" spans="1:119">
      <c r="A633" t="s">
        <v>1010</v>
      </c>
      <c r="C633">
        <f t="shared" si="9"/>
        <v>3</v>
      </c>
      <c r="D633">
        <v>0</v>
      </c>
      <c r="E633" s="1">
        <v>2</v>
      </c>
      <c r="F633">
        <v>0</v>
      </c>
      <c r="G633">
        <v>0</v>
      </c>
      <c r="H633" s="2">
        <v>1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0</v>
      </c>
      <c r="AI633">
        <v>0</v>
      </c>
      <c r="AJ633">
        <v>0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v>0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0</v>
      </c>
      <c r="AX633">
        <v>0</v>
      </c>
      <c r="AY633">
        <v>0</v>
      </c>
      <c r="AZ633">
        <v>0</v>
      </c>
      <c r="BA633">
        <v>0</v>
      </c>
      <c r="BB633">
        <v>0</v>
      </c>
      <c r="BC633">
        <v>0</v>
      </c>
      <c r="BD633">
        <v>0</v>
      </c>
      <c r="BE633">
        <v>0</v>
      </c>
      <c r="BF633">
        <v>0</v>
      </c>
      <c r="BG633">
        <v>0</v>
      </c>
      <c r="BH633">
        <v>0</v>
      </c>
      <c r="BI633">
        <v>0</v>
      </c>
      <c r="BJ633">
        <v>0</v>
      </c>
      <c r="BK633">
        <v>0</v>
      </c>
      <c r="BL633">
        <v>0</v>
      </c>
      <c r="BM633">
        <v>0</v>
      </c>
      <c r="BN633">
        <v>0</v>
      </c>
      <c r="BO633">
        <v>0</v>
      </c>
      <c r="BP633">
        <v>0</v>
      </c>
      <c r="BQ633">
        <v>0</v>
      </c>
      <c r="BR633">
        <v>0</v>
      </c>
      <c r="BS633">
        <v>0</v>
      </c>
      <c r="BT633">
        <v>0</v>
      </c>
      <c r="BU633">
        <v>0</v>
      </c>
      <c r="BV633">
        <v>0</v>
      </c>
      <c r="BW633">
        <v>0</v>
      </c>
      <c r="BX633">
        <v>0</v>
      </c>
      <c r="BY633">
        <v>0</v>
      </c>
      <c r="BZ633">
        <v>0</v>
      </c>
      <c r="CA633">
        <v>0</v>
      </c>
      <c r="CB633">
        <v>0</v>
      </c>
      <c r="CC633">
        <v>0</v>
      </c>
      <c r="CD633">
        <v>0</v>
      </c>
      <c r="CE633">
        <v>0</v>
      </c>
      <c r="CF633">
        <v>0</v>
      </c>
      <c r="CG633">
        <v>0</v>
      </c>
      <c r="CH633">
        <v>0</v>
      </c>
      <c r="CI633">
        <v>0</v>
      </c>
      <c r="CJ633">
        <v>0</v>
      </c>
      <c r="CK633">
        <v>0</v>
      </c>
      <c r="CL633">
        <v>0</v>
      </c>
      <c r="CM633">
        <v>0</v>
      </c>
      <c r="CN633">
        <v>0</v>
      </c>
      <c r="CO633">
        <v>0</v>
      </c>
      <c r="CP633">
        <v>0</v>
      </c>
      <c r="CQ633">
        <v>0</v>
      </c>
      <c r="CR633">
        <v>0</v>
      </c>
      <c r="CS633">
        <v>0</v>
      </c>
      <c r="CT633">
        <v>0</v>
      </c>
      <c r="CU633">
        <v>0</v>
      </c>
      <c r="CV633">
        <v>0</v>
      </c>
      <c r="CW633">
        <v>0</v>
      </c>
      <c r="CX633">
        <v>0</v>
      </c>
      <c r="CY633">
        <v>0</v>
      </c>
      <c r="CZ633">
        <v>0</v>
      </c>
      <c r="DA633">
        <v>0</v>
      </c>
      <c r="DB633">
        <v>0</v>
      </c>
      <c r="DC633">
        <v>0</v>
      </c>
      <c r="DD633">
        <v>0</v>
      </c>
      <c r="DE633">
        <v>0</v>
      </c>
      <c r="DF633">
        <v>0</v>
      </c>
      <c r="DG633">
        <v>0</v>
      </c>
      <c r="DH633">
        <v>115.117</v>
      </c>
      <c r="DI633" t="str">
        <f>VLOOKUP($A633,taxonomy!$B$2:$N$1025,6,0)</f>
        <v>Bacteria</v>
      </c>
      <c r="DJ633" t="str">
        <f>VLOOKUP($A633,taxonomy!$B$2:$N$1025,7,0)</f>
        <v xml:space="preserve"> Actinobacteria</v>
      </c>
      <c r="DK633" t="str">
        <f>VLOOKUP($A633,taxonomy!$B$2:$N$1025,8,0)</f>
        <v xml:space="preserve"> Coriobacteridae</v>
      </c>
      <c r="DL633" t="str">
        <f>VLOOKUP($A633,taxonomy!$B$2:$N$1025,9,0)</f>
        <v xml:space="preserve"> Coriobacteriales</v>
      </c>
      <c r="DM633" t="str">
        <f>VLOOKUP($A633,taxonomy!$B$2:$N$1025,10,0)</f>
        <v>Coriobacterineae</v>
      </c>
      <c r="DN633" t="str">
        <f>VLOOKUP($A633,taxonomy!$B$2:$N$1025,11,0)</f>
        <v xml:space="preserve"> Coriobacteriaceae</v>
      </c>
      <c r="DO633" t="str">
        <f>VLOOKUP($A633,taxonomy!$B$2:$N$1025,12,0)</f>
        <v xml:space="preserve"> Eggerthella.</v>
      </c>
    </row>
    <row r="634" spans="1:119">
      <c r="A634" t="s">
        <v>1015</v>
      </c>
      <c r="C634">
        <f t="shared" si="9"/>
        <v>3</v>
      </c>
      <c r="D634">
        <v>0</v>
      </c>
      <c r="E634" s="1">
        <v>2</v>
      </c>
      <c r="F634">
        <v>0</v>
      </c>
      <c r="G634">
        <v>0</v>
      </c>
      <c r="H634" s="2">
        <v>1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  <c r="AI634">
        <v>0</v>
      </c>
      <c r="AJ634">
        <v>0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0</v>
      </c>
      <c r="AQ634">
        <v>0</v>
      </c>
      <c r="AR634">
        <v>0</v>
      </c>
      <c r="AS634">
        <v>0</v>
      </c>
      <c r="AT634">
        <v>0</v>
      </c>
      <c r="AU634">
        <v>0</v>
      </c>
      <c r="AV634">
        <v>0</v>
      </c>
      <c r="AW634">
        <v>0</v>
      </c>
      <c r="AX634">
        <v>0</v>
      </c>
      <c r="AY634">
        <v>0</v>
      </c>
      <c r="AZ634">
        <v>0</v>
      </c>
      <c r="BA634">
        <v>0</v>
      </c>
      <c r="BB634">
        <v>0</v>
      </c>
      <c r="BC634">
        <v>0</v>
      </c>
      <c r="BD634">
        <v>0</v>
      </c>
      <c r="BE634">
        <v>0</v>
      </c>
      <c r="BF634">
        <v>0</v>
      </c>
      <c r="BG634">
        <v>0</v>
      </c>
      <c r="BH634">
        <v>0</v>
      </c>
      <c r="BI634">
        <v>0</v>
      </c>
      <c r="BJ634">
        <v>0</v>
      </c>
      <c r="BK634">
        <v>0</v>
      </c>
      <c r="BL634">
        <v>0</v>
      </c>
      <c r="BM634">
        <v>0</v>
      </c>
      <c r="BN634">
        <v>0</v>
      </c>
      <c r="BO634">
        <v>0</v>
      </c>
      <c r="BP634">
        <v>0</v>
      </c>
      <c r="BQ634">
        <v>0</v>
      </c>
      <c r="BR634">
        <v>0</v>
      </c>
      <c r="BS634">
        <v>0</v>
      </c>
      <c r="BT634">
        <v>0</v>
      </c>
      <c r="BU634">
        <v>0</v>
      </c>
      <c r="BV634">
        <v>0</v>
      </c>
      <c r="BW634">
        <v>0</v>
      </c>
      <c r="BX634">
        <v>0</v>
      </c>
      <c r="BY634">
        <v>0</v>
      </c>
      <c r="BZ634">
        <v>0</v>
      </c>
      <c r="CA634">
        <v>0</v>
      </c>
      <c r="CB634">
        <v>0</v>
      </c>
      <c r="CC634">
        <v>0</v>
      </c>
      <c r="CD634">
        <v>0</v>
      </c>
      <c r="CE634">
        <v>0</v>
      </c>
      <c r="CF634">
        <v>0</v>
      </c>
      <c r="CG634">
        <v>0</v>
      </c>
      <c r="CH634">
        <v>0</v>
      </c>
      <c r="CI634">
        <v>0</v>
      </c>
      <c r="CJ634">
        <v>0</v>
      </c>
      <c r="CK634">
        <v>0</v>
      </c>
      <c r="CL634">
        <v>0</v>
      </c>
      <c r="CM634">
        <v>0</v>
      </c>
      <c r="CN634">
        <v>0</v>
      </c>
      <c r="CO634">
        <v>0</v>
      </c>
      <c r="CP634">
        <v>0</v>
      </c>
      <c r="CQ634">
        <v>0</v>
      </c>
      <c r="CR634">
        <v>0</v>
      </c>
      <c r="CS634">
        <v>0</v>
      </c>
      <c r="CT634">
        <v>0</v>
      </c>
      <c r="CU634">
        <v>0</v>
      </c>
      <c r="CV634">
        <v>0</v>
      </c>
      <c r="CW634">
        <v>0</v>
      </c>
      <c r="CX634">
        <v>0</v>
      </c>
      <c r="CY634">
        <v>0</v>
      </c>
      <c r="CZ634">
        <v>0</v>
      </c>
      <c r="DA634">
        <v>0</v>
      </c>
      <c r="DB634">
        <v>0</v>
      </c>
      <c r="DC634">
        <v>0</v>
      </c>
      <c r="DD634">
        <v>0</v>
      </c>
      <c r="DE634">
        <v>0</v>
      </c>
      <c r="DF634">
        <v>0</v>
      </c>
      <c r="DG634">
        <v>0</v>
      </c>
      <c r="DH634">
        <v>114.117</v>
      </c>
      <c r="DI634" t="e">
        <f>VLOOKUP($A634,taxonomy!$B$2:$N$1025,6,0)</f>
        <v>#N/A</v>
      </c>
      <c r="DJ634" t="e">
        <f>VLOOKUP($A634,taxonomy!$B$2:$N$1025,7,0)</f>
        <v>#N/A</v>
      </c>
      <c r="DK634" t="e">
        <f>VLOOKUP($A634,taxonomy!$B$2:$N$1025,8,0)</f>
        <v>#N/A</v>
      </c>
      <c r="DL634" t="e">
        <f>VLOOKUP($A634,taxonomy!$B$2:$N$1025,9,0)</f>
        <v>#N/A</v>
      </c>
      <c r="DM634" t="e">
        <f>VLOOKUP($A634,taxonomy!$B$2:$N$1025,10,0)</f>
        <v>#N/A</v>
      </c>
      <c r="DN634" t="e">
        <f>VLOOKUP($A634,taxonomy!$B$2:$N$1025,11,0)</f>
        <v>#N/A</v>
      </c>
      <c r="DO634" t="e">
        <f>VLOOKUP($A634,taxonomy!$B$2:$N$1025,12,0)</f>
        <v>#N/A</v>
      </c>
    </row>
    <row r="635" spans="1:119">
      <c r="A635" t="s">
        <v>1018</v>
      </c>
      <c r="C635">
        <f t="shared" si="9"/>
        <v>3</v>
      </c>
      <c r="D635">
        <v>0</v>
      </c>
      <c r="E635" s="1">
        <v>2</v>
      </c>
      <c r="F635">
        <v>0</v>
      </c>
      <c r="G635">
        <v>0</v>
      </c>
      <c r="H635" s="2">
        <v>1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0</v>
      </c>
      <c r="AH635">
        <v>0</v>
      </c>
      <c r="AI635">
        <v>0</v>
      </c>
      <c r="AJ635">
        <v>0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0</v>
      </c>
      <c r="AQ635">
        <v>0</v>
      </c>
      <c r="AR635">
        <v>0</v>
      </c>
      <c r="AS635">
        <v>0</v>
      </c>
      <c r="AT635">
        <v>0</v>
      </c>
      <c r="AU635">
        <v>0</v>
      </c>
      <c r="AV635">
        <v>0</v>
      </c>
      <c r="AW635">
        <v>0</v>
      </c>
      <c r="AX635">
        <v>0</v>
      </c>
      <c r="AY635">
        <v>0</v>
      </c>
      <c r="AZ635">
        <v>0</v>
      </c>
      <c r="BA635">
        <v>0</v>
      </c>
      <c r="BB635">
        <v>0</v>
      </c>
      <c r="BC635">
        <v>0</v>
      </c>
      <c r="BD635">
        <v>0</v>
      </c>
      <c r="BE635">
        <v>0</v>
      </c>
      <c r="BF635">
        <v>0</v>
      </c>
      <c r="BG635">
        <v>0</v>
      </c>
      <c r="BH635">
        <v>0</v>
      </c>
      <c r="BI635">
        <v>0</v>
      </c>
      <c r="BJ635">
        <v>0</v>
      </c>
      <c r="BK635">
        <v>0</v>
      </c>
      <c r="BL635">
        <v>0</v>
      </c>
      <c r="BM635">
        <v>0</v>
      </c>
      <c r="BN635">
        <v>0</v>
      </c>
      <c r="BO635">
        <v>0</v>
      </c>
      <c r="BP635">
        <v>0</v>
      </c>
      <c r="BQ635">
        <v>0</v>
      </c>
      <c r="BR635">
        <v>0</v>
      </c>
      <c r="BS635">
        <v>0</v>
      </c>
      <c r="BT635">
        <v>0</v>
      </c>
      <c r="BU635">
        <v>0</v>
      </c>
      <c r="BV635">
        <v>0</v>
      </c>
      <c r="BW635">
        <v>0</v>
      </c>
      <c r="BX635">
        <v>0</v>
      </c>
      <c r="BY635">
        <v>0</v>
      </c>
      <c r="BZ635">
        <v>0</v>
      </c>
      <c r="CA635">
        <v>0</v>
      </c>
      <c r="CB635">
        <v>0</v>
      </c>
      <c r="CC635">
        <v>0</v>
      </c>
      <c r="CD635">
        <v>0</v>
      </c>
      <c r="CE635">
        <v>0</v>
      </c>
      <c r="CF635">
        <v>0</v>
      </c>
      <c r="CG635">
        <v>0</v>
      </c>
      <c r="CH635">
        <v>0</v>
      </c>
      <c r="CI635">
        <v>0</v>
      </c>
      <c r="CJ635">
        <v>0</v>
      </c>
      <c r="CK635">
        <v>0</v>
      </c>
      <c r="CL635">
        <v>0</v>
      </c>
      <c r="CM635">
        <v>0</v>
      </c>
      <c r="CN635">
        <v>0</v>
      </c>
      <c r="CO635">
        <v>0</v>
      </c>
      <c r="CP635">
        <v>0</v>
      </c>
      <c r="CQ635">
        <v>0</v>
      </c>
      <c r="CR635">
        <v>0</v>
      </c>
      <c r="CS635">
        <v>0</v>
      </c>
      <c r="CT635">
        <v>0</v>
      </c>
      <c r="CU635">
        <v>0</v>
      </c>
      <c r="CV635">
        <v>0</v>
      </c>
      <c r="CW635">
        <v>0</v>
      </c>
      <c r="CX635">
        <v>0</v>
      </c>
      <c r="CY635">
        <v>0</v>
      </c>
      <c r="CZ635">
        <v>0</v>
      </c>
      <c r="DA635">
        <v>0</v>
      </c>
      <c r="DB635">
        <v>0</v>
      </c>
      <c r="DC635">
        <v>0</v>
      </c>
      <c r="DD635">
        <v>0</v>
      </c>
      <c r="DE635">
        <v>0</v>
      </c>
      <c r="DF635">
        <v>0</v>
      </c>
      <c r="DG635">
        <v>0</v>
      </c>
      <c r="DH635">
        <v>122.114</v>
      </c>
      <c r="DI635" t="e">
        <f>VLOOKUP($A635,taxonomy!$B$2:$N$1025,6,0)</f>
        <v>#N/A</v>
      </c>
      <c r="DJ635" t="e">
        <f>VLOOKUP($A635,taxonomy!$B$2:$N$1025,7,0)</f>
        <v>#N/A</v>
      </c>
      <c r="DK635" t="e">
        <f>VLOOKUP($A635,taxonomy!$B$2:$N$1025,8,0)</f>
        <v>#N/A</v>
      </c>
      <c r="DL635" t="e">
        <f>VLOOKUP($A635,taxonomy!$B$2:$N$1025,9,0)</f>
        <v>#N/A</v>
      </c>
      <c r="DM635" t="e">
        <f>VLOOKUP($A635,taxonomy!$B$2:$N$1025,10,0)</f>
        <v>#N/A</v>
      </c>
      <c r="DN635" t="e">
        <f>VLOOKUP($A635,taxonomy!$B$2:$N$1025,11,0)</f>
        <v>#N/A</v>
      </c>
      <c r="DO635" t="e">
        <f>VLOOKUP($A635,taxonomy!$B$2:$N$1025,12,0)</f>
        <v>#N/A</v>
      </c>
    </row>
    <row r="636" spans="1:119">
      <c r="A636" t="s">
        <v>1024</v>
      </c>
      <c r="C636">
        <f t="shared" si="9"/>
        <v>3</v>
      </c>
      <c r="D636">
        <v>0</v>
      </c>
      <c r="E636" s="1">
        <v>2</v>
      </c>
      <c r="F636">
        <v>0</v>
      </c>
      <c r="G636">
        <v>0</v>
      </c>
      <c r="H636" s="2">
        <v>1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0</v>
      </c>
      <c r="AI636">
        <v>0</v>
      </c>
      <c r="AJ636">
        <v>0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  <c r="AQ636">
        <v>0</v>
      </c>
      <c r="AR636">
        <v>0</v>
      </c>
      <c r="AS636">
        <v>0</v>
      </c>
      <c r="AT636">
        <v>0</v>
      </c>
      <c r="AU636">
        <v>0</v>
      </c>
      <c r="AV636">
        <v>0</v>
      </c>
      <c r="AW636">
        <v>0</v>
      </c>
      <c r="AX636">
        <v>0</v>
      </c>
      <c r="AY636">
        <v>0</v>
      </c>
      <c r="AZ636">
        <v>0</v>
      </c>
      <c r="BA636">
        <v>0</v>
      </c>
      <c r="BB636">
        <v>0</v>
      </c>
      <c r="BC636">
        <v>0</v>
      </c>
      <c r="BD636">
        <v>0</v>
      </c>
      <c r="BE636">
        <v>0</v>
      </c>
      <c r="BF636">
        <v>0</v>
      </c>
      <c r="BG636">
        <v>0</v>
      </c>
      <c r="BH636">
        <v>0</v>
      </c>
      <c r="BI636">
        <v>0</v>
      </c>
      <c r="BJ636">
        <v>0</v>
      </c>
      <c r="BK636">
        <v>0</v>
      </c>
      <c r="BL636">
        <v>0</v>
      </c>
      <c r="BM636">
        <v>0</v>
      </c>
      <c r="BN636">
        <v>0</v>
      </c>
      <c r="BO636">
        <v>0</v>
      </c>
      <c r="BP636">
        <v>0</v>
      </c>
      <c r="BQ636">
        <v>0</v>
      </c>
      <c r="BR636">
        <v>0</v>
      </c>
      <c r="BS636">
        <v>0</v>
      </c>
      <c r="BT636">
        <v>0</v>
      </c>
      <c r="BU636">
        <v>0</v>
      </c>
      <c r="BV636">
        <v>0</v>
      </c>
      <c r="BW636">
        <v>0</v>
      </c>
      <c r="BX636">
        <v>0</v>
      </c>
      <c r="BY636">
        <v>0</v>
      </c>
      <c r="BZ636">
        <v>0</v>
      </c>
      <c r="CA636">
        <v>0</v>
      </c>
      <c r="CB636">
        <v>0</v>
      </c>
      <c r="CC636">
        <v>0</v>
      </c>
      <c r="CD636">
        <v>0</v>
      </c>
      <c r="CE636">
        <v>0</v>
      </c>
      <c r="CF636">
        <v>0</v>
      </c>
      <c r="CG636">
        <v>0</v>
      </c>
      <c r="CH636">
        <v>0</v>
      </c>
      <c r="CI636">
        <v>0</v>
      </c>
      <c r="CJ636">
        <v>0</v>
      </c>
      <c r="CK636">
        <v>0</v>
      </c>
      <c r="CL636">
        <v>0</v>
      </c>
      <c r="CM636">
        <v>0</v>
      </c>
      <c r="CN636">
        <v>0</v>
      </c>
      <c r="CO636">
        <v>0</v>
      </c>
      <c r="CP636">
        <v>0</v>
      </c>
      <c r="CQ636">
        <v>0</v>
      </c>
      <c r="CR636">
        <v>0</v>
      </c>
      <c r="CS636">
        <v>0</v>
      </c>
      <c r="CT636">
        <v>0</v>
      </c>
      <c r="CU636">
        <v>0</v>
      </c>
      <c r="CV636">
        <v>0</v>
      </c>
      <c r="CW636">
        <v>0</v>
      </c>
      <c r="CX636">
        <v>0</v>
      </c>
      <c r="CY636">
        <v>0</v>
      </c>
      <c r="CZ636">
        <v>0</v>
      </c>
      <c r="DA636">
        <v>0</v>
      </c>
      <c r="DB636">
        <v>0</v>
      </c>
      <c r="DC636">
        <v>0</v>
      </c>
      <c r="DD636">
        <v>0</v>
      </c>
      <c r="DE636">
        <v>0</v>
      </c>
      <c r="DF636">
        <v>0</v>
      </c>
      <c r="DG636">
        <v>0</v>
      </c>
      <c r="DH636">
        <v>114.117</v>
      </c>
      <c r="DI636" t="str">
        <f>VLOOKUP($A636,taxonomy!$B$2:$N$1025,6,0)</f>
        <v>Bacteria</v>
      </c>
      <c r="DJ636" t="str">
        <f>VLOOKUP($A636,taxonomy!$B$2:$N$1025,7,0)</f>
        <v xml:space="preserve"> Firmicutes</v>
      </c>
      <c r="DK636" t="str">
        <f>VLOOKUP($A636,taxonomy!$B$2:$N$1025,8,0)</f>
        <v xml:space="preserve"> Clostridia</v>
      </c>
      <c r="DL636" t="str">
        <f>VLOOKUP($A636,taxonomy!$B$2:$N$1025,9,0)</f>
        <v xml:space="preserve"> Clostridiales</v>
      </c>
      <c r="DM636" t="str">
        <f>VLOOKUP($A636,taxonomy!$B$2:$N$1025,10,0)</f>
        <v xml:space="preserve"> Clostridiaceae</v>
      </c>
      <c r="DN636" t="str">
        <f>VLOOKUP($A636,taxonomy!$B$2:$N$1025,11,0)</f>
        <v>Clostridium.</v>
      </c>
      <c r="DO636">
        <f>VLOOKUP($A636,taxonomy!$B$2:$N$1025,12,0)</f>
        <v>0</v>
      </c>
    </row>
    <row r="637" spans="1:119">
      <c r="A637" t="s">
        <v>1033</v>
      </c>
      <c r="C637">
        <f t="shared" si="9"/>
        <v>3</v>
      </c>
      <c r="D637">
        <v>0</v>
      </c>
      <c r="E637" s="1">
        <v>2</v>
      </c>
      <c r="F637">
        <v>0</v>
      </c>
      <c r="G637">
        <v>0</v>
      </c>
      <c r="H637" s="2">
        <v>1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0</v>
      </c>
      <c r="AH637">
        <v>0</v>
      </c>
      <c r="AI637">
        <v>0</v>
      </c>
      <c r="AJ637">
        <v>0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0</v>
      </c>
      <c r="AX637">
        <v>0</v>
      </c>
      <c r="AY637">
        <v>0</v>
      </c>
      <c r="AZ637">
        <v>0</v>
      </c>
      <c r="BA637">
        <v>0</v>
      </c>
      <c r="BB637">
        <v>0</v>
      </c>
      <c r="BC637">
        <v>0</v>
      </c>
      <c r="BD637">
        <v>0</v>
      </c>
      <c r="BE637">
        <v>0</v>
      </c>
      <c r="BF637">
        <v>0</v>
      </c>
      <c r="BG637">
        <v>0</v>
      </c>
      <c r="BH637">
        <v>0</v>
      </c>
      <c r="BI637">
        <v>0</v>
      </c>
      <c r="BJ637">
        <v>0</v>
      </c>
      <c r="BK637">
        <v>0</v>
      </c>
      <c r="BL637">
        <v>0</v>
      </c>
      <c r="BM637">
        <v>0</v>
      </c>
      <c r="BN637">
        <v>0</v>
      </c>
      <c r="BO637">
        <v>0</v>
      </c>
      <c r="BP637">
        <v>0</v>
      </c>
      <c r="BQ637">
        <v>0</v>
      </c>
      <c r="BR637">
        <v>0</v>
      </c>
      <c r="BS637">
        <v>0</v>
      </c>
      <c r="BT637">
        <v>0</v>
      </c>
      <c r="BU637">
        <v>0</v>
      </c>
      <c r="BV637">
        <v>0</v>
      </c>
      <c r="BW637">
        <v>0</v>
      </c>
      <c r="BX637">
        <v>0</v>
      </c>
      <c r="BY637">
        <v>0</v>
      </c>
      <c r="BZ637">
        <v>0</v>
      </c>
      <c r="CA637">
        <v>0</v>
      </c>
      <c r="CB637">
        <v>0</v>
      </c>
      <c r="CC637">
        <v>0</v>
      </c>
      <c r="CD637">
        <v>0</v>
      </c>
      <c r="CE637">
        <v>0</v>
      </c>
      <c r="CF637">
        <v>0</v>
      </c>
      <c r="CG637">
        <v>0</v>
      </c>
      <c r="CH637">
        <v>0</v>
      </c>
      <c r="CI637">
        <v>0</v>
      </c>
      <c r="CJ637">
        <v>0</v>
      </c>
      <c r="CK637">
        <v>0</v>
      </c>
      <c r="CL637">
        <v>0</v>
      </c>
      <c r="CM637">
        <v>0</v>
      </c>
      <c r="CN637">
        <v>0</v>
      </c>
      <c r="CO637">
        <v>0</v>
      </c>
      <c r="CP637">
        <v>0</v>
      </c>
      <c r="CQ637">
        <v>0</v>
      </c>
      <c r="CR637">
        <v>0</v>
      </c>
      <c r="CS637">
        <v>0</v>
      </c>
      <c r="CT637">
        <v>0</v>
      </c>
      <c r="CU637">
        <v>0</v>
      </c>
      <c r="CV637">
        <v>0</v>
      </c>
      <c r="CW637">
        <v>0</v>
      </c>
      <c r="CX637">
        <v>0</v>
      </c>
      <c r="CY637">
        <v>0</v>
      </c>
      <c r="CZ637">
        <v>0</v>
      </c>
      <c r="DA637">
        <v>0</v>
      </c>
      <c r="DB637">
        <v>0</v>
      </c>
      <c r="DC637">
        <v>0</v>
      </c>
      <c r="DD637">
        <v>0</v>
      </c>
      <c r="DE637">
        <v>0</v>
      </c>
      <c r="DF637">
        <v>0</v>
      </c>
      <c r="DG637">
        <v>0</v>
      </c>
      <c r="DH637">
        <v>116.117</v>
      </c>
      <c r="DI637" t="str">
        <f>VLOOKUP($A637,taxonomy!$B$2:$N$1025,6,0)</f>
        <v>Bacteria</v>
      </c>
      <c r="DJ637" t="str">
        <f>VLOOKUP($A637,taxonomy!$B$2:$N$1025,7,0)</f>
        <v xml:space="preserve"> Firmicutes</v>
      </c>
      <c r="DK637" t="str">
        <f>VLOOKUP($A637,taxonomy!$B$2:$N$1025,8,0)</f>
        <v xml:space="preserve"> Bacilli</v>
      </c>
      <c r="DL637" t="str">
        <f>VLOOKUP($A637,taxonomy!$B$2:$N$1025,9,0)</f>
        <v xml:space="preserve"> Lactobacillales</v>
      </c>
      <c r="DM637" t="str">
        <f>VLOOKUP($A637,taxonomy!$B$2:$N$1025,10,0)</f>
        <v xml:space="preserve"> Aerococcaceae</v>
      </c>
      <c r="DN637" t="str">
        <f>VLOOKUP($A637,taxonomy!$B$2:$N$1025,11,0)</f>
        <v>Aerococcus.</v>
      </c>
      <c r="DO637">
        <f>VLOOKUP($A637,taxonomy!$B$2:$N$1025,12,0)</f>
        <v>0</v>
      </c>
    </row>
    <row r="638" spans="1:119">
      <c r="A638" t="s">
        <v>1038</v>
      </c>
      <c r="C638">
        <f t="shared" si="9"/>
        <v>3</v>
      </c>
      <c r="D638">
        <v>0</v>
      </c>
      <c r="E638" s="1">
        <v>2</v>
      </c>
      <c r="F638">
        <v>0</v>
      </c>
      <c r="G638">
        <v>0</v>
      </c>
      <c r="H638" s="2">
        <v>1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v>0</v>
      </c>
      <c r="AH638">
        <v>0</v>
      </c>
      <c r="AI638">
        <v>0</v>
      </c>
      <c r="AJ638">
        <v>0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0</v>
      </c>
      <c r="AQ638">
        <v>0</v>
      </c>
      <c r="AR638">
        <v>0</v>
      </c>
      <c r="AS638">
        <v>0</v>
      </c>
      <c r="AT638">
        <v>0</v>
      </c>
      <c r="AU638">
        <v>0</v>
      </c>
      <c r="AV638">
        <v>0</v>
      </c>
      <c r="AW638">
        <v>0</v>
      </c>
      <c r="AX638">
        <v>0</v>
      </c>
      <c r="AY638">
        <v>0</v>
      </c>
      <c r="AZ638">
        <v>0</v>
      </c>
      <c r="BA638">
        <v>0</v>
      </c>
      <c r="BB638">
        <v>0</v>
      </c>
      <c r="BC638">
        <v>0</v>
      </c>
      <c r="BD638">
        <v>0</v>
      </c>
      <c r="BE638">
        <v>0</v>
      </c>
      <c r="BF638">
        <v>0</v>
      </c>
      <c r="BG638">
        <v>0</v>
      </c>
      <c r="BH638">
        <v>0</v>
      </c>
      <c r="BI638">
        <v>0</v>
      </c>
      <c r="BJ638">
        <v>0</v>
      </c>
      <c r="BK638">
        <v>0</v>
      </c>
      <c r="BL638">
        <v>0</v>
      </c>
      <c r="BM638">
        <v>0</v>
      </c>
      <c r="BN638">
        <v>0</v>
      </c>
      <c r="BO638">
        <v>0</v>
      </c>
      <c r="BP638">
        <v>0</v>
      </c>
      <c r="BQ638">
        <v>0</v>
      </c>
      <c r="BR638">
        <v>0</v>
      </c>
      <c r="BS638">
        <v>0</v>
      </c>
      <c r="BT638">
        <v>0</v>
      </c>
      <c r="BU638">
        <v>0</v>
      </c>
      <c r="BV638">
        <v>0</v>
      </c>
      <c r="BW638">
        <v>0</v>
      </c>
      <c r="BX638">
        <v>0</v>
      </c>
      <c r="BY638">
        <v>0</v>
      </c>
      <c r="BZ638">
        <v>0</v>
      </c>
      <c r="CA638">
        <v>0</v>
      </c>
      <c r="CB638">
        <v>0</v>
      </c>
      <c r="CC638">
        <v>0</v>
      </c>
      <c r="CD638">
        <v>0</v>
      </c>
      <c r="CE638">
        <v>0</v>
      </c>
      <c r="CF638">
        <v>0</v>
      </c>
      <c r="CG638">
        <v>0</v>
      </c>
      <c r="CH638">
        <v>0</v>
      </c>
      <c r="CI638">
        <v>0</v>
      </c>
      <c r="CJ638">
        <v>0</v>
      </c>
      <c r="CK638">
        <v>0</v>
      </c>
      <c r="CL638">
        <v>0</v>
      </c>
      <c r="CM638">
        <v>0</v>
      </c>
      <c r="CN638">
        <v>0</v>
      </c>
      <c r="CO638">
        <v>0</v>
      </c>
      <c r="CP638">
        <v>0</v>
      </c>
      <c r="CQ638">
        <v>0</v>
      </c>
      <c r="CR638">
        <v>0</v>
      </c>
      <c r="CS638">
        <v>0</v>
      </c>
      <c r="CT638">
        <v>0</v>
      </c>
      <c r="CU638">
        <v>0</v>
      </c>
      <c r="CV638">
        <v>0</v>
      </c>
      <c r="CW638">
        <v>0</v>
      </c>
      <c r="CX638">
        <v>0</v>
      </c>
      <c r="CY638">
        <v>0</v>
      </c>
      <c r="CZ638">
        <v>0</v>
      </c>
      <c r="DA638">
        <v>0</v>
      </c>
      <c r="DB638">
        <v>0</v>
      </c>
      <c r="DC638">
        <v>0</v>
      </c>
      <c r="DD638">
        <v>0</v>
      </c>
      <c r="DE638">
        <v>0</v>
      </c>
      <c r="DF638">
        <v>0</v>
      </c>
      <c r="DG638">
        <v>0</v>
      </c>
      <c r="DH638">
        <v>114.116</v>
      </c>
      <c r="DI638" t="e">
        <f>VLOOKUP($A638,taxonomy!$B$2:$N$1025,6,0)</f>
        <v>#N/A</v>
      </c>
      <c r="DJ638" t="e">
        <f>VLOOKUP($A638,taxonomy!$B$2:$N$1025,7,0)</f>
        <v>#N/A</v>
      </c>
      <c r="DK638" t="e">
        <f>VLOOKUP($A638,taxonomy!$B$2:$N$1025,8,0)</f>
        <v>#N/A</v>
      </c>
      <c r="DL638" t="e">
        <f>VLOOKUP($A638,taxonomy!$B$2:$N$1025,9,0)</f>
        <v>#N/A</v>
      </c>
      <c r="DM638" t="e">
        <f>VLOOKUP($A638,taxonomy!$B$2:$N$1025,10,0)</f>
        <v>#N/A</v>
      </c>
      <c r="DN638" t="e">
        <f>VLOOKUP($A638,taxonomy!$B$2:$N$1025,11,0)</f>
        <v>#N/A</v>
      </c>
      <c r="DO638" t="e">
        <f>VLOOKUP($A638,taxonomy!$B$2:$N$1025,12,0)</f>
        <v>#N/A</v>
      </c>
    </row>
    <row r="639" spans="1:119">
      <c r="A639" t="s">
        <v>1039</v>
      </c>
      <c r="C639">
        <f t="shared" si="9"/>
        <v>3</v>
      </c>
      <c r="D639">
        <v>0</v>
      </c>
      <c r="E639" s="1">
        <v>2</v>
      </c>
      <c r="F639">
        <v>0</v>
      </c>
      <c r="G639">
        <v>0</v>
      </c>
      <c r="H639" s="2">
        <v>1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0</v>
      </c>
      <c r="AI639">
        <v>0</v>
      </c>
      <c r="AJ639">
        <v>0</v>
      </c>
      <c r="AK639">
        <v>0</v>
      </c>
      <c r="AL639">
        <v>0</v>
      </c>
      <c r="AM639">
        <v>0</v>
      </c>
      <c r="AN639">
        <v>0</v>
      </c>
      <c r="AO639">
        <v>0</v>
      </c>
      <c r="AP639">
        <v>0</v>
      </c>
      <c r="AQ639">
        <v>0</v>
      </c>
      <c r="AR639">
        <v>0</v>
      </c>
      <c r="AS639">
        <v>0</v>
      </c>
      <c r="AT639">
        <v>0</v>
      </c>
      <c r="AU639">
        <v>0</v>
      </c>
      <c r="AV639">
        <v>0</v>
      </c>
      <c r="AW639">
        <v>0</v>
      </c>
      <c r="AX639">
        <v>0</v>
      </c>
      <c r="AY639">
        <v>0</v>
      </c>
      <c r="AZ639">
        <v>0</v>
      </c>
      <c r="BA639">
        <v>0</v>
      </c>
      <c r="BB639">
        <v>0</v>
      </c>
      <c r="BC639">
        <v>0</v>
      </c>
      <c r="BD639">
        <v>0</v>
      </c>
      <c r="BE639">
        <v>0</v>
      </c>
      <c r="BF639">
        <v>0</v>
      </c>
      <c r="BG639">
        <v>0</v>
      </c>
      <c r="BH639">
        <v>0</v>
      </c>
      <c r="BI639">
        <v>0</v>
      </c>
      <c r="BJ639">
        <v>0</v>
      </c>
      <c r="BK639">
        <v>0</v>
      </c>
      <c r="BL639">
        <v>0</v>
      </c>
      <c r="BM639">
        <v>0</v>
      </c>
      <c r="BN639">
        <v>0</v>
      </c>
      <c r="BO639">
        <v>0</v>
      </c>
      <c r="BP639">
        <v>0</v>
      </c>
      <c r="BQ639">
        <v>0</v>
      </c>
      <c r="BR639">
        <v>0</v>
      </c>
      <c r="BS639">
        <v>0</v>
      </c>
      <c r="BT639">
        <v>0</v>
      </c>
      <c r="BU639">
        <v>0</v>
      </c>
      <c r="BV639">
        <v>0</v>
      </c>
      <c r="BW639">
        <v>0</v>
      </c>
      <c r="BX639">
        <v>0</v>
      </c>
      <c r="BY639">
        <v>0</v>
      </c>
      <c r="BZ639">
        <v>0</v>
      </c>
      <c r="CA639">
        <v>0</v>
      </c>
      <c r="CB639">
        <v>0</v>
      </c>
      <c r="CC639">
        <v>0</v>
      </c>
      <c r="CD639">
        <v>0</v>
      </c>
      <c r="CE639">
        <v>0</v>
      </c>
      <c r="CF639">
        <v>0</v>
      </c>
      <c r="CG639">
        <v>0</v>
      </c>
      <c r="CH639">
        <v>0</v>
      </c>
      <c r="CI639">
        <v>0</v>
      </c>
      <c r="CJ639">
        <v>0</v>
      </c>
      <c r="CK639">
        <v>0</v>
      </c>
      <c r="CL639">
        <v>0</v>
      </c>
      <c r="CM639">
        <v>0</v>
      </c>
      <c r="CN639">
        <v>0</v>
      </c>
      <c r="CO639">
        <v>0</v>
      </c>
      <c r="CP639">
        <v>0</v>
      </c>
      <c r="CQ639">
        <v>0</v>
      </c>
      <c r="CR639">
        <v>0</v>
      </c>
      <c r="CS639">
        <v>0</v>
      </c>
      <c r="CT639">
        <v>0</v>
      </c>
      <c r="CU639">
        <v>0</v>
      </c>
      <c r="CV639">
        <v>0</v>
      </c>
      <c r="CW639">
        <v>0</v>
      </c>
      <c r="CX639">
        <v>0</v>
      </c>
      <c r="CY639">
        <v>0</v>
      </c>
      <c r="CZ639">
        <v>0</v>
      </c>
      <c r="DA639">
        <v>0</v>
      </c>
      <c r="DB639">
        <v>0</v>
      </c>
      <c r="DC639">
        <v>0</v>
      </c>
      <c r="DD639">
        <v>0</v>
      </c>
      <c r="DE639">
        <v>0</v>
      </c>
      <c r="DF639">
        <v>0</v>
      </c>
      <c r="DG639">
        <v>0</v>
      </c>
      <c r="DH639">
        <v>121.114</v>
      </c>
      <c r="DI639" t="str">
        <f>VLOOKUP($A639,taxonomy!$B$2:$N$1025,6,0)</f>
        <v>Bacteria</v>
      </c>
      <c r="DJ639" t="str">
        <f>VLOOKUP($A639,taxonomy!$B$2:$N$1025,7,0)</f>
        <v xml:space="preserve"> Firmicutes</v>
      </c>
      <c r="DK639" t="str">
        <f>VLOOKUP($A639,taxonomy!$B$2:$N$1025,8,0)</f>
        <v xml:space="preserve"> Bacilli</v>
      </c>
      <c r="DL639" t="str">
        <f>VLOOKUP($A639,taxonomy!$B$2:$N$1025,9,0)</f>
        <v xml:space="preserve"> Lactobacillales</v>
      </c>
      <c r="DM639" t="str">
        <f>VLOOKUP($A639,taxonomy!$B$2:$N$1025,10,0)</f>
        <v xml:space="preserve"> Enterococcaceae</v>
      </c>
      <c r="DN639" t="str">
        <f>VLOOKUP($A639,taxonomy!$B$2:$N$1025,11,0)</f>
        <v>Enterococcus.</v>
      </c>
      <c r="DO639">
        <f>VLOOKUP($A639,taxonomy!$B$2:$N$1025,12,0)</f>
        <v>0</v>
      </c>
    </row>
    <row r="640" spans="1:119">
      <c r="A640" t="s">
        <v>1043</v>
      </c>
      <c r="C640">
        <f t="shared" si="9"/>
        <v>3</v>
      </c>
      <c r="D640">
        <v>0</v>
      </c>
      <c r="E640" s="1">
        <v>2</v>
      </c>
      <c r="F640">
        <v>0</v>
      </c>
      <c r="G640">
        <v>0</v>
      </c>
      <c r="H640" s="2">
        <v>1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0</v>
      </c>
      <c r="AI640">
        <v>0</v>
      </c>
      <c r="AJ640">
        <v>0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0</v>
      </c>
      <c r="AR640">
        <v>0</v>
      </c>
      <c r="AS640">
        <v>0</v>
      </c>
      <c r="AT640">
        <v>0</v>
      </c>
      <c r="AU640">
        <v>0</v>
      </c>
      <c r="AV640">
        <v>0</v>
      </c>
      <c r="AW640">
        <v>0</v>
      </c>
      <c r="AX640">
        <v>0</v>
      </c>
      <c r="AY640">
        <v>0</v>
      </c>
      <c r="AZ640">
        <v>0</v>
      </c>
      <c r="BA640">
        <v>0</v>
      </c>
      <c r="BB640">
        <v>0</v>
      </c>
      <c r="BC640">
        <v>0</v>
      </c>
      <c r="BD640">
        <v>0</v>
      </c>
      <c r="BE640">
        <v>0</v>
      </c>
      <c r="BF640">
        <v>0</v>
      </c>
      <c r="BG640">
        <v>0</v>
      </c>
      <c r="BH640">
        <v>0</v>
      </c>
      <c r="BI640">
        <v>0</v>
      </c>
      <c r="BJ640">
        <v>0</v>
      </c>
      <c r="BK640">
        <v>0</v>
      </c>
      <c r="BL640">
        <v>0</v>
      </c>
      <c r="BM640">
        <v>0</v>
      </c>
      <c r="BN640">
        <v>0</v>
      </c>
      <c r="BO640">
        <v>0</v>
      </c>
      <c r="BP640">
        <v>0</v>
      </c>
      <c r="BQ640">
        <v>0</v>
      </c>
      <c r="BR640">
        <v>0</v>
      </c>
      <c r="BS640">
        <v>0</v>
      </c>
      <c r="BT640">
        <v>0</v>
      </c>
      <c r="BU640">
        <v>0</v>
      </c>
      <c r="BV640">
        <v>0</v>
      </c>
      <c r="BW640">
        <v>0</v>
      </c>
      <c r="BX640">
        <v>0</v>
      </c>
      <c r="BY640">
        <v>0</v>
      </c>
      <c r="BZ640">
        <v>0</v>
      </c>
      <c r="CA640">
        <v>0</v>
      </c>
      <c r="CB640">
        <v>0</v>
      </c>
      <c r="CC640">
        <v>0</v>
      </c>
      <c r="CD640">
        <v>0</v>
      </c>
      <c r="CE640">
        <v>0</v>
      </c>
      <c r="CF640">
        <v>0</v>
      </c>
      <c r="CG640">
        <v>0</v>
      </c>
      <c r="CH640">
        <v>0</v>
      </c>
      <c r="CI640">
        <v>0</v>
      </c>
      <c r="CJ640">
        <v>0</v>
      </c>
      <c r="CK640">
        <v>0</v>
      </c>
      <c r="CL640">
        <v>0</v>
      </c>
      <c r="CM640">
        <v>0</v>
      </c>
      <c r="CN640">
        <v>0</v>
      </c>
      <c r="CO640">
        <v>0</v>
      </c>
      <c r="CP640">
        <v>0</v>
      </c>
      <c r="CQ640">
        <v>0</v>
      </c>
      <c r="CR640">
        <v>0</v>
      </c>
      <c r="CS640">
        <v>0</v>
      </c>
      <c r="CT640">
        <v>0</v>
      </c>
      <c r="CU640">
        <v>0</v>
      </c>
      <c r="CV640">
        <v>0</v>
      </c>
      <c r="CW640">
        <v>0</v>
      </c>
      <c r="CX640">
        <v>0</v>
      </c>
      <c r="CY640">
        <v>0</v>
      </c>
      <c r="CZ640">
        <v>0</v>
      </c>
      <c r="DA640">
        <v>0</v>
      </c>
      <c r="DB640">
        <v>0</v>
      </c>
      <c r="DC640">
        <v>0</v>
      </c>
      <c r="DD640">
        <v>0</v>
      </c>
      <c r="DE640">
        <v>0</v>
      </c>
      <c r="DF640">
        <v>0</v>
      </c>
      <c r="DG640">
        <v>0</v>
      </c>
      <c r="DH640">
        <v>133.12299999999999</v>
      </c>
      <c r="DI640" t="str">
        <f>VLOOKUP($A640,taxonomy!$B$2:$N$1025,6,0)</f>
        <v>Bacteria</v>
      </c>
      <c r="DJ640" t="str">
        <f>VLOOKUP($A640,taxonomy!$B$2:$N$1025,7,0)</f>
        <v xml:space="preserve"> Actinobacteria</v>
      </c>
      <c r="DK640" t="str">
        <f>VLOOKUP($A640,taxonomy!$B$2:$N$1025,8,0)</f>
        <v xml:space="preserve"> Actinobacteridae</v>
      </c>
      <c r="DL640" t="str">
        <f>VLOOKUP($A640,taxonomy!$B$2:$N$1025,9,0)</f>
        <v xml:space="preserve"> Actinomycetales</v>
      </c>
      <c r="DM640" t="str">
        <f>VLOOKUP($A640,taxonomy!$B$2:$N$1025,10,0)</f>
        <v>Actinomycineae</v>
      </c>
      <c r="DN640" t="str">
        <f>VLOOKUP($A640,taxonomy!$B$2:$N$1025,11,0)</f>
        <v xml:space="preserve"> Actinomycetaceae</v>
      </c>
      <c r="DO640" t="str">
        <f>VLOOKUP($A640,taxonomy!$B$2:$N$1025,12,0)</f>
        <v xml:space="preserve"> Actinomyces.</v>
      </c>
    </row>
    <row r="641" spans="1:119">
      <c r="A641" t="s">
        <v>1044</v>
      </c>
      <c r="C641">
        <f t="shared" si="9"/>
        <v>3</v>
      </c>
      <c r="D641">
        <v>0</v>
      </c>
      <c r="E641" s="1">
        <v>2</v>
      </c>
      <c r="F641">
        <v>0</v>
      </c>
      <c r="G641">
        <v>0</v>
      </c>
      <c r="H641" s="2">
        <v>1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0</v>
      </c>
      <c r="AI641">
        <v>0</v>
      </c>
      <c r="AJ641">
        <v>0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0</v>
      </c>
      <c r="AQ641">
        <v>0</v>
      </c>
      <c r="AR641">
        <v>0</v>
      </c>
      <c r="AS641">
        <v>0</v>
      </c>
      <c r="AT641">
        <v>0</v>
      </c>
      <c r="AU641">
        <v>0</v>
      </c>
      <c r="AV641">
        <v>0</v>
      </c>
      <c r="AW641">
        <v>0</v>
      </c>
      <c r="AX641">
        <v>0</v>
      </c>
      <c r="AY641">
        <v>0</v>
      </c>
      <c r="AZ641">
        <v>0</v>
      </c>
      <c r="BA641">
        <v>0</v>
      </c>
      <c r="BB641">
        <v>0</v>
      </c>
      <c r="BC641">
        <v>0</v>
      </c>
      <c r="BD641">
        <v>0</v>
      </c>
      <c r="BE641">
        <v>0</v>
      </c>
      <c r="BF641">
        <v>0</v>
      </c>
      <c r="BG641">
        <v>0</v>
      </c>
      <c r="BH641">
        <v>0</v>
      </c>
      <c r="BI641">
        <v>0</v>
      </c>
      <c r="BJ641">
        <v>0</v>
      </c>
      <c r="BK641">
        <v>0</v>
      </c>
      <c r="BL641">
        <v>0</v>
      </c>
      <c r="BM641">
        <v>0</v>
      </c>
      <c r="BN641">
        <v>0</v>
      </c>
      <c r="BO641">
        <v>0</v>
      </c>
      <c r="BP641">
        <v>0</v>
      </c>
      <c r="BQ641">
        <v>0</v>
      </c>
      <c r="BR641">
        <v>0</v>
      </c>
      <c r="BS641">
        <v>0</v>
      </c>
      <c r="BT641">
        <v>0</v>
      </c>
      <c r="BU641">
        <v>0</v>
      </c>
      <c r="BV641">
        <v>0</v>
      </c>
      <c r="BW641">
        <v>0</v>
      </c>
      <c r="BX641">
        <v>0</v>
      </c>
      <c r="BY641">
        <v>0</v>
      </c>
      <c r="BZ641">
        <v>0</v>
      </c>
      <c r="CA641">
        <v>0</v>
      </c>
      <c r="CB641">
        <v>0</v>
      </c>
      <c r="CC641">
        <v>0</v>
      </c>
      <c r="CD641">
        <v>0</v>
      </c>
      <c r="CE641">
        <v>0</v>
      </c>
      <c r="CF641">
        <v>0</v>
      </c>
      <c r="CG641">
        <v>0</v>
      </c>
      <c r="CH641">
        <v>0</v>
      </c>
      <c r="CI641">
        <v>0</v>
      </c>
      <c r="CJ641">
        <v>0</v>
      </c>
      <c r="CK641">
        <v>0</v>
      </c>
      <c r="CL641">
        <v>0</v>
      </c>
      <c r="CM641">
        <v>0</v>
      </c>
      <c r="CN641">
        <v>0</v>
      </c>
      <c r="CO641">
        <v>0</v>
      </c>
      <c r="CP641">
        <v>0</v>
      </c>
      <c r="CQ641">
        <v>0</v>
      </c>
      <c r="CR641">
        <v>0</v>
      </c>
      <c r="CS641">
        <v>0</v>
      </c>
      <c r="CT641">
        <v>0</v>
      </c>
      <c r="CU641">
        <v>0</v>
      </c>
      <c r="CV641">
        <v>0</v>
      </c>
      <c r="CW641">
        <v>0</v>
      </c>
      <c r="CX641">
        <v>0</v>
      </c>
      <c r="CY641">
        <v>0</v>
      </c>
      <c r="CZ641">
        <v>0</v>
      </c>
      <c r="DA641">
        <v>0</v>
      </c>
      <c r="DB641">
        <v>0</v>
      </c>
      <c r="DC641">
        <v>0</v>
      </c>
      <c r="DD641">
        <v>0</v>
      </c>
      <c r="DE641">
        <v>0</v>
      </c>
      <c r="DF641">
        <v>0</v>
      </c>
      <c r="DG641">
        <v>0</v>
      </c>
      <c r="DH641">
        <v>114.117</v>
      </c>
      <c r="DI641" t="str">
        <f>VLOOKUP($A641,taxonomy!$B$2:$N$1025,6,0)</f>
        <v>Bacteria</v>
      </c>
      <c r="DJ641" t="str">
        <f>VLOOKUP($A641,taxonomy!$B$2:$N$1025,7,0)</f>
        <v xml:space="preserve"> Firmicutes</v>
      </c>
      <c r="DK641" t="str">
        <f>VLOOKUP($A641,taxonomy!$B$2:$N$1025,8,0)</f>
        <v xml:space="preserve"> Clostridia</v>
      </c>
      <c r="DL641" t="str">
        <f>VLOOKUP($A641,taxonomy!$B$2:$N$1025,9,0)</f>
        <v xml:space="preserve"> Clostridiales</v>
      </c>
      <c r="DM641" t="str">
        <f>VLOOKUP($A641,taxonomy!$B$2:$N$1025,10,0)</f>
        <v xml:space="preserve"> Lachnospiraceae.</v>
      </c>
      <c r="DN641">
        <f>VLOOKUP($A641,taxonomy!$B$2:$N$1025,11,0)</f>
        <v>0</v>
      </c>
      <c r="DO641">
        <f>VLOOKUP($A641,taxonomy!$B$2:$N$1025,12,0)</f>
        <v>0</v>
      </c>
    </row>
    <row r="642" spans="1:119">
      <c r="A642" t="s">
        <v>1045</v>
      </c>
      <c r="C642">
        <f t="shared" ref="C642:C705" si="10">SUM(D642:DG642)</f>
        <v>3</v>
      </c>
      <c r="D642">
        <v>0</v>
      </c>
      <c r="E642" s="1">
        <v>2</v>
      </c>
      <c r="F642">
        <v>0</v>
      </c>
      <c r="G642">
        <v>0</v>
      </c>
      <c r="H642" s="2">
        <v>1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0</v>
      </c>
      <c r="AJ642">
        <v>0</v>
      </c>
      <c r="AK642">
        <v>0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0</v>
      </c>
      <c r="AR642">
        <v>0</v>
      </c>
      <c r="AS642">
        <v>0</v>
      </c>
      <c r="AT642">
        <v>0</v>
      </c>
      <c r="AU642">
        <v>0</v>
      </c>
      <c r="AV642">
        <v>0</v>
      </c>
      <c r="AW642">
        <v>0</v>
      </c>
      <c r="AX642">
        <v>0</v>
      </c>
      <c r="AY642">
        <v>0</v>
      </c>
      <c r="AZ642">
        <v>0</v>
      </c>
      <c r="BA642">
        <v>0</v>
      </c>
      <c r="BB642">
        <v>0</v>
      </c>
      <c r="BC642">
        <v>0</v>
      </c>
      <c r="BD642">
        <v>0</v>
      </c>
      <c r="BE642">
        <v>0</v>
      </c>
      <c r="BF642">
        <v>0</v>
      </c>
      <c r="BG642">
        <v>0</v>
      </c>
      <c r="BH642">
        <v>0</v>
      </c>
      <c r="BI642">
        <v>0</v>
      </c>
      <c r="BJ642">
        <v>0</v>
      </c>
      <c r="BK642">
        <v>0</v>
      </c>
      <c r="BL642">
        <v>0</v>
      </c>
      <c r="BM642">
        <v>0</v>
      </c>
      <c r="BN642">
        <v>0</v>
      </c>
      <c r="BO642">
        <v>0</v>
      </c>
      <c r="BP642">
        <v>0</v>
      </c>
      <c r="BQ642">
        <v>0</v>
      </c>
      <c r="BR642">
        <v>0</v>
      </c>
      <c r="BS642">
        <v>0</v>
      </c>
      <c r="BT642">
        <v>0</v>
      </c>
      <c r="BU642">
        <v>0</v>
      </c>
      <c r="BV642">
        <v>0</v>
      </c>
      <c r="BW642">
        <v>0</v>
      </c>
      <c r="BX642">
        <v>0</v>
      </c>
      <c r="BY642">
        <v>0</v>
      </c>
      <c r="BZ642">
        <v>0</v>
      </c>
      <c r="CA642">
        <v>0</v>
      </c>
      <c r="CB642">
        <v>0</v>
      </c>
      <c r="CC642">
        <v>0</v>
      </c>
      <c r="CD642">
        <v>0</v>
      </c>
      <c r="CE642">
        <v>0</v>
      </c>
      <c r="CF642">
        <v>0</v>
      </c>
      <c r="CG642">
        <v>0</v>
      </c>
      <c r="CH642">
        <v>0</v>
      </c>
      <c r="CI642">
        <v>0</v>
      </c>
      <c r="CJ642">
        <v>0</v>
      </c>
      <c r="CK642">
        <v>0</v>
      </c>
      <c r="CL642">
        <v>0</v>
      </c>
      <c r="CM642">
        <v>0</v>
      </c>
      <c r="CN642">
        <v>0</v>
      </c>
      <c r="CO642">
        <v>0</v>
      </c>
      <c r="CP642">
        <v>0</v>
      </c>
      <c r="CQ642">
        <v>0</v>
      </c>
      <c r="CR642">
        <v>0</v>
      </c>
      <c r="CS642">
        <v>0</v>
      </c>
      <c r="CT642">
        <v>0</v>
      </c>
      <c r="CU642">
        <v>0</v>
      </c>
      <c r="CV642">
        <v>0</v>
      </c>
      <c r="CW642">
        <v>0</v>
      </c>
      <c r="CX642">
        <v>0</v>
      </c>
      <c r="CY642">
        <v>0</v>
      </c>
      <c r="CZ642">
        <v>0</v>
      </c>
      <c r="DA642">
        <v>0</v>
      </c>
      <c r="DB642">
        <v>0</v>
      </c>
      <c r="DC642">
        <v>0</v>
      </c>
      <c r="DD642">
        <v>0</v>
      </c>
      <c r="DE642">
        <v>0</v>
      </c>
      <c r="DF642">
        <v>0</v>
      </c>
      <c r="DG642">
        <v>0</v>
      </c>
      <c r="DH642">
        <v>114.121</v>
      </c>
      <c r="DI642" t="str">
        <f>VLOOKUP($A642,taxonomy!$B$2:$N$1025,6,0)</f>
        <v>Bacteria</v>
      </c>
      <c r="DJ642" t="str">
        <f>VLOOKUP($A642,taxonomy!$B$2:$N$1025,7,0)</f>
        <v xml:space="preserve"> Firmicutes</v>
      </c>
      <c r="DK642" t="str">
        <f>VLOOKUP($A642,taxonomy!$B$2:$N$1025,8,0)</f>
        <v xml:space="preserve"> Clostridia</v>
      </c>
      <c r="DL642" t="str">
        <f>VLOOKUP($A642,taxonomy!$B$2:$N$1025,9,0)</f>
        <v xml:space="preserve"> Clostridiales</v>
      </c>
      <c r="DM642" t="str">
        <f>VLOOKUP($A642,taxonomy!$B$2:$N$1025,10,0)</f>
        <v xml:space="preserve"> Lachnospiraceae.</v>
      </c>
      <c r="DN642">
        <f>VLOOKUP($A642,taxonomy!$B$2:$N$1025,11,0)</f>
        <v>0</v>
      </c>
      <c r="DO642">
        <f>VLOOKUP($A642,taxonomy!$B$2:$N$1025,12,0)</f>
        <v>0</v>
      </c>
    </row>
    <row r="643" spans="1:119">
      <c r="A643" t="s">
        <v>1047</v>
      </c>
      <c r="C643">
        <f t="shared" si="10"/>
        <v>3</v>
      </c>
      <c r="D643">
        <v>0</v>
      </c>
      <c r="E643" s="1">
        <v>2</v>
      </c>
      <c r="F643">
        <v>0</v>
      </c>
      <c r="G643">
        <v>0</v>
      </c>
      <c r="H643" s="2">
        <v>1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v>0</v>
      </c>
      <c r="AF643">
        <v>0</v>
      </c>
      <c r="AG643">
        <v>0</v>
      </c>
      <c r="AH643">
        <v>0</v>
      </c>
      <c r="AI643">
        <v>0</v>
      </c>
      <c r="AJ643">
        <v>0</v>
      </c>
      <c r="AK643">
        <v>0</v>
      </c>
      <c r="AL643">
        <v>0</v>
      </c>
      <c r="AM643">
        <v>0</v>
      </c>
      <c r="AN643">
        <v>0</v>
      </c>
      <c r="AO643">
        <v>0</v>
      </c>
      <c r="AP643">
        <v>0</v>
      </c>
      <c r="AQ643">
        <v>0</v>
      </c>
      <c r="AR643">
        <v>0</v>
      </c>
      <c r="AS643">
        <v>0</v>
      </c>
      <c r="AT643">
        <v>0</v>
      </c>
      <c r="AU643">
        <v>0</v>
      </c>
      <c r="AV643">
        <v>0</v>
      </c>
      <c r="AW643">
        <v>0</v>
      </c>
      <c r="AX643">
        <v>0</v>
      </c>
      <c r="AY643">
        <v>0</v>
      </c>
      <c r="AZ643">
        <v>0</v>
      </c>
      <c r="BA643">
        <v>0</v>
      </c>
      <c r="BB643">
        <v>0</v>
      </c>
      <c r="BC643">
        <v>0</v>
      </c>
      <c r="BD643">
        <v>0</v>
      </c>
      <c r="BE643">
        <v>0</v>
      </c>
      <c r="BF643">
        <v>0</v>
      </c>
      <c r="BG643">
        <v>0</v>
      </c>
      <c r="BH643">
        <v>0</v>
      </c>
      <c r="BI643">
        <v>0</v>
      </c>
      <c r="BJ643">
        <v>0</v>
      </c>
      <c r="BK643">
        <v>0</v>
      </c>
      <c r="BL643">
        <v>0</v>
      </c>
      <c r="BM643">
        <v>0</v>
      </c>
      <c r="BN643">
        <v>0</v>
      </c>
      <c r="BO643">
        <v>0</v>
      </c>
      <c r="BP643">
        <v>0</v>
      </c>
      <c r="BQ643">
        <v>0</v>
      </c>
      <c r="BR643">
        <v>0</v>
      </c>
      <c r="BS643">
        <v>0</v>
      </c>
      <c r="BT643">
        <v>0</v>
      </c>
      <c r="BU643">
        <v>0</v>
      </c>
      <c r="BV643">
        <v>0</v>
      </c>
      <c r="BW643">
        <v>0</v>
      </c>
      <c r="BX643">
        <v>0</v>
      </c>
      <c r="BY643">
        <v>0</v>
      </c>
      <c r="BZ643">
        <v>0</v>
      </c>
      <c r="CA643">
        <v>0</v>
      </c>
      <c r="CB643">
        <v>0</v>
      </c>
      <c r="CC643">
        <v>0</v>
      </c>
      <c r="CD643">
        <v>0</v>
      </c>
      <c r="CE643">
        <v>0</v>
      </c>
      <c r="CF643">
        <v>0</v>
      </c>
      <c r="CG643">
        <v>0</v>
      </c>
      <c r="CH643">
        <v>0</v>
      </c>
      <c r="CI643">
        <v>0</v>
      </c>
      <c r="CJ643">
        <v>0</v>
      </c>
      <c r="CK643">
        <v>0</v>
      </c>
      <c r="CL643">
        <v>0</v>
      </c>
      <c r="CM643">
        <v>0</v>
      </c>
      <c r="CN643">
        <v>0</v>
      </c>
      <c r="CO643">
        <v>0</v>
      </c>
      <c r="CP643">
        <v>0</v>
      </c>
      <c r="CQ643">
        <v>0</v>
      </c>
      <c r="CR643">
        <v>0</v>
      </c>
      <c r="CS643">
        <v>0</v>
      </c>
      <c r="CT643">
        <v>0</v>
      </c>
      <c r="CU643">
        <v>0</v>
      </c>
      <c r="CV643">
        <v>0</v>
      </c>
      <c r="CW643">
        <v>0</v>
      </c>
      <c r="CX643">
        <v>0</v>
      </c>
      <c r="CY643">
        <v>0</v>
      </c>
      <c r="CZ643">
        <v>0</v>
      </c>
      <c r="DA643">
        <v>0</v>
      </c>
      <c r="DB643">
        <v>0</v>
      </c>
      <c r="DC643">
        <v>0</v>
      </c>
      <c r="DD643">
        <v>0</v>
      </c>
      <c r="DE643">
        <v>0</v>
      </c>
      <c r="DF643">
        <v>0</v>
      </c>
      <c r="DG643">
        <v>0</v>
      </c>
      <c r="DH643">
        <v>114.117</v>
      </c>
      <c r="DI643" t="str">
        <f>VLOOKUP($A643,taxonomy!$B$2:$N$1025,6,0)</f>
        <v>Bacteria</v>
      </c>
      <c r="DJ643" t="str">
        <f>VLOOKUP($A643,taxonomy!$B$2:$N$1025,7,0)</f>
        <v xml:space="preserve"> Firmicutes</v>
      </c>
      <c r="DK643" t="str">
        <f>VLOOKUP($A643,taxonomy!$B$2:$N$1025,8,0)</f>
        <v xml:space="preserve"> Clostridia</v>
      </c>
      <c r="DL643" t="str">
        <f>VLOOKUP($A643,taxonomy!$B$2:$N$1025,9,0)</f>
        <v xml:space="preserve"> Clostridiales</v>
      </c>
      <c r="DM643" t="str">
        <f>VLOOKUP($A643,taxonomy!$B$2:$N$1025,10,0)</f>
        <v xml:space="preserve"> Lachnospiraceae.</v>
      </c>
      <c r="DN643">
        <f>VLOOKUP($A643,taxonomy!$B$2:$N$1025,11,0)</f>
        <v>0</v>
      </c>
      <c r="DO643">
        <f>VLOOKUP($A643,taxonomy!$B$2:$N$1025,12,0)</f>
        <v>0</v>
      </c>
    </row>
    <row r="644" spans="1:119">
      <c r="A644" t="s">
        <v>1050</v>
      </c>
      <c r="C644">
        <f t="shared" si="10"/>
        <v>3</v>
      </c>
      <c r="D644">
        <v>0</v>
      </c>
      <c r="E644" s="1">
        <v>2</v>
      </c>
      <c r="F644">
        <v>0</v>
      </c>
      <c r="G644">
        <v>0</v>
      </c>
      <c r="H644" s="2">
        <v>1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0</v>
      </c>
      <c r="AI644">
        <v>0</v>
      </c>
      <c r="AJ644">
        <v>0</v>
      </c>
      <c r="AK644">
        <v>0</v>
      </c>
      <c r="AL644">
        <v>0</v>
      </c>
      <c r="AM644">
        <v>0</v>
      </c>
      <c r="AN644">
        <v>0</v>
      </c>
      <c r="AO644">
        <v>0</v>
      </c>
      <c r="AP644">
        <v>0</v>
      </c>
      <c r="AQ644">
        <v>0</v>
      </c>
      <c r="AR644">
        <v>0</v>
      </c>
      <c r="AS644">
        <v>0</v>
      </c>
      <c r="AT644">
        <v>0</v>
      </c>
      <c r="AU644">
        <v>0</v>
      </c>
      <c r="AV644">
        <v>0</v>
      </c>
      <c r="AW644">
        <v>0</v>
      </c>
      <c r="AX644">
        <v>0</v>
      </c>
      <c r="AY644">
        <v>0</v>
      </c>
      <c r="AZ644">
        <v>0</v>
      </c>
      <c r="BA644">
        <v>0</v>
      </c>
      <c r="BB644">
        <v>0</v>
      </c>
      <c r="BC644">
        <v>0</v>
      </c>
      <c r="BD644">
        <v>0</v>
      </c>
      <c r="BE644">
        <v>0</v>
      </c>
      <c r="BF644">
        <v>0</v>
      </c>
      <c r="BG644">
        <v>0</v>
      </c>
      <c r="BH644">
        <v>0</v>
      </c>
      <c r="BI644">
        <v>0</v>
      </c>
      <c r="BJ644">
        <v>0</v>
      </c>
      <c r="BK644">
        <v>0</v>
      </c>
      <c r="BL644">
        <v>0</v>
      </c>
      <c r="BM644">
        <v>0</v>
      </c>
      <c r="BN644">
        <v>0</v>
      </c>
      <c r="BO644">
        <v>0</v>
      </c>
      <c r="BP644">
        <v>0</v>
      </c>
      <c r="BQ644">
        <v>0</v>
      </c>
      <c r="BR644">
        <v>0</v>
      </c>
      <c r="BS644">
        <v>0</v>
      </c>
      <c r="BT644">
        <v>0</v>
      </c>
      <c r="BU644">
        <v>0</v>
      </c>
      <c r="BV644">
        <v>0</v>
      </c>
      <c r="BW644">
        <v>0</v>
      </c>
      <c r="BX644">
        <v>0</v>
      </c>
      <c r="BY644">
        <v>0</v>
      </c>
      <c r="BZ644">
        <v>0</v>
      </c>
      <c r="CA644">
        <v>0</v>
      </c>
      <c r="CB644">
        <v>0</v>
      </c>
      <c r="CC644">
        <v>0</v>
      </c>
      <c r="CD644">
        <v>0</v>
      </c>
      <c r="CE644">
        <v>0</v>
      </c>
      <c r="CF644">
        <v>0</v>
      </c>
      <c r="CG644">
        <v>0</v>
      </c>
      <c r="CH644">
        <v>0</v>
      </c>
      <c r="CI644">
        <v>0</v>
      </c>
      <c r="CJ644">
        <v>0</v>
      </c>
      <c r="CK644">
        <v>0</v>
      </c>
      <c r="CL644">
        <v>0</v>
      </c>
      <c r="CM644">
        <v>0</v>
      </c>
      <c r="CN644">
        <v>0</v>
      </c>
      <c r="CO644">
        <v>0</v>
      </c>
      <c r="CP644">
        <v>0</v>
      </c>
      <c r="CQ644">
        <v>0</v>
      </c>
      <c r="CR644">
        <v>0</v>
      </c>
      <c r="CS644">
        <v>0</v>
      </c>
      <c r="CT644">
        <v>0</v>
      </c>
      <c r="CU644">
        <v>0</v>
      </c>
      <c r="CV644">
        <v>0</v>
      </c>
      <c r="CW644">
        <v>0</v>
      </c>
      <c r="CX644">
        <v>0</v>
      </c>
      <c r="CY644">
        <v>0</v>
      </c>
      <c r="CZ644">
        <v>0</v>
      </c>
      <c r="DA644">
        <v>0</v>
      </c>
      <c r="DB644">
        <v>0</v>
      </c>
      <c r="DC644">
        <v>0</v>
      </c>
      <c r="DD644">
        <v>0</v>
      </c>
      <c r="DE644">
        <v>0</v>
      </c>
      <c r="DF644">
        <v>0</v>
      </c>
      <c r="DG644">
        <v>0</v>
      </c>
      <c r="DH644">
        <v>115.113</v>
      </c>
      <c r="DI644" t="str">
        <f>VLOOKUP($A644,taxonomy!$B$2:$N$1025,6,0)</f>
        <v>Bacteria</v>
      </c>
      <c r="DJ644" t="str">
        <f>VLOOKUP($A644,taxonomy!$B$2:$N$1025,7,0)</f>
        <v xml:space="preserve"> Firmicutes</v>
      </c>
      <c r="DK644" t="str">
        <f>VLOOKUP($A644,taxonomy!$B$2:$N$1025,8,0)</f>
        <v xml:space="preserve"> Clostridia</v>
      </c>
      <c r="DL644" t="str">
        <f>VLOOKUP($A644,taxonomy!$B$2:$N$1025,9,0)</f>
        <v xml:space="preserve"> Clostridiales</v>
      </c>
      <c r="DM644" t="str">
        <f>VLOOKUP($A644,taxonomy!$B$2:$N$1025,10,0)</f>
        <v xml:space="preserve"> Lachnospiraceae.</v>
      </c>
      <c r="DN644">
        <f>VLOOKUP($A644,taxonomy!$B$2:$N$1025,11,0)</f>
        <v>0</v>
      </c>
      <c r="DO644">
        <f>VLOOKUP($A644,taxonomy!$B$2:$N$1025,12,0)</f>
        <v>0</v>
      </c>
    </row>
    <row r="645" spans="1:119">
      <c r="A645" t="s">
        <v>1051</v>
      </c>
      <c r="C645">
        <f t="shared" si="10"/>
        <v>3</v>
      </c>
      <c r="D645">
        <v>0</v>
      </c>
      <c r="E645" s="1">
        <v>2</v>
      </c>
      <c r="F645">
        <v>0</v>
      </c>
      <c r="G645">
        <v>0</v>
      </c>
      <c r="H645" s="2">
        <v>1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v>0</v>
      </c>
      <c r="AH645">
        <v>0</v>
      </c>
      <c r="AI645">
        <v>0</v>
      </c>
      <c r="AJ645">
        <v>0</v>
      </c>
      <c r="AK645">
        <v>0</v>
      </c>
      <c r="AL645">
        <v>0</v>
      </c>
      <c r="AM645">
        <v>0</v>
      </c>
      <c r="AN645">
        <v>0</v>
      </c>
      <c r="AO645">
        <v>0</v>
      </c>
      <c r="AP645">
        <v>0</v>
      </c>
      <c r="AQ645">
        <v>0</v>
      </c>
      <c r="AR645">
        <v>0</v>
      </c>
      <c r="AS645">
        <v>0</v>
      </c>
      <c r="AT645">
        <v>0</v>
      </c>
      <c r="AU645">
        <v>0</v>
      </c>
      <c r="AV645">
        <v>0</v>
      </c>
      <c r="AW645">
        <v>0</v>
      </c>
      <c r="AX645">
        <v>0</v>
      </c>
      <c r="AY645">
        <v>0</v>
      </c>
      <c r="AZ645">
        <v>0</v>
      </c>
      <c r="BA645">
        <v>0</v>
      </c>
      <c r="BB645">
        <v>0</v>
      </c>
      <c r="BC645">
        <v>0</v>
      </c>
      <c r="BD645">
        <v>0</v>
      </c>
      <c r="BE645">
        <v>0</v>
      </c>
      <c r="BF645">
        <v>0</v>
      </c>
      <c r="BG645">
        <v>0</v>
      </c>
      <c r="BH645">
        <v>0</v>
      </c>
      <c r="BI645">
        <v>0</v>
      </c>
      <c r="BJ645">
        <v>0</v>
      </c>
      <c r="BK645">
        <v>0</v>
      </c>
      <c r="BL645">
        <v>0</v>
      </c>
      <c r="BM645">
        <v>0</v>
      </c>
      <c r="BN645">
        <v>0</v>
      </c>
      <c r="BO645">
        <v>0</v>
      </c>
      <c r="BP645">
        <v>0</v>
      </c>
      <c r="BQ645">
        <v>0</v>
      </c>
      <c r="BR645">
        <v>0</v>
      </c>
      <c r="BS645">
        <v>0</v>
      </c>
      <c r="BT645">
        <v>0</v>
      </c>
      <c r="BU645">
        <v>0</v>
      </c>
      <c r="BV645">
        <v>0</v>
      </c>
      <c r="BW645">
        <v>0</v>
      </c>
      <c r="BX645">
        <v>0</v>
      </c>
      <c r="BY645">
        <v>0</v>
      </c>
      <c r="BZ645">
        <v>0</v>
      </c>
      <c r="CA645">
        <v>0</v>
      </c>
      <c r="CB645">
        <v>0</v>
      </c>
      <c r="CC645">
        <v>0</v>
      </c>
      <c r="CD645">
        <v>0</v>
      </c>
      <c r="CE645">
        <v>0</v>
      </c>
      <c r="CF645">
        <v>0</v>
      </c>
      <c r="CG645">
        <v>0</v>
      </c>
      <c r="CH645">
        <v>0</v>
      </c>
      <c r="CI645">
        <v>0</v>
      </c>
      <c r="CJ645">
        <v>0</v>
      </c>
      <c r="CK645">
        <v>0</v>
      </c>
      <c r="CL645">
        <v>0</v>
      </c>
      <c r="CM645">
        <v>0</v>
      </c>
      <c r="CN645">
        <v>0</v>
      </c>
      <c r="CO645">
        <v>0</v>
      </c>
      <c r="CP645">
        <v>0</v>
      </c>
      <c r="CQ645">
        <v>0</v>
      </c>
      <c r="CR645">
        <v>0</v>
      </c>
      <c r="CS645">
        <v>0</v>
      </c>
      <c r="CT645">
        <v>0</v>
      </c>
      <c r="CU645">
        <v>0</v>
      </c>
      <c r="CV645">
        <v>0</v>
      </c>
      <c r="CW645">
        <v>0</v>
      </c>
      <c r="CX645">
        <v>0</v>
      </c>
      <c r="CY645">
        <v>0</v>
      </c>
      <c r="CZ645">
        <v>0</v>
      </c>
      <c r="DA645">
        <v>0</v>
      </c>
      <c r="DB645">
        <v>0</v>
      </c>
      <c r="DC645">
        <v>0</v>
      </c>
      <c r="DD645">
        <v>0</v>
      </c>
      <c r="DE645">
        <v>0</v>
      </c>
      <c r="DF645">
        <v>0</v>
      </c>
      <c r="DG645">
        <v>0</v>
      </c>
      <c r="DH645">
        <v>114.117</v>
      </c>
      <c r="DI645" t="str">
        <f>VLOOKUP($A645,taxonomy!$B$2:$N$1025,6,0)</f>
        <v>Bacteria</v>
      </c>
      <c r="DJ645" t="str">
        <f>VLOOKUP($A645,taxonomy!$B$2:$N$1025,7,0)</f>
        <v xml:space="preserve"> Firmicutes</v>
      </c>
      <c r="DK645" t="str">
        <f>VLOOKUP($A645,taxonomy!$B$2:$N$1025,8,0)</f>
        <v xml:space="preserve"> Clostridia</v>
      </c>
      <c r="DL645" t="str">
        <f>VLOOKUP($A645,taxonomy!$B$2:$N$1025,9,0)</f>
        <v xml:space="preserve"> Clostridiales</v>
      </c>
      <c r="DM645" t="str">
        <f>VLOOKUP($A645,taxonomy!$B$2:$N$1025,10,0)</f>
        <v xml:space="preserve"> Lachnospiraceae.</v>
      </c>
      <c r="DN645">
        <f>VLOOKUP($A645,taxonomy!$B$2:$N$1025,11,0)</f>
        <v>0</v>
      </c>
      <c r="DO645">
        <f>VLOOKUP($A645,taxonomy!$B$2:$N$1025,12,0)</f>
        <v>0</v>
      </c>
    </row>
    <row r="646" spans="1:119">
      <c r="A646" t="s">
        <v>1055</v>
      </c>
      <c r="C646">
        <f t="shared" si="10"/>
        <v>3</v>
      </c>
      <c r="D646">
        <v>0</v>
      </c>
      <c r="E646" s="1">
        <v>2</v>
      </c>
      <c r="F646">
        <v>0</v>
      </c>
      <c r="G646">
        <v>0</v>
      </c>
      <c r="H646" s="2">
        <v>1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0</v>
      </c>
      <c r="AI646">
        <v>0</v>
      </c>
      <c r="AJ646">
        <v>0</v>
      </c>
      <c r="AK646">
        <v>0</v>
      </c>
      <c r="AL646">
        <v>0</v>
      </c>
      <c r="AM646">
        <v>0</v>
      </c>
      <c r="AN646">
        <v>0</v>
      </c>
      <c r="AO646">
        <v>0</v>
      </c>
      <c r="AP646">
        <v>0</v>
      </c>
      <c r="AQ646">
        <v>0</v>
      </c>
      <c r="AR646">
        <v>0</v>
      </c>
      <c r="AS646">
        <v>0</v>
      </c>
      <c r="AT646">
        <v>0</v>
      </c>
      <c r="AU646">
        <v>0</v>
      </c>
      <c r="AV646">
        <v>0</v>
      </c>
      <c r="AW646">
        <v>0</v>
      </c>
      <c r="AX646">
        <v>0</v>
      </c>
      <c r="AY646">
        <v>0</v>
      </c>
      <c r="AZ646">
        <v>0</v>
      </c>
      <c r="BA646">
        <v>0</v>
      </c>
      <c r="BB646">
        <v>0</v>
      </c>
      <c r="BC646">
        <v>0</v>
      </c>
      <c r="BD646">
        <v>0</v>
      </c>
      <c r="BE646">
        <v>0</v>
      </c>
      <c r="BF646">
        <v>0</v>
      </c>
      <c r="BG646">
        <v>0</v>
      </c>
      <c r="BH646">
        <v>0</v>
      </c>
      <c r="BI646">
        <v>0</v>
      </c>
      <c r="BJ646">
        <v>0</v>
      </c>
      <c r="BK646">
        <v>0</v>
      </c>
      <c r="BL646">
        <v>0</v>
      </c>
      <c r="BM646">
        <v>0</v>
      </c>
      <c r="BN646">
        <v>0</v>
      </c>
      <c r="BO646">
        <v>0</v>
      </c>
      <c r="BP646">
        <v>0</v>
      </c>
      <c r="BQ646">
        <v>0</v>
      </c>
      <c r="BR646">
        <v>0</v>
      </c>
      <c r="BS646">
        <v>0</v>
      </c>
      <c r="BT646">
        <v>0</v>
      </c>
      <c r="BU646">
        <v>0</v>
      </c>
      <c r="BV646">
        <v>0</v>
      </c>
      <c r="BW646">
        <v>0</v>
      </c>
      <c r="BX646">
        <v>0</v>
      </c>
      <c r="BY646">
        <v>0</v>
      </c>
      <c r="BZ646">
        <v>0</v>
      </c>
      <c r="CA646">
        <v>0</v>
      </c>
      <c r="CB646">
        <v>0</v>
      </c>
      <c r="CC646">
        <v>0</v>
      </c>
      <c r="CD646">
        <v>0</v>
      </c>
      <c r="CE646">
        <v>0</v>
      </c>
      <c r="CF646">
        <v>0</v>
      </c>
      <c r="CG646">
        <v>0</v>
      </c>
      <c r="CH646">
        <v>0</v>
      </c>
      <c r="CI646">
        <v>0</v>
      </c>
      <c r="CJ646">
        <v>0</v>
      </c>
      <c r="CK646">
        <v>0</v>
      </c>
      <c r="CL646">
        <v>0</v>
      </c>
      <c r="CM646">
        <v>0</v>
      </c>
      <c r="CN646">
        <v>0</v>
      </c>
      <c r="CO646">
        <v>0</v>
      </c>
      <c r="CP646">
        <v>0</v>
      </c>
      <c r="CQ646">
        <v>0</v>
      </c>
      <c r="CR646">
        <v>0</v>
      </c>
      <c r="CS646">
        <v>0</v>
      </c>
      <c r="CT646">
        <v>0</v>
      </c>
      <c r="CU646">
        <v>0</v>
      </c>
      <c r="CV646">
        <v>0</v>
      </c>
      <c r="CW646">
        <v>0</v>
      </c>
      <c r="CX646">
        <v>0</v>
      </c>
      <c r="CY646">
        <v>0</v>
      </c>
      <c r="CZ646">
        <v>0</v>
      </c>
      <c r="DA646">
        <v>0</v>
      </c>
      <c r="DB646">
        <v>0</v>
      </c>
      <c r="DC646">
        <v>0</v>
      </c>
      <c r="DD646">
        <v>0</v>
      </c>
      <c r="DE646">
        <v>0</v>
      </c>
      <c r="DF646">
        <v>0</v>
      </c>
      <c r="DG646">
        <v>0</v>
      </c>
      <c r="DH646">
        <v>113.123</v>
      </c>
      <c r="DI646" t="str">
        <f>VLOOKUP($A646,taxonomy!$B$2:$N$1025,6,0)</f>
        <v>Bacteria</v>
      </c>
      <c r="DJ646" t="str">
        <f>VLOOKUP($A646,taxonomy!$B$2:$N$1025,7,0)</f>
        <v xml:space="preserve"> Actinobacteria</v>
      </c>
      <c r="DK646" t="str">
        <f>VLOOKUP($A646,taxonomy!$B$2:$N$1025,8,0)</f>
        <v xml:space="preserve"> Actinobacteridae</v>
      </c>
      <c r="DL646" t="str">
        <f>VLOOKUP($A646,taxonomy!$B$2:$N$1025,9,0)</f>
        <v xml:space="preserve"> Actinomycetales</v>
      </c>
      <c r="DM646" t="str">
        <f>VLOOKUP($A646,taxonomy!$B$2:$N$1025,10,0)</f>
        <v>Actinomycineae</v>
      </c>
      <c r="DN646" t="str">
        <f>VLOOKUP($A646,taxonomy!$B$2:$N$1025,11,0)</f>
        <v xml:space="preserve"> Actinomycetaceae</v>
      </c>
      <c r="DO646" t="str">
        <f>VLOOKUP($A646,taxonomy!$B$2:$N$1025,12,0)</f>
        <v xml:space="preserve"> Actinomyces.</v>
      </c>
    </row>
    <row r="647" spans="1:119">
      <c r="A647" t="s">
        <v>1056</v>
      </c>
      <c r="C647">
        <f t="shared" si="10"/>
        <v>3</v>
      </c>
      <c r="D647">
        <v>0</v>
      </c>
      <c r="E647" s="1">
        <v>2</v>
      </c>
      <c r="F647">
        <v>0</v>
      </c>
      <c r="G647">
        <v>0</v>
      </c>
      <c r="H647" s="2">
        <v>1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0</v>
      </c>
      <c r="AI647">
        <v>0</v>
      </c>
      <c r="AJ647">
        <v>0</v>
      </c>
      <c r="AK647">
        <v>0</v>
      </c>
      <c r="AL647">
        <v>0</v>
      </c>
      <c r="AM647">
        <v>0</v>
      </c>
      <c r="AN647">
        <v>0</v>
      </c>
      <c r="AO647">
        <v>0</v>
      </c>
      <c r="AP647">
        <v>0</v>
      </c>
      <c r="AQ647">
        <v>0</v>
      </c>
      <c r="AR647">
        <v>0</v>
      </c>
      <c r="AS647">
        <v>0</v>
      </c>
      <c r="AT647">
        <v>0</v>
      </c>
      <c r="AU647">
        <v>0</v>
      </c>
      <c r="AV647">
        <v>0</v>
      </c>
      <c r="AW647">
        <v>0</v>
      </c>
      <c r="AX647">
        <v>0</v>
      </c>
      <c r="AY647">
        <v>0</v>
      </c>
      <c r="AZ647">
        <v>0</v>
      </c>
      <c r="BA647">
        <v>0</v>
      </c>
      <c r="BB647">
        <v>0</v>
      </c>
      <c r="BC647">
        <v>0</v>
      </c>
      <c r="BD647">
        <v>0</v>
      </c>
      <c r="BE647">
        <v>0</v>
      </c>
      <c r="BF647">
        <v>0</v>
      </c>
      <c r="BG647">
        <v>0</v>
      </c>
      <c r="BH647">
        <v>0</v>
      </c>
      <c r="BI647">
        <v>0</v>
      </c>
      <c r="BJ647">
        <v>0</v>
      </c>
      <c r="BK647">
        <v>0</v>
      </c>
      <c r="BL647">
        <v>0</v>
      </c>
      <c r="BM647">
        <v>0</v>
      </c>
      <c r="BN647">
        <v>0</v>
      </c>
      <c r="BO647">
        <v>0</v>
      </c>
      <c r="BP647">
        <v>0</v>
      </c>
      <c r="BQ647">
        <v>0</v>
      </c>
      <c r="BR647">
        <v>0</v>
      </c>
      <c r="BS647">
        <v>0</v>
      </c>
      <c r="BT647">
        <v>0</v>
      </c>
      <c r="BU647">
        <v>0</v>
      </c>
      <c r="BV647">
        <v>0</v>
      </c>
      <c r="BW647">
        <v>0</v>
      </c>
      <c r="BX647">
        <v>0</v>
      </c>
      <c r="BY647">
        <v>0</v>
      </c>
      <c r="BZ647">
        <v>0</v>
      </c>
      <c r="CA647">
        <v>0</v>
      </c>
      <c r="CB647">
        <v>0</v>
      </c>
      <c r="CC647">
        <v>0</v>
      </c>
      <c r="CD647">
        <v>0</v>
      </c>
      <c r="CE647">
        <v>0</v>
      </c>
      <c r="CF647">
        <v>0</v>
      </c>
      <c r="CG647">
        <v>0</v>
      </c>
      <c r="CH647">
        <v>0</v>
      </c>
      <c r="CI647">
        <v>0</v>
      </c>
      <c r="CJ647">
        <v>0</v>
      </c>
      <c r="CK647">
        <v>0</v>
      </c>
      <c r="CL647">
        <v>0</v>
      </c>
      <c r="CM647">
        <v>0</v>
      </c>
      <c r="CN647">
        <v>0</v>
      </c>
      <c r="CO647">
        <v>0</v>
      </c>
      <c r="CP647">
        <v>0</v>
      </c>
      <c r="CQ647">
        <v>0</v>
      </c>
      <c r="CR647">
        <v>0</v>
      </c>
      <c r="CS647">
        <v>0</v>
      </c>
      <c r="CT647">
        <v>0</v>
      </c>
      <c r="CU647">
        <v>0</v>
      </c>
      <c r="CV647">
        <v>0</v>
      </c>
      <c r="CW647">
        <v>0</v>
      </c>
      <c r="CX647">
        <v>0</v>
      </c>
      <c r="CY647">
        <v>0</v>
      </c>
      <c r="CZ647">
        <v>0</v>
      </c>
      <c r="DA647">
        <v>0</v>
      </c>
      <c r="DB647">
        <v>0</v>
      </c>
      <c r="DC647">
        <v>0</v>
      </c>
      <c r="DD647">
        <v>0</v>
      </c>
      <c r="DE647">
        <v>0</v>
      </c>
      <c r="DF647">
        <v>0</v>
      </c>
      <c r="DG647">
        <v>0</v>
      </c>
      <c r="DH647">
        <v>121.114</v>
      </c>
      <c r="DI647" t="str">
        <f>VLOOKUP($A647,taxonomy!$B$2:$N$1025,6,0)</f>
        <v>Bacteria</v>
      </c>
      <c r="DJ647" t="str">
        <f>VLOOKUP($A647,taxonomy!$B$2:$N$1025,7,0)</f>
        <v xml:space="preserve"> Firmicutes</v>
      </c>
      <c r="DK647" t="str">
        <f>VLOOKUP($A647,taxonomy!$B$2:$N$1025,8,0)</f>
        <v xml:space="preserve"> Bacilli</v>
      </c>
      <c r="DL647" t="str">
        <f>VLOOKUP($A647,taxonomy!$B$2:$N$1025,9,0)</f>
        <v xml:space="preserve"> Lactobacillales</v>
      </c>
      <c r="DM647" t="str">
        <f>VLOOKUP($A647,taxonomy!$B$2:$N$1025,10,0)</f>
        <v xml:space="preserve"> Enterococcaceae</v>
      </c>
      <c r="DN647" t="str">
        <f>VLOOKUP($A647,taxonomy!$B$2:$N$1025,11,0)</f>
        <v>Enterococcus.</v>
      </c>
      <c r="DO647">
        <f>VLOOKUP($A647,taxonomy!$B$2:$N$1025,12,0)</f>
        <v>0</v>
      </c>
    </row>
    <row r="648" spans="1:119">
      <c r="A648" t="s">
        <v>1057</v>
      </c>
      <c r="C648">
        <f t="shared" si="10"/>
        <v>3</v>
      </c>
      <c r="D648">
        <v>0</v>
      </c>
      <c r="E648" s="1">
        <v>2</v>
      </c>
      <c r="F648">
        <v>0</v>
      </c>
      <c r="G648">
        <v>0</v>
      </c>
      <c r="H648" s="2">
        <v>1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v>0</v>
      </c>
      <c r="AH648">
        <v>0</v>
      </c>
      <c r="AI648">
        <v>0</v>
      </c>
      <c r="AJ648">
        <v>0</v>
      </c>
      <c r="AK648">
        <v>0</v>
      </c>
      <c r="AL648">
        <v>0</v>
      </c>
      <c r="AM648">
        <v>0</v>
      </c>
      <c r="AN648">
        <v>0</v>
      </c>
      <c r="AO648">
        <v>0</v>
      </c>
      <c r="AP648">
        <v>0</v>
      </c>
      <c r="AQ648">
        <v>0</v>
      </c>
      <c r="AR648">
        <v>0</v>
      </c>
      <c r="AS648">
        <v>0</v>
      </c>
      <c r="AT648">
        <v>0</v>
      </c>
      <c r="AU648">
        <v>0</v>
      </c>
      <c r="AV648">
        <v>0</v>
      </c>
      <c r="AW648">
        <v>0</v>
      </c>
      <c r="AX648">
        <v>0</v>
      </c>
      <c r="AY648">
        <v>0</v>
      </c>
      <c r="AZ648">
        <v>0</v>
      </c>
      <c r="BA648">
        <v>0</v>
      </c>
      <c r="BB648">
        <v>0</v>
      </c>
      <c r="BC648">
        <v>0</v>
      </c>
      <c r="BD648">
        <v>0</v>
      </c>
      <c r="BE648">
        <v>0</v>
      </c>
      <c r="BF648">
        <v>0</v>
      </c>
      <c r="BG648">
        <v>0</v>
      </c>
      <c r="BH648">
        <v>0</v>
      </c>
      <c r="BI648">
        <v>0</v>
      </c>
      <c r="BJ648">
        <v>0</v>
      </c>
      <c r="BK648">
        <v>0</v>
      </c>
      <c r="BL648">
        <v>0</v>
      </c>
      <c r="BM648">
        <v>0</v>
      </c>
      <c r="BN648">
        <v>0</v>
      </c>
      <c r="BO648">
        <v>0</v>
      </c>
      <c r="BP648">
        <v>0</v>
      </c>
      <c r="BQ648">
        <v>0</v>
      </c>
      <c r="BR648">
        <v>0</v>
      </c>
      <c r="BS648">
        <v>0</v>
      </c>
      <c r="BT648">
        <v>0</v>
      </c>
      <c r="BU648">
        <v>0</v>
      </c>
      <c r="BV648">
        <v>0</v>
      </c>
      <c r="BW648">
        <v>0</v>
      </c>
      <c r="BX648">
        <v>0</v>
      </c>
      <c r="BY648">
        <v>0</v>
      </c>
      <c r="BZ648">
        <v>0</v>
      </c>
      <c r="CA648">
        <v>0</v>
      </c>
      <c r="CB648">
        <v>0</v>
      </c>
      <c r="CC648">
        <v>0</v>
      </c>
      <c r="CD648">
        <v>0</v>
      </c>
      <c r="CE648">
        <v>0</v>
      </c>
      <c r="CF648">
        <v>0</v>
      </c>
      <c r="CG648">
        <v>0</v>
      </c>
      <c r="CH648">
        <v>0</v>
      </c>
      <c r="CI648">
        <v>0</v>
      </c>
      <c r="CJ648">
        <v>0</v>
      </c>
      <c r="CK648">
        <v>0</v>
      </c>
      <c r="CL648">
        <v>0</v>
      </c>
      <c r="CM648">
        <v>0</v>
      </c>
      <c r="CN648">
        <v>0</v>
      </c>
      <c r="CO648">
        <v>0</v>
      </c>
      <c r="CP648">
        <v>0</v>
      </c>
      <c r="CQ648">
        <v>0</v>
      </c>
      <c r="CR648">
        <v>0</v>
      </c>
      <c r="CS648">
        <v>0</v>
      </c>
      <c r="CT648">
        <v>0</v>
      </c>
      <c r="CU648">
        <v>0</v>
      </c>
      <c r="CV648">
        <v>0</v>
      </c>
      <c r="CW648">
        <v>0</v>
      </c>
      <c r="CX648">
        <v>0</v>
      </c>
      <c r="CY648">
        <v>0</v>
      </c>
      <c r="CZ648">
        <v>0</v>
      </c>
      <c r="DA648">
        <v>0</v>
      </c>
      <c r="DB648">
        <v>0</v>
      </c>
      <c r="DC648">
        <v>0</v>
      </c>
      <c r="DD648">
        <v>0</v>
      </c>
      <c r="DE648">
        <v>0</v>
      </c>
      <c r="DF648">
        <v>0</v>
      </c>
      <c r="DG648">
        <v>0</v>
      </c>
      <c r="DH648">
        <v>111.116</v>
      </c>
      <c r="DI648" t="str">
        <f>VLOOKUP($A648,taxonomy!$B$2:$N$1025,6,0)</f>
        <v>Bacteria</v>
      </c>
      <c r="DJ648" t="str">
        <f>VLOOKUP($A648,taxonomy!$B$2:$N$1025,7,0)</f>
        <v xml:space="preserve"> Firmicutes</v>
      </c>
      <c r="DK648" t="str">
        <f>VLOOKUP($A648,taxonomy!$B$2:$N$1025,8,0)</f>
        <v xml:space="preserve"> Bacilli</v>
      </c>
      <c r="DL648" t="str">
        <f>VLOOKUP($A648,taxonomy!$B$2:$N$1025,9,0)</f>
        <v xml:space="preserve"> Lactobacillales</v>
      </c>
      <c r="DM648" t="str">
        <f>VLOOKUP($A648,taxonomy!$B$2:$N$1025,10,0)</f>
        <v xml:space="preserve"> Enterococcaceae</v>
      </c>
      <c r="DN648" t="str">
        <f>VLOOKUP($A648,taxonomy!$B$2:$N$1025,11,0)</f>
        <v>Melissococcus.</v>
      </c>
      <c r="DO648">
        <f>VLOOKUP($A648,taxonomy!$B$2:$N$1025,12,0)</f>
        <v>0</v>
      </c>
    </row>
    <row r="649" spans="1:119">
      <c r="A649" t="s">
        <v>1069</v>
      </c>
      <c r="C649">
        <f t="shared" si="10"/>
        <v>3</v>
      </c>
      <c r="D649">
        <v>0</v>
      </c>
      <c r="E649" s="1">
        <v>2</v>
      </c>
      <c r="F649">
        <v>0</v>
      </c>
      <c r="G649">
        <v>0</v>
      </c>
      <c r="H649" s="2">
        <v>1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0</v>
      </c>
      <c r="AJ649">
        <v>0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v>0</v>
      </c>
      <c r="AQ649">
        <v>0</v>
      </c>
      <c r="AR649">
        <v>0</v>
      </c>
      <c r="AS649">
        <v>0</v>
      </c>
      <c r="AT649">
        <v>0</v>
      </c>
      <c r="AU649">
        <v>0</v>
      </c>
      <c r="AV649">
        <v>0</v>
      </c>
      <c r="AW649">
        <v>0</v>
      </c>
      <c r="AX649">
        <v>0</v>
      </c>
      <c r="AY649">
        <v>0</v>
      </c>
      <c r="AZ649">
        <v>0</v>
      </c>
      <c r="BA649">
        <v>0</v>
      </c>
      <c r="BB649">
        <v>0</v>
      </c>
      <c r="BC649">
        <v>0</v>
      </c>
      <c r="BD649">
        <v>0</v>
      </c>
      <c r="BE649">
        <v>0</v>
      </c>
      <c r="BF649">
        <v>0</v>
      </c>
      <c r="BG649">
        <v>0</v>
      </c>
      <c r="BH649">
        <v>0</v>
      </c>
      <c r="BI649">
        <v>0</v>
      </c>
      <c r="BJ649">
        <v>0</v>
      </c>
      <c r="BK649">
        <v>0</v>
      </c>
      <c r="BL649">
        <v>0</v>
      </c>
      <c r="BM649">
        <v>0</v>
      </c>
      <c r="BN649">
        <v>0</v>
      </c>
      <c r="BO649">
        <v>0</v>
      </c>
      <c r="BP649">
        <v>0</v>
      </c>
      <c r="BQ649">
        <v>0</v>
      </c>
      <c r="BR649">
        <v>0</v>
      </c>
      <c r="BS649">
        <v>0</v>
      </c>
      <c r="BT649">
        <v>0</v>
      </c>
      <c r="BU649">
        <v>0</v>
      </c>
      <c r="BV649">
        <v>0</v>
      </c>
      <c r="BW649">
        <v>0</v>
      </c>
      <c r="BX649">
        <v>0</v>
      </c>
      <c r="BY649">
        <v>0</v>
      </c>
      <c r="BZ649">
        <v>0</v>
      </c>
      <c r="CA649">
        <v>0</v>
      </c>
      <c r="CB649">
        <v>0</v>
      </c>
      <c r="CC649">
        <v>0</v>
      </c>
      <c r="CD649">
        <v>0</v>
      </c>
      <c r="CE649">
        <v>0</v>
      </c>
      <c r="CF649">
        <v>0</v>
      </c>
      <c r="CG649">
        <v>0</v>
      </c>
      <c r="CH649">
        <v>0</v>
      </c>
      <c r="CI649">
        <v>0</v>
      </c>
      <c r="CJ649">
        <v>0</v>
      </c>
      <c r="CK649">
        <v>0</v>
      </c>
      <c r="CL649">
        <v>0</v>
      </c>
      <c r="CM649">
        <v>0</v>
      </c>
      <c r="CN649">
        <v>0</v>
      </c>
      <c r="CO649">
        <v>0</v>
      </c>
      <c r="CP649">
        <v>0</v>
      </c>
      <c r="CQ649">
        <v>0</v>
      </c>
      <c r="CR649">
        <v>0</v>
      </c>
      <c r="CS649">
        <v>0</v>
      </c>
      <c r="CT649">
        <v>0</v>
      </c>
      <c r="CU649">
        <v>0</v>
      </c>
      <c r="CV649">
        <v>0</v>
      </c>
      <c r="CW649">
        <v>0</v>
      </c>
      <c r="CX649">
        <v>0</v>
      </c>
      <c r="CY649">
        <v>0</v>
      </c>
      <c r="CZ649">
        <v>0</v>
      </c>
      <c r="DA649">
        <v>0</v>
      </c>
      <c r="DB649">
        <v>0</v>
      </c>
      <c r="DC649">
        <v>0</v>
      </c>
      <c r="DD649">
        <v>0</v>
      </c>
      <c r="DE649">
        <v>0</v>
      </c>
      <c r="DF649">
        <v>0</v>
      </c>
      <c r="DG649">
        <v>0</v>
      </c>
      <c r="DH649">
        <v>95.111000000000004</v>
      </c>
      <c r="DI649" t="str">
        <f>VLOOKUP($A649,taxonomy!$B$2:$N$1025,6,0)</f>
        <v>Bacteria</v>
      </c>
      <c r="DJ649" t="str">
        <f>VLOOKUP($A649,taxonomy!$B$2:$N$1025,7,0)</f>
        <v xml:space="preserve"> Firmicutes</v>
      </c>
      <c r="DK649" t="str">
        <f>VLOOKUP($A649,taxonomy!$B$2:$N$1025,8,0)</f>
        <v xml:space="preserve"> Clostridia</v>
      </c>
      <c r="DL649" t="str">
        <f>VLOOKUP($A649,taxonomy!$B$2:$N$1025,9,0)</f>
        <v xml:space="preserve"> Clostridiales</v>
      </c>
      <c r="DM649" t="str">
        <f>VLOOKUP($A649,taxonomy!$B$2:$N$1025,10,0)</f>
        <v xml:space="preserve"> Lachnospiraceae</v>
      </c>
      <c r="DN649" t="str">
        <f>VLOOKUP($A649,taxonomy!$B$2:$N$1025,11,0)</f>
        <v>Oribacterium.</v>
      </c>
      <c r="DO649">
        <f>VLOOKUP($A649,taxonomy!$B$2:$N$1025,12,0)</f>
        <v>0</v>
      </c>
    </row>
    <row r="650" spans="1:119">
      <c r="A650" t="s">
        <v>1072</v>
      </c>
      <c r="C650">
        <f t="shared" si="10"/>
        <v>3</v>
      </c>
      <c r="D650">
        <v>0</v>
      </c>
      <c r="E650" s="1">
        <v>2</v>
      </c>
      <c r="F650">
        <v>0</v>
      </c>
      <c r="G650">
        <v>0</v>
      </c>
      <c r="H650" s="2">
        <v>1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0</v>
      </c>
      <c r="AI650">
        <v>0</v>
      </c>
      <c r="AJ650">
        <v>0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0</v>
      </c>
      <c r="AQ650">
        <v>0</v>
      </c>
      <c r="AR650">
        <v>0</v>
      </c>
      <c r="AS650">
        <v>0</v>
      </c>
      <c r="AT650">
        <v>0</v>
      </c>
      <c r="AU650">
        <v>0</v>
      </c>
      <c r="AV650">
        <v>0</v>
      </c>
      <c r="AW650">
        <v>0</v>
      </c>
      <c r="AX650">
        <v>0</v>
      </c>
      <c r="AY650">
        <v>0</v>
      </c>
      <c r="AZ650">
        <v>0</v>
      </c>
      <c r="BA650">
        <v>0</v>
      </c>
      <c r="BB650">
        <v>0</v>
      </c>
      <c r="BC650">
        <v>0</v>
      </c>
      <c r="BD650">
        <v>0</v>
      </c>
      <c r="BE650">
        <v>0</v>
      </c>
      <c r="BF650">
        <v>0</v>
      </c>
      <c r="BG650">
        <v>0</v>
      </c>
      <c r="BH650">
        <v>0</v>
      </c>
      <c r="BI650">
        <v>0</v>
      </c>
      <c r="BJ650">
        <v>0</v>
      </c>
      <c r="BK650">
        <v>0</v>
      </c>
      <c r="BL650">
        <v>0</v>
      </c>
      <c r="BM650">
        <v>0</v>
      </c>
      <c r="BN650">
        <v>0</v>
      </c>
      <c r="BO650">
        <v>0</v>
      </c>
      <c r="BP650">
        <v>0</v>
      </c>
      <c r="BQ650">
        <v>0</v>
      </c>
      <c r="BR650">
        <v>0</v>
      </c>
      <c r="BS650">
        <v>0</v>
      </c>
      <c r="BT650">
        <v>0</v>
      </c>
      <c r="BU650">
        <v>0</v>
      </c>
      <c r="BV650">
        <v>0</v>
      </c>
      <c r="BW650">
        <v>0</v>
      </c>
      <c r="BX650">
        <v>0</v>
      </c>
      <c r="BY650">
        <v>0</v>
      </c>
      <c r="BZ650">
        <v>0</v>
      </c>
      <c r="CA650">
        <v>0</v>
      </c>
      <c r="CB650">
        <v>0</v>
      </c>
      <c r="CC650">
        <v>0</v>
      </c>
      <c r="CD650">
        <v>0</v>
      </c>
      <c r="CE650">
        <v>0</v>
      </c>
      <c r="CF650">
        <v>0</v>
      </c>
      <c r="CG650">
        <v>0</v>
      </c>
      <c r="CH650">
        <v>0</v>
      </c>
      <c r="CI650">
        <v>0</v>
      </c>
      <c r="CJ650">
        <v>0</v>
      </c>
      <c r="CK650">
        <v>0</v>
      </c>
      <c r="CL650">
        <v>0</v>
      </c>
      <c r="CM650">
        <v>0</v>
      </c>
      <c r="CN650">
        <v>0</v>
      </c>
      <c r="CO650">
        <v>0</v>
      </c>
      <c r="CP650">
        <v>0</v>
      </c>
      <c r="CQ650">
        <v>0</v>
      </c>
      <c r="CR650">
        <v>0</v>
      </c>
      <c r="CS650">
        <v>0</v>
      </c>
      <c r="CT650">
        <v>0</v>
      </c>
      <c r="CU650">
        <v>0</v>
      </c>
      <c r="CV650">
        <v>0</v>
      </c>
      <c r="CW650">
        <v>0</v>
      </c>
      <c r="CX650">
        <v>0</v>
      </c>
      <c r="CY650">
        <v>0</v>
      </c>
      <c r="CZ650">
        <v>0</v>
      </c>
      <c r="DA650">
        <v>0</v>
      </c>
      <c r="DB650">
        <v>0</v>
      </c>
      <c r="DC650">
        <v>0</v>
      </c>
      <c r="DD650">
        <v>0</v>
      </c>
      <c r="DE650">
        <v>0</v>
      </c>
      <c r="DF650">
        <v>0</v>
      </c>
      <c r="DG650">
        <v>0</v>
      </c>
      <c r="DH650">
        <v>109.116</v>
      </c>
      <c r="DI650" t="str">
        <f>VLOOKUP($A650,taxonomy!$B$2:$N$1025,6,0)</f>
        <v>Bacteria</v>
      </c>
      <c r="DJ650" t="str">
        <f>VLOOKUP($A650,taxonomy!$B$2:$N$1025,7,0)</f>
        <v xml:space="preserve"> Firmicutes</v>
      </c>
      <c r="DK650" t="str">
        <f>VLOOKUP($A650,taxonomy!$B$2:$N$1025,8,0)</f>
        <v xml:space="preserve"> Bacilli</v>
      </c>
      <c r="DL650" t="str">
        <f>VLOOKUP($A650,taxonomy!$B$2:$N$1025,9,0)</f>
        <v xml:space="preserve"> Lactobacillales</v>
      </c>
      <c r="DM650" t="str">
        <f>VLOOKUP($A650,taxonomy!$B$2:$N$1025,10,0)</f>
        <v xml:space="preserve"> Lactobacillaceae</v>
      </c>
      <c r="DN650" t="str">
        <f>VLOOKUP($A650,taxonomy!$B$2:$N$1025,11,0)</f>
        <v>Lactobacillus.</v>
      </c>
      <c r="DO650">
        <f>VLOOKUP($A650,taxonomy!$B$2:$N$1025,12,0)</f>
        <v>0</v>
      </c>
    </row>
    <row r="651" spans="1:119">
      <c r="A651" t="s">
        <v>1085</v>
      </c>
      <c r="C651">
        <f t="shared" si="10"/>
        <v>3</v>
      </c>
      <c r="D651">
        <v>0</v>
      </c>
      <c r="E651" s="1">
        <v>2</v>
      </c>
      <c r="F651">
        <v>0</v>
      </c>
      <c r="G651">
        <v>0</v>
      </c>
      <c r="H651" s="2">
        <v>1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0</v>
      </c>
      <c r="AH651">
        <v>0</v>
      </c>
      <c r="AI651">
        <v>0</v>
      </c>
      <c r="AJ651">
        <v>0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v>0</v>
      </c>
      <c r="AQ651">
        <v>0</v>
      </c>
      <c r="AR651">
        <v>0</v>
      </c>
      <c r="AS651">
        <v>0</v>
      </c>
      <c r="AT651">
        <v>0</v>
      </c>
      <c r="AU651">
        <v>0</v>
      </c>
      <c r="AV651">
        <v>0</v>
      </c>
      <c r="AW651">
        <v>0</v>
      </c>
      <c r="AX651">
        <v>0</v>
      </c>
      <c r="AY651">
        <v>0</v>
      </c>
      <c r="AZ651">
        <v>0</v>
      </c>
      <c r="BA651">
        <v>0</v>
      </c>
      <c r="BB651">
        <v>0</v>
      </c>
      <c r="BC651">
        <v>0</v>
      </c>
      <c r="BD651">
        <v>0</v>
      </c>
      <c r="BE651">
        <v>0</v>
      </c>
      <c r="BF651">
        <v>0</v>
      </c>
      <c r="BG651">
        <v>0</v>
      </c>
      <c r="BH651">
        <v>0</v>
      </c>
      <c r="BI651">
        <v>0</v>
      </c>
      <c r="BJ651">
        <v>0</v>
      </c>
      <c r="BK651">
        <v>0</v>
      </c>
      <c r="BL651">
        <v>0</v>
      </c>
      <c r="BM651">
        <v>0</v>
      </c>
      <c r="BN651">
        <v>0</v>
      </c>
      <c r="BO651">
        <v>0</v>
      </c>
      <c r="BP651">
        <v>0</v>
      </c>
      <c r="BQ651">
        <v>0</v>
      </c>
      <c r="BR651">
        <v>0</v>
      </c>
      <c r="BS651">
        <v>0</v>
      </c>
      <c r="BT651">
        <v>0</v>
      </c>
      <c r="BU651">
        <v>0</v>
      </c>
      <c r="BV651">
        <v>0</v>
      </c>
      <c r="BW651">
        <v>0</v>
      </c>
      <c r="BX651">
        <v>0</v>
      </c>
      <c r="BY651">
        <v>0</v>
      </c>
      <c r="BZ651">
        <v>0</v>
      </c>
      <c r="CA651">
        <v>0</v>
      </c>
      <c r="CB651">
        <v>0</v>
      </c>
      <c r="CC651">
        <v>0</v>
      </c>
      <c r="CD651">
        <v>0</v>
      </c>
      <c r="CE651">
        <v>0</v>
      </c>
      <c r="CF651">
        <v>0</v>
      </c>
      <c r="CG651">
        <v>0</v>
      </c>
      <c r="CH651">
        <v>0</v>
      </c>
      <c r="CI651">
        <v>0</v>
      </c>
      <c r="CJ651">
        <v>0</v>
      </c>
      <c r="CK651">
        <v>0</v>
      </c>
      <c r="CL651">
        <v>0</v>
      </c>
      <c r="CM651">
        <v>0</v>
      </c>
      <c r="CN651">
        <v>0</v>
      </c>
      <c r="CO651">
        <v>0</v>
      </c>
      <c r="CP651">
        <v>0</v>
      </c>
      <c r="CQ651">
        <v>0</v>
      </c>
      <c r="CR651">
        <v>0</v>
      </c>
      <c r="CS651">
        <v>0</v>
      </c>
      <c r="CT651">
        <v>0</v>
      </c>
      <c r="CU651">
        <v>0</v>
      </c>
      <c r="CV651">
        <v>0</v>
      </c>
      <c r="CW651">
        <v>0</v>
      </c>
      <c r="CX651">
        <v>0</v>
      </c>
      <c r="CY651">
        <v>0</v>
      </c>
      <c r="CZ651">
        <v>0</v>
      </c>
      <c r="DA651">
        <v>0</v>
      </c>
      <c r="DB651">
        <v>0</v>
      </c>
      <c r="DC651">
        <v>0</v>
      </c>
      <c r="DD651">
        <v>0</v>
      </c>
      <c r="DE651">
        <v>0</v>
      </c>
      <c r="DF651">
        <v>0</v>
      </c>
      <c r="DG651">
        <v>0</v>
      </c>
      <c r="DH651">
        <v>118.117</v>
      </c>
      <c r="DI651" t="str">
        <f>VLOOKUP($A651,taxonomy!$B$2:$N$1025,6,0)</f>
        <v>Bacteria</v>
      </c>
      <c r="DJ651" t="str">
        <f>VLOOKUP($A651,taxonomy!$B$2:$N$1025,7,0)</f>
        <v xml:space="preserve"> Firmicutes</v>
      </c>
      <c r="DK651" t="str">
        <f>VLOOKUP($A651,taxonomy!$B$2:$N$1025,8,0)</f>
        <v xml:space="preserve"> Bacilli</v>
      </c>
      <c r="DL651" t="str">
        <f>VLOOKUP($A651,taxonomy!$B$2:$N$1025,9,0)</f>
        <v xml:space="preserve"> Lactobacillales</v>
      </c>
      <c r="DM651" t="str">
        <f>VLOOKUP($A651,taxonomy!$B$2:$N$1025,10,0)</f>
        <v xml:space="preserve"> Lactobacillaceae</v>
      </c>
      <c r="DN651" t="str">
        <f>VLOOKUP($A651,taxonomy!$B$2:$N$1025,11,0)</f>
        <v>Lactobacillus.</v>
      </c>
      <c r="DO651">
        <f>VLOOKUP($A651,taxonomy!$B$2:$N$1025,12,0)</f>
        <v>0</v>
      </c>
    </row>
    <row r="652" spans="1:119">
      <c r="A652" t="s">
        <v>1089</v>
      </c>
      <c r="C652">
        <f t="shared" si="10"/>
        <v>3</v>
      </c>
      <c r="D652">
        <v>0</v>
      </c>
      <c r="E652" s="1">
        <v>2</v>
      </c>
      <c r="F652">
        <v>0</v>
      </c>
      <c r="G652">
        <v>0</v>
      </c>
      <c r="H652" s="2">
        <v>1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v>0</v>
      </c>
      <c r="AH652">
        <v>0</v>
      </c>
      <c r="AI652">
        <v>0</v>
      </c>
      <c r="AJ652">
        <v>0</v>
      </c>
      <c r="AK652">
        <v>0</v>
      </c>
      <c r="AL652">
        <v>0</v>
      </c>
      <c r="AM652">
        <v>0</v>
      </c>
      <c r="AN652">
        <v>0</v>
      </c>
      <c r="AO652">
        <v>0</v>
      </c>
      <c r="AP652">
        <v>0</v>
      </c>
      <c r="AQ652">
        <v>0</v>
      </c>
      <c r="AR652">
        <v>0</v>
      </c>
      <c r="AS652">
        <v>0</v>
      </c>
      <c r="AT652">
        <v>0</v>
      </c>
      <c r="AU652">
        <v>0</v>
      </c>
      <c r="AV652">
        <v>0</v>
      </c>
      <c r="AW652">
        <v>0</v>
      </c>
      <c r="AX652">
        <v>0</v>
      </c>
      <c r="AY652">
        <v>0</v>
      </c>
      <c r="AZ652">
        <v>0</v>
      </c>
      <c r="BA652">
        <v>0</v>
      </c>
      <c r="BB652">
        <v>0</v>
      </c>
      <c r="BC652">
        <v>0</v>
      </c>
      <c r="BD652">
        <v>0</v>
      </c>
      <c r="BE652">
        <v>0</v>
      </c>
      <c r="BF652">
        <v>0</v>
      </c>
      <c r="BG652">
        <v>0</v>
      </c>
      <c r="BH652">
        <v>0</v>
      </c>
      <c r="BI652">
        <v>0</v>
      </c>
      <c r="BJ652">
        <v>0</v>
      </c>
      <c r="BK652">
        <v>0</v>
      </c>
      <c r="BL652">
        <v>0</v>
      </c>
      <c r="BM652">
        <v>0</v>
      </c>
      <c r="BN652">
        <v>0</v>
      </c>
      <c r="BO652">
        <v>0</v>
      </c>
      <c r="BP652">
        <v>0</v>
      </c>
      <c r="BQ652">
        <v>0</v>
      </c>
      <c r="BR652">
        <v>0</v>
      </c>
      <c r="BS652">
        <v>0</v>
      </c>
      <c r="BT652">
        <v>0</v>
      </c>
      <c r="BU652">
        <v>0</v>
      </c>
      <c r="BV652">
        <v>0</v>
      </c>
      <c r="BW652">
        <v>0</v>
      </c>
      <c r="BX652">
        <v>0</v>
      </c>
      <c r="BY652">
        <v>0</v>
      </c>
      <c r="BZ652">
        <v>0</v>
      </c>
      <c r="CA652">
        <v>0</v>
      </c>
      <c r="CB652">
        <v>0</v>
      </c>
      <c r="CC652">
        <v>0</v>
      </c>
      <c r="CD652">
        <v>0</v>
      </c>
      <c r="CE652">
        <v>0</v>
      </c>
      <c r="CF652">
        <v>0</v>
      </c>
      <c r="CG652">
        <v>0</v>
      </c>
      <c r="CH652">
        <v>0</v>
      </c>
      <c r="CI652">
        <v>0</v>
      </c>
      <c r="CJ652">
        <v>0</v>
      </c>
      <c r="CK652">
        <v>0</v>
      </c>
      <c r="CL652">
        <v>0</v>
      </c>
      <c r="CM652">
        <v>0</v>
      </c>
      <c r="CN652">
        <v>0</v>
      </c>
      <c r="CO652">
        <v>0</v>
      </c>
      <c r="CP652">
        <v>0</v>
      </c>
      <c r="CQ652">
        <v>0</v>
      </c>
      <c r="CR652">
        <v>0</v>
      </c>
      <c r="CS652">
        <v>0</v>
      </c>
      <c r="CT652">
        <v>0</v>
      </c>
      <c r="CU652">
        <v>0</v>
      </c>
      <c r="CV652">
        <v>0</v>
      </c>
      <c r="CW652">
        <v>0</v>
      </c>
      <c r="CX652">
        <v>0</v>
      </c>
      <c r="CY652">
        <v>0</v>
      </c>
      <c r="CZ652">
        <v>0</v>
      </c>
      <c r="DA652">
        <v>0</v>
      </c>
      <c r="DB652">
        <v>0</v>
      </c>
      <c r="DC652">
        <v>0</v>
      </c>
      <c r="DD652">
        <v>0</v>
      </c>
      <c r="DE652">
        <v>0</v>
      </c>
      <c r="DF652">
        <v>0</v>
      </c>
      <c r="DG652">
        <v>0</v>
      </c>
      <c r="DH652">
        <v>113.116</v>
      </c>
      <c r="DI652" t="str">
        <f>VLOOKUP($A652,taxonomy!$B$2:$N$1025,6,0)</f>
        <v>Bacteria</v>
      </c>
      <c r="DJ652" t="str">
        <f>VLOOKUP($A652,taxonomy!$B$2:$N$1025,7,0)</f>
        <v xml:space="preserve"> Firmicutes</v>
      </c>
      <c r="DK652" t="str">
        <f>VLOOKUP($A652,taxonomy!$B$2:$N$1025,8,0)</f>
        <v xml:space="preserve"> Clostridia</v>
      </c>
      <c r="DL652" t="str">
        <f>VLOOKUP($A652,taxonomy!$B$2:$N$1025,9,0)</f>
        <v xml:space="preserve"> Clostridiales</v>
      </c>
      <c r="DM652" t="str">
        <f>VLOOKUP($A652,taxonomy!$B$2:$N$1025,10,0)</f>
        <v xml:space="preserve"> Lachnospiraceae.</v>
      </c>
      <c r="DN652">
        <f>VLOOKUP($A652,taxonomy!$B$2:$N$1025,11,0)</f>
        <v>0</v>
      </c>
      <c r="DO652">
        <f>VLOOKUP($A652,taxonomy!$B$2:$N$1025,12,0)</f>
        <v>0</v>
      </c>
    </row>
    <row r="653" spans="1:119">
      <c r="A653" t="s">
        <v>1090</v>
      </c>
      <c r="C653">
        <f t="shared" si="10"/>
        <v>3</v>
      </c>
      <c r="D653">
        <v>0</v>
      </c>
      <c r="E653" s="1">
        <v>2</v>
      </c>
      <c r="F653">
        <v>0</v>
      </c>
      <c r="G653">
        <v>0</v>
      </c>
      <c r="H653" s="2">
        <v>1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0</v>
      </c>
      <c r="AH653">
        <v>0</v>
      </c>
      <c r="AI653">
        <v>0</v>
      </c>
      <c r="AJ653">
        <v>0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v>0</v>
      </c>
      <c r="AQ653">
        <v>0</v>
      </c>
      <c r="AR653">
        <v>0</v>
      </c>
      <c r="AS653">
        <v>0</v>
      </c>
      <c r="AT653">
        <v>0</v>
      </c>
      <c r="AU653">
        <v>0</v>
      </c>
      <c r="AV653">
        <v>0</v>
      </c>
      <c r="AW653">
        <v>0</v>
      </c>
      <c r="AX653">
        <v>0</v>
      </c>
      <c r="AY653">
        <v>0</v>
      </c>
      <c r="AZ653">
        <v>0</v>
      </c>
      <c r="BA653">
        <v>0</v>
      </c>
      <c r="BB653">
        <v>0</v>
      </c>
      <c r="BC653">
        <v>0</v>
      </c>
      <c r="BD653">
        <v>0</v>
      </c>
      <c r="BE653">
        <v>0</v>
      </c>
      <c r="BF653">
        <v>0</v>
      </c>
      <c r="BG653">
        <v>0</v>
      </c>
      <c r="BH653">
        <v>0</v>
      </c>
      <c r="BI653">
        <v>0</v>
      </c>
      <c r="BJ653">
        <v>0</v>
      </c>
      <c r="BK653">
        <v>0</v>
      </c>
      <c r="BL653">
        <v>0</v>
      </c>
      <c r="BM653">
        <v>0</v>
      </c>
      <c r="BN653">
        <v>0</v>
      </c>
      <c r="BO653">
        <v>0</v>
      </c>
      <c r="BP653">
        <v>0</v>
      </c>
      <c r="BQ653">
        <v>0</v>
      </c>
      <c r="BR653">
        <v>0</v>
      </c>
      <c r="BS653">
        <v>0</v>
      </c>
      <c r="BT653">
        <v>0</v>
      </c>
      <c r="BU653">
        <v>0</v>
      </c>
      <c r="BV653">
        <v>0</v>
      </c>
      <c r="BW653">
        <v>0</v>
      </c>
      <c r="BX653">
        <v>0</v>
      </c>
      <c r="BY653">
        <v>0</v>
      </c>
      <c r="BZ653">
        <v>0</v>
      </c>
      <c r="CA653">
        <v>0</v>
      </c>
      <c r="CB653">
        <v>0</v>
      </c>
      <c r="CC653">
        <v>0</v>
      </c>
      <c r="CD653">
        <v>0</v>
      </c>
      <c r="CE653">
        <v>0</v>
      </c>
      <c r="CF653">
        <v>0</v>
      </c>
      <c r="CG653">
        <v>0</v>
      </c>
      <c r="CH653">
        <v>0</v>
      </c>
      <c r="CI653">
        <v>0</v>
      </c>
      <c r="CJ653">
        <v>0</v>
      </c>
      <c r="CK653">
        <v>0</v>
      </c>
      <c r="CL653">
        <v>0</v>
      </c>
      <c r="CM653">
        <v>0</v>
      </c>
      <c r="CN653">
        <v>0</v>
      </c>
      <c r="CO653">
        <v>0</v>
      </c>
      <c r="CP653">
        <v>0</v>
      </c>
      <c r="CQ653">
        <v>0</v>
      </c>
      <c r="CR653">
        <v>0</v>
      </c>
      <c r="CS653">
        <v>0</v>
      </c>
      <c r="CT653">
        <v>0</v>
      </c>
      <c r="CU653">
        <v>0</v>
      </c>
      <c r="CV653">
        <v>0</v>
      </c>
      <c r="CW653">
        <v>0</v>
      </c>
      <c r="CX653">
        <v>0</v>
      </c>
      <c r="CY653">
        <v>0</v>
      </c>
      <c r="CZ653">
        <v>0</v>
      </c>
      <c r="DA653">
        <v>0</v>
      </c>
      <c r="DB653">
        <v>0</v>
      </c>
      <c r="DC653">
        <v>0</v>
      </c>
      <c r="DD653">
        <v>0</v>
      </c>
      <c r="DE653">
        <v>0</v>
      </c>
      <c r="DF653">
        <v>0</v>
      </c>
      <c r="DG653">
        <v>0</v>
      </c>
      <c r="DH653">
        <v>113.116</v>
      </c>
      <c r="DI653" t="str">
        <f>VLOOKUP($A653,taxonomy!$B$2:$N$1025,6,0)</f>
        <v>Bacteria</v>
      </c>
      <c r="DJ653" t="str">
        <f>VLOOKUP($A653,taxonomy!$B$2:$N$1025,7,0)</f>
        <v xml:space="preserve"> Firmicutes</v>
      </c>
      <c r="DK653" t="str">
        <f>VLOOKUP($A653,taxonomy!$B$2:$N$1025,8,0)</f>
        <v xml:space="preserve"> Clostridia</v>
      </c>
      <c r="DL653" t="str">
        <f>VLOOKUP($A653,taxonomy!$B$2:$N$1025,9,0)</f>
        <v xml:space="preserve"> Clostridiales</v>
      </c>
      <c r="DM653" t="str">
        <f>VLOOKUP($A653,taxonomy!$B$2:$N$1025,10,0)</f>
        <v xml:space="preserve"> Lachnospiraceae.</v>
      </c>
      <c r="DN653">
        <f>VLOOKUP($A653,taxonomy!$B$2:$N$1025,11,0)</f>
        <v>0</v>
      </c>
      <c r="DO653">
        <f>VLOOKUP($A653,taxonomy!$B$2:$N$1025,12,0)</f>
        <v>0</v>
      </c>
    </row>
    <row r="654" spans="1:119">
      <c r="A654" t="s">
        <v>1092</v>
      </c>
      <c r="C654">
        <f t="shared" si="10"/>
        <v>3</v>
      </c>
      <c r="D654">
        <v>0</v>
      </c>
      <c r="E654" s="1">
        <v>2</v>
      </c>
      <c r="F654">
        <v>0</v>
      </c>
      <c r="G654">
        <v>0</v>
      </c>
      <c r="H654" s="2">
        <v>1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  <c r="AI654">
        <v>0</v>
      </c>
      <c r="AJ654">
        <v>0</v>
      </c>
      <c r="AK654">
        <v>0</v>
      </c>
      <c r="AL654">
        <v>0</v>
      </c>
      <c r="AM654">
        <v>0</v>
      </c>
      <c r="AN654">
        <v>0</v>
      </c>
      <c r="AO654">
        <v>0</v>
      </c>
      <c r="AP654">
        <v>0</v>
      </c>
      <c r="AQ654">
        <v>0</v>
      </c>
      <c r="AR654">
        <v>0</v>
      </c>
      <c r="AS654">
        <v>0</v>
      </c>
      <c r="AT654">
        <v>0</v>
      </c>
      <c r="AU654">
        <v>0</v>
      </c>
      <c r="AV654">
        <v>0</v>
      </c>
      <c r="AW654">
        <v>0</v>
      </c>
      <c r="AX654">
        <v>0</v>
      </c>
      <c r="AY654">
        <v>0</v>
      </c>
      <c r="AZ654">
        <v>0</v>
      </c>
      <c r="BA654">
        <v>0</v>
      </c>
      <c r="BB654">
        <v>0</v>
      </c>
      <c r="BC654">
        <v>0</v>
      </c>
      <c r="BD654">
        <v>0</v>
      </c>
      <c r="BE654">
        <v>0</v>
      </c>
      <c r="BF654">
        <v>0</v>
      </c>
      <c r="BG654">
        <v>0</v>
      </c>
      <c r="BH654">
        <v>0</v>
      </c>
      <c r="BI654">
        <v>0</v>
      </c>
      <c r="BJ654">
        <v>0</v>
      </c>
      <c r="BK654">
        <v>0</v>
      </c>
      <c r="BL654">
        <v>0</v>
      </c>
      <c r="BM654">
        <v>0</v>
      </c>
      <c r="BN654">
        <v>0</v>
      </c>
      <c r="BO654">
        <v>0</v>
      </c>
      <c r="BP654">
        <v>0</v>
      </c>
      <c r="BQ654">
        <v>0</v>
      </c>
      <c r="BR654">
        <v>0</v>
      </c>
      <c r="BS654">
        <v>0</v>
      </c>
      <c r="BT654">
        <v>0</v>
      </c>
      <c r="BU654">
        <v>0</v>
      </c>
      <c r="BV654">
        <v>0</v>
      </c>
      <c r="BW654">
        <v>0</v>
      </c>
      <c r="BX654">
        <v>0</v>
      </c>
      <c r="BY654">
        <v>0</v>
      </c>
      <c r="BZ654">
        <v>0</v>
      </c>
      <c r="CA654">
        <v>0</v>
      </c>
      <c r="CB654">
        <v>0</v>
      </c>
      <c r="CC654">
        <v>0</v>
      </c>
      <c r="CD654">
        <v>0</v>
      </c>
      <c r="CE654">
        <v>0</v>
      </c>
      <c r="CF654">
        <v>0</v>
      </c>
      <c r="CG654">
        <v>0</v>
      </c>
      <c r="CH654">
        <v>0</v>
      </c>
      <c r="CI654">
        <v>0</v>
      </c>
      <c r="CJ654">
        <v>0</v>
      </c>
      <c r="CK654">
        <v>0</v>
      </c>
      <c r="CL654">
        <v>0</v>
      </c>
      <c r="CM654">
        <v>0</v>
      </c>
      <c r="CN654">
        <v>0</v>
      </c>
      <c r="CO654">
        <v>0</v>
      </c>
      <c r="CP654">
        <v>0</v>
      </c>
      <c r="CQ654">
        <v>0</v>
      </c>
      <c r="CR654">
        <v>0</v>
      </c>
      <c r="CS654">
        <v>0</v>
      </c>
      <c r="CT654">
        <v>0</v>
      </c>
      <c r="CU654">
        <v>0</v>
      </c>
      <c r="CV654">
        <v>0</v>
      </c>
      <c r="CW654">
        <v>0</v>
      </c>
      <c r="CX654">
        <v>0</v>
      </c>
      <c r="CY654">
        <v>0</v>
      </c>
      <c r="CZ654">
        <v>0</v>
      </c>
      <c r="DA654">
        <v>0</v>
      </c>
      <c r="DB654">
        <v>0</v>
      </c>
      <c r="DC654">
        <v>0</v>
      </c>
      <c r="DD654">
        <v>0</v>
      </c>
      <c r="DE654">
        <v>0</v>
      </c>
      <c r="DF654">
        <v>0</v>
      </c>
      <c r="DG654">
        <v>0</v>
      </c>
      <c r="DH654">
        <v>116.116</v>
      </c>
      <c r="DI654" t="str">
        <f>VLOOKUP($A654,taxonomy!$B$2:$N$1025,6,0)</f>
        <v>Bacteria</v>
      </c>
      <c r="DJ654" t="str">
        <f>VLOOKUP($A654,taxonomy!$B$2:$N$1025,7,0)</f>
        <v xml:space="preserve"> Firmicutes</v>
      </c>
      <c r="DK654" t="str">
        <f>VLOOKUP($A654,taxonomy!$B$2:$N$1025,8,0)</f>
        <v xml:space="preserve"> Clostridia</v>
      </c>
      <c r="DL654" t="str">
        <f>VLOOKUP($A654,taxonomy!$B$2:$N$1025,9,0)</f>
        <v xml:space="preserve"> Clostridiales</v>
      </c>
      <c r="DM654" t="str">
        <f>VLOOKUP($A654,taxonomy!$B$2:$N$1025,10,0)</f>
        <v xml:space="preserve"> Lachnospiraceae.</v>
      </c>
      <c r="DN654">
        <f>VLOOKUP($A654,taxonomy!$B$2:$N$1025,11,0)</f>
        <v>0</v>
      </c>
      <c r="DO654">
        <f>VLOOKUP($A654,taxonomy!$B$2:$N$1025,12,0)</f>
        <v>0</v>
      </c>
    </row>
    <row r="655" spans="1:119">
      <c r="A655" t="s">
        <v>1094</v>
      </c>
      <c r="C655">
        <f t="shared" si="10"/>
        <v>3</v>
      </c>
      <c r="D655">
        <v>0</v>
      </c>
      <c r="E655" s="1">
        <v>2</v>
      </c>
      <c r="F655">
        <v>0</v>
      </c>
      <c r="G655">
        <v>0</v>
      </c>
      <c r="H655" s="2">
        <v>1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0</v>
      </c>
      <c r="AH655">
        <v>0</v>
      </c>
      <c r="AI655">
        <v>0</v>
      </c>
      <c r="AJ655">
        <v>0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0</v>
      </c>
      <c r="AQ655">
        <v>0</v>
      </c>
      <c r="AR655">
        <v>0</v>
      </c>
      <c r="AS655">
        <v>0</v>
      </c>
      <c r="AT655">
        <v>0</v>
      </c>
      <c r="AU655">
        <v>0</v>
      </c>
      <c r="AV655">
        <v>0</v>
      </c>
      <c r="AW655">
        <v>0</v>
      </c>
      <c r="AX655">
        <v>0</v>
      </c>
      <c r="AY655">
        <v>0</v>
      </c>
      <c r="AZ655">
        <v>0</v>
      </c>
      <c r="BA655">
        <v>0</v>
      </c>
      <c r="BB655">
        <v>0</v>
      </c>
      <c r="BC655">
        <v>0</v>
      </c>
      <c r="BD655">
        <v>0</v>
      </c>
      <c r="BE655">
        <v>0</v>
      </c>
      <c r="BF655">
        <v>0</v>
      </c>
      <c r="BG655">
        <v>0</v>
      </c>
      <c r="BH655">
        <v>0</v>
      </c>
      <c r="BI655">
        <v>0</v>
      </c>
      <c r="BJ655">
        <v>0</v>
      </c>
      <c r="BK655">
        <v>0</v>
      </c>
      <c r="BL655">
        <v>0</v>
      </c>
      <c r="BM655">
        <v>0</v>
      </c>
      <c r="BN655">
        <v>0</v>
      </c>
      <c r="BO655">
        <v>0</v>
      </c>
      <c r="BP655">
        <v>0</v>
      </c>
      <c r="BQ655">
        <v>0</v>
      </c>
      <c r="BR655">
        <v>0</v>
      </c>
      <c r="BS655">
        <v>0</v>
      </c>
      <c r="BT655">
        <v>0</v>
      </c>
      <c r="BU655">
        <v>0</v>
      </c>
      <c r="BV655">
        <v>0</v>
      </c>
      <c r="BW655">
        <v>0</v>
      </c>
      <c r="BX655">
        <v>0</v>
      </c>
      <c r="BY655">
        <v>0</v>
      </c>
      <c r="BZ655">
        <v>0</v>
      </c>
      <c r="CA655">
        <v>0</v>
      </c>
      <c r="CB655">
        <v>0</v>
      </c>
      <c r="CC655">
        <v>0</v>
      </c>
      <c r="CD655">
        <v>0</v>
      </c>
      <c r="CE655">
        <v>0</v>
      </c>
      <c r="CF655">
        <v>0</v>
      </c>
      <c r="CG655">
        <v>0</v>
      </c>
      <c r="CH655">
        <v>0</v>
      </c>
      <c r="CI655">
        <v>0</v>
      </c>
      <c r="CJ655">
        <v>0</v>
      </c>
      <c r="CK655">
        <v>0</v>
      </c>
      <c r="CL655">
        <v>0</v>
      </c>
      <c r="CM655">
        <v>0</v>
      </c>
      <c r="CN655">
        <v>0</v>
      </c>
      <c r="CO655">
        <v>0</v>
      </c>
      <c r="CP655">
        <v>0</v>
      </c>
      <c r="CQ655">
        <v>0</v>
      </c>
      <c r="CR655">
        <v>0</v>
      </c>
      <c r="CS655">
        <v>0</v>
      </c>
      <c r="CT655">
        <v>0</v>
      </c>
      <c r="CU655">
        <v>0</v>
      </c>
      <c r="CV655">
        <v>0</v>
      </c>
      <c r="CW655">
        <v>0</v>
      </c>
      <c r="CX655">
        <v>0</v>
      </c>
      <c r="CY655">
        <v>0</v>
      </c>
      <c r="CZ655">
        <v>0</v>
      </c>
      <c r="DA655">
        <v>0</v>
      </c>
      <c r="DB655">
        <v>0</v>
      </c>
      <c r="DC655">
        <v>0</v>
      </c>
      <c r="DD655">
        <v>0</v>
      </c>
      <c r="DE655">
        <v>0</v>
      </c>
      <c r="DF655">
        <v>0</v>
      </c>
      <c r="DG655">
        <v>0</v>
      </c>
      <c r="DH655">
        <v>114.117</v>
      </c>
      <c r="DI655" t="str">
        <f>VLOOKUP($A655,taxonomy!$B$2:$N$1025,6,0)</f>
        <v>Bacteria</v>
      </c>
      <c r="DJ655" t="str">
        <f>VLOOKUP($A655,taxonomy!$B$2:$N$1025,7,0)</f>
        <v xml:space="preserve"> Firmicutes</v>
      </c>
      <c r="DK655" t="str">
        <f>VLOOKUP($A655,taxonomy!$B$2:$N$1025,8,0)</f>
        <v xml:space="preserve"> Clostridia</v>
      </c>
      <c r="DL655" t="str">
        <f>VLOOKUP($A655,taxonomy!$B$2:$N$1025,9,0)</f>
        <v xml:space="preserve"> Clostridiales</v>
      </c>
      <c r="DM655" t="str">
        <f>VLOOKUP($A655,taxonomy!$B$2:$N$1025,10,0)</f>
        <v xml:space="preserve"> Lachnospiraceae.</v>
      </c>
      <c r="DN655">
        <f>VLOOKUP($A655,taxonomy!$B$2:$N$1025,11,0)</f>
        <v>0</v>
      </c>
      <c r="DO655">
        <f>VLOOKUP($A655,taxonomy!$B$2:$N$1025,12,0)</f>
        <v>0</v>
      </c>
    </row>
    <row r="656" spans="1:119">
      <c r="A656" t="s">
        <v>1097</v>
      </c>
      <c r="C656">
        <f t="shared" si="10"/>
        <v>3</v>
      </c>
      <c r="D656">
        <v>0</v>
      </c>
      <c r="E656" s="1">
        <v>2</v>
      </c>
      <c r="F656">
        <v>0</v>
      </c>
      <c r="G656">
        <v>0</v>
      </c>
      <c r="H656" s="2">
        <v>1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0</v>
      </c>
      <c r="AD656">
        <v>0</v>
      </c>
      <c r="AE656">
        <v>0</v>
      </c>
      <c r="AF656">
        <v>0</v>
      </c>
      <c r="AG656">
        <v>0</v>
      </c>
      <c r="AH656">
        <v>0</v>
      </c>
      <c r="AI656">
        <v>0</v>
      </c>
      <c r="AJ656">
        <v>0</v>
      </c>
      <c r="AK656">
        <v>0</v>
      </c>
      <c r="AL656">
        <v>0</v>
      </c>
      <c r="AM656">
        <v>0</v>
      </c>
      <c r="AN656">
        <v>0</v>
      </c>
      <c r="AO656">
        <v>0</v>
      </c>
      <c r="AP656">
        <v>0</v>
      </c>
      <c r="AQ656">
        <v>0</v>
      </c>
      <c r="AR656">
        <v>0</v>
      </c>
      <c r="AS656">
        <v>0</v>
      </c>
      <c r="AT656">
        <v>0</v>
      </c>
      <c r="AU656">
        <v>0</v>
      </c>
      <c r="AV656">
        <v>0</v>
      </c>
      <c r="AW656">
        <v>0</v>
      </c>
      <c r="AX656">
        <v>0</v>
      </c>
      <c r="AY656">
        <v>0</v>
      </c>
      <c r="AZ656">
        <v>0</v>
      </c>
      <c r="BA656">
        <v>0</v>
      </c>
      <c r="BB656">
        <v>0</v>
      </c>
      <c r="BC656">
        <v>0</v>
      </c>
      <c r="BD656">
        <v>0</v>
      </c>
      <c r="BE656">
        <v>0</v>
      </c>
      <c r="BF656">
        <v>0</v>
      </c>
      <c r="BG656">
        <v>0</v>
      </c>
      <c r="BH656">
        <v>0</v>
      </c>
      <c r="BI656">
        <v>0</v>
      </c>
      <c r="BJ656">
        <v>0</v>
      </c>
      <c r="BK656">
        <v>0</v>
      </c>
      <c r="BL656">
        <v>0</v>
      </c>
      <c r="BM656">
        <v>0</v>
      </c>
      <c r="BN656">
        <v>0</v>
      </c>
      <c r="BO656">
        <v>0</v>
      </c>
      <c r="BP656">
        <v>0</v>
      </c>
      <c r="BQ656">
        <v>0</v>
      </c>
      <c r="BR656">
        <v>0</v>
      </c>
      <c r="BS656">
        <v>0</v>
      </c>
      <c r="BT656">
        <v>0</v>
      </c>
      <c r="BU656">
        <v>0</v>
      </c>
      <c r="BV656">
        <v>0</v>
      </c>
      <c r="BW656">
        <v>0</v>
      </c>
      <c r="BX656">
        <v>0</v>
      </c>
      <c r="BY656">
        <v>0</v>
      </c>
      <c r="BZ656">
        <v>0</v>
      </c>
      <c r="CA656">
        <v>0</v>
      </c>
      <c r="CB656">
        <v>0</v>
      </c>
      <c r="CC656">
        <v>0</v>
      </c>
      <c r="CD656">
        <v>0</v>
      </c>
      <c r="CE656">
        <v>0</v>
      </c>
      <c r="CF656">
        <v>0</v>
      </c>
      <c r="CG656">
        <v>0</v>
      </c>
      <c r="CH656">
        <v>0</v>
      </c>
      <c r="CI656">
        <v>0</v>
      </c>
      <c r="CJ656">
        <v>0</v>
      </c>
      <c r="CK656">
        <v>0</v>
      </c>
      <c r="CL656">
        <v>0</v>
      </c>
      <c r="CM656">
        <v>0</v>
      </c>
      <c r="CN656">
        <v>0</v>
      </c>
      <c r="CO656">
        <v>0</v>
      </c>
      <c r="CP656">
        <v>0</v>
      </c>
      <c r="CQ656">
        <v>0</v>
      </c>
      <c r="CR656">
        <v>0</v>
      </c>
      <c r="CS656">
        <v>0</v>
      </c>
      <c r="CT656">
        <v>0</v>
      </c>
      <c r="CU656">
        <v>0</v>
      </c>
      <c r="CV656">
        <v>0</v>
      </c>
      <c r="CW656">
        <v>0</v>
      </c>
      <c r="CX656">
        <v>0</v>
      </c>
      <c r="CY656">
        <v>0</v>
      </c>
      <c r="CZ656">
        <v>0</v>
      </c>
      <c r="DA656">
        <v>0</v>
      </c>
      <c r="DB656">
        <v>0</v>
      </c>
      <c r="DC656">
        <v>0</v>
      </c>
      <c r="DD656">
        <v>0</v>
      </c>
      <c r="DE656">
        <v>0</v>
      </c>
      <c r="DF656">
        <v>0</v>
      </c>
      <c r="DG656">
        <v>0</v>
      </c>
      <c r="DH656">
        <v>109.116</v>
      </c>
      <c r="DI656" t="str">
        <f>VLOOKUP($A656,taxonomy!$B$2:$N$1025,6,0)</f>
        <v>Bacteria</v>
      </c>
      <c r="DJ656" t="str">
        <f>VLOOKUP($A656,taxonomy!$B$2:$N$1025,7,0)</f>
        <v xml:space="preserve"> Firmicutes</v>
      </c>
      <c r="DK656" t="str">
        <f>VLOOKUP($A656,taxonomy!$B$2:$N$1025,8,0)</f>
        <v xml:space="preserve"> Bacilli</v>
      </c>
      <c r="DL656" t="str">
        <f>VLOOKUP($A656,taxonomy!$B$2:$N$1025,9,0)</f>
        <v xml:space="preserve"> Lactobacillales</v>
      </c>
      <c r="DM656" t="str">
        <f>VLOOKUP($A656,taxonomy!$B$2:$N$1025,10,0)</f>
        <v xml:space="preserve"> Lactobacillaceae</v>
      </c>
      <c r="DN656" t="str">
        <f>VLOOKUP($A656,taxonomy!$B$2:$N$1025,11,0)</f>
        <v>Lactobacillus.</v>
      </c>
      <c r="DO656">
        <f>VLOOKUP($A656,taxonomy!$B$2:$N$1025,12,0)</f>
        <v>0</v>
      </c>
    </row>
    <row r="657" spans="1:119">
      <c r="A657" t="s">
        <v>1102</v>
      </c>
      <c r="C657">
        <f t="shared" si="10"/>
        <v>3</v>
      </c>
      <c r="D657">
        <v>0</v>
      </c>
      <c r="E657" s="1">
        <v>2</v>
      </c>
      <c r="F657">
        <v>0</v>
      </c>
      <c r="G657">
        <v>0</v>
      </c>
      <c r="H657" s="2">
        <v>1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0</v>
      </c>
      <c r="AE657">
        <v>0</v>
      </c>
      <c r="AF657">
        <v>0</v>
      </c>
      <c r="AG657">
        <v>0</v>
      </c>
      <c r="AH657">
        <v>0</v>
      </c>
      <c r="AI657">
        <v>0</v>
      </c>
      <c r="AJ657">
        <v>0</v>
      </c>
      <c r="AK657">
        <v>0</v>
      </c>
      <c r="AL657">
        <v>0</v>
      </c>
      <c r="AM657">
        <v>0</v>
      </c>
      <c r="AN657">
        <v>0</v>
      </c>
      <c r="AO657">
        <v>0</v>
      </c>
      <c r="AP657">
        <v>0</v>
      </c>
      <c r="AQ657">
        <v>0</v>
      </c>
      <c r="AR657">
        <v>0</v>
      </c>
      <c r="AS657">
        <v>0</v>
      </c>
      <c r="AT657">
        <v>0</v>
      </c>
      <c r="AU657">
        <v>0</v>
      </c>
      <c r="AV657">
        <v>0</v>
      </c>
      <c r="AW657">
        <v>0</v>
      </c>
      <c r="AX657">
        <v>0</v>
      </c>
      <c r="AY657">
        <v>0</v>
      </c>
      <c r="AZ657">
        <v>0</v>
      </c>
      <c r="BA657">
        <v>0</v>
      </c>
      <c r="BB657">
        <v>0</v>
      </c>
      <c r="BC657">
        <v>0</v>
      </c>
      <c r="BD657">
        <v>0</v>
      </c>
      <c r="BE657">
        <v>0</v>
      </c>
      <c r="BF657">
        <v>0</v>
      </c>
      <c r="BG657">
        <v>0</v>
      </c>
      <c r="BH657">
        <v>0</v>
      </c>
      <c r="BI657">
        <v>0</v>
      </c>
      <c r="BJ657">
        <v>0</v>
      </c>
      <c r="BK657">
        <v>0</v>
      </c>
      <c r="BL657">
        <v>0</v>
      </c>
      <c r="BM657">
        <v>0</v>
      </c>
      <c r="BN657">
        <v>0</v>
      </c>
      <c r="BO657">
        <v>0</v>
      </c>
      <c r="BP657">
        <v>0</v>
      </c>
      <c r="BQ657">
        <v>0</v>
      </c>
      <c r="BR657">
        <v>0</v>
      </c>
      <c r="BS657">
        <v>0</v>
      </c>
      <c r="BT657">
        <v>0</v>
      </c>
      <c r="BU657">
        <v>0</v>
      </c>
      <c r="BV657">
        <v>0</v>
      </c>
      <c r="BW657">
        <v>0</v>
      </c>
      <c r="BX657">
        <v>0</v>
      </c>
      <c r="BY657">
        <v>0</v>
      </c>
      <c r="BZ657">
        <v>0</v>
      </c>
      <c r="CA657">
        <v>0</v>
      </c>
      <c r="CB657">
        <v>0</v>
      </c>
      <c r="CC657">
        <v>0</v>
      </c>
      <c r="CD657">
        <v>0</v>
      </c>
      <c r="CE657">
        <v>0</v>
      </c>
      <c r="CF657">
        <v>0</v>
      </c>
      <c r="CG657">
        <v>0</v>
      </c>
      <c r="CH657">
        <v>0</v>
      </c>
      <c r="CI657">
        <v>0</v>
      </c>
      <c r="CJ657">
        <v>0</v>
      </c>
      <c r="CK657">
        <v>0</v>
      </c>
      <c r="CL657">
        <v>0</v>
      </c>
      <c r="CM657">
        <v>0</v>
      </c>
      <c r="CN657">
        <v>0</v>
      </c>
      <c r="CO657">
        <v>0</v>
      </c>
      <c r="CP657">
        <v>0</v>
      </c>
      <c r="CQ657">
        <v>0</v>
      </c>
      <c r="CR657">
        <v>0</v>
      </c>
      <c r="CS657">
        <v>0</v>
      </c>
      <c r="CT657">
        <v>0</v>
      </c>
      <c r="CU657">
        <v>0</v>
      </c>
      <c r="CV657">
        <v>0</v>
      </c>
      <c r="CW657">
        <v>0</v>
      </c>
      <c r="CX657">
        <v>0</v>
      </c>
      <c r="CY657">
        <v>0</v>
      </c>
      <c r="CZ657">
        <v>0</v>
      </c>
      <c r="DA657">
        <v>0</v>
      </c>
      <c r="DB657">
        <v>0</v>
      </c>
      <c r="DC657">
        <v>0</v>
      </c>
      <c r="DD657">
        <v>0</v>
      </c>
      <c r="DE657">
        <v>0</v>
      </c>
      <c r="DF657">
        <v>0</v>
      </c>
      <c r="DG657">
        <v>0</v>
      </c>
      <c r="DH657">
        <v>116.11799999999999</v>
      </c>
      <c r="DI657" t="str">
        <f>VLOOKUP($A657,taxonomy!$B$2:$N$1025,6,0)</f>
        <v>Bacteria</v>
      </c>
      <c r="DJ657" t="str">
        <f>VLOOKUP($A657,taxonomy!$B$2:$N$1025,7,0)</f>
        <v xml:space="preserve"> Firmicutes</v>
      </c>
      <c r="DK657" t="str">
        <f>VLOOKUP($A657,taxonomy!$B$2:$N$1025,8,0)</f>
        <v xml:space="preserve"> Clostridia</v>
      </c>
      <c r="DL657" t="str">
        <f>VLOOKUP($A657,taxonomy!$B$2:$N$1025,9,0)</f>
        <v xml:space="preserve"> Clostridiales</v>
      </c>
      <c r="DM657" t="str">
        <f>VLOOKUP($A657,taxonomy!$B$2:$N$1025,10,0)</f>
        <v xml:space="preserve"> Clostridiaceae</v>
      </c>
      <c r="DN657" t="str">
        <f>VLOOKUP($A657,taxonomy!$B$2:$N$1025,11,0)</f>
        <v>Clostridium.</v>
      </c>
      <c r="DO657">
        <f>VLOOKUP($A657,taxonomy!$B$2:$N$1025,12,0)</f>
        <v>0</v>
      </c>
    </row>
    <row r="658" spans="1:119">
      <c r="A658" t="s">
        <v>1103</v>
      </c>
      <c r="C658">
        <f t="shared" si="10"/>
        <v>3</v>
      </c>
      <c r="D658">
        <v>0</v>
      </c>
      <c r="E658" s="1">
        <v>2</v>
      </c>
      <c r="F658">
        <v>0</v>
      </c>
      <c r="G658">
        <v>0</v>
      </c>
      <c r="H658" s="2">
        <v>1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0</v>
      </c>
      <c r="AI658">
        <v>0</v>
      </c>
      <c r="AJ658">
        <v>0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v>0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0</v>
      </c>
      <c r="AX658">
        <v>0</v>
      </c>
      <c r="AY658">
        <v>0</v>
      </c>
      <c r="AZ658">
        <v>0</v>
      </c>
      <c r="BA658">
        <v>0</v>
      </c>
      <c r="BB658">
        <v>0</v>
      </c>
      <c r="BC658">
        <v>0</v>
      </c>
      <c r="BD658">
        <v>0</v>
      </c>
      <c r="BE658">
        <v>0</v>
      </c>
      <c r="BF658">
        <v>0</v>
      </c>
      <c r="BG658">
        <v>0</v>
      </c>
      <c r="BH658">
        <v>0</v>
      </c>
      <c r="BI658">
        <v>0</v>
      </c>
      <c r="BJ658">
        <v>0</v>
      </c>
      <c r="BK658">
        <v>0</v>
      </c>
      <c r="BL658">
        <v>0</v>
      </c>
      <c r="BM658">
        <v>0</v>
      </c>
      <c r="BN658">
        <v>0</v>
      </c>
      <c r="BO658">
        <v>0</v>
      </c>
      <c r="BP658">
        <v>0</v>
      </c>
      <c r="BQ658">
        <v>0</v>
      </c>
      <c r="BR658">
        <v>0</v>
      </c>
      <c r="BS658">
        <v>0</v>
      </c>
      <c r="BT658">
        <v>0</v>
      </c>
      <c r="BU658">
        <v>0</v>
      </c>
      <c r="BV658">
        <v>0</v>
      </c>
      <c r="BW658">
        <v>0</v>
      </c>
      <c r="BX658">
        <v>0</v>
      </c>
      <c r="BY658">
        <v>0</v>
      </c>
      <c r="BZ658">
        <v>0</v>
      </c>
      <c r="CA658">
        <v>0</v>
      </c>
      <c r="CB658">
        <v>0</v>
      </c>
      <c r="CC658">
        <v>0</v>
      </c>
      <c r="CD658">
        <v>0</v>
      </c>
      <c r="CE658">
        <v>0</v>
      </c>
      <c r="CF658">
        <v>0</v>
      </c>
      <c r="CG658">
        <v>0</v>
      </c>
      <c r="CH658">
        <v>0</v>
      </c>
      <c r="CI658">
        <v>0</v>
      </c>
      <c r="CJ658">
        <v>0</v>
      </c>
      <c r="CK658">
        <v>0</v>
      </c>
      <c r="CL658">
        <v>0</v>
      </c>
      <c r="CM658">
        <v>0</v>
      </c>
      <c r="CN658">
        <v>0</v>
      </c>
      <c r="CO658">
        <v>0</v>
      </c>
      <c r="CP658">
        <v>0</v>
      </c>
      <c r="CQ658">
        <v>0</v>
      </c>
      <c r="CR658">
        <v>0</v>
      </c>
      <c r="CS658">
        <v>0</v>
      </c>
      <c r="CT658">
        <v>0</v>
      </c>
      <c r="CU658">
        <v>0</v>
      </c>
      <c r="CV658">
        <v>0</v>
      </c>
      <c r="CW658">
        <v>0</v>
      </c>
      <c r="CX658">
        <v>0</v>
      </c>
      <c r="CY658">
        <v>0</v>
      </c>
      <c r="CZ658">
        <v>0</v>
      </c>
      <c r="DA658">
        <v>0</v>
      </c>
      <c r="DB658">
        <v>0</v>
      </c>
      <c r="DC658">
        <v>0</v>
      </c>
      <c r="DD658">
        <v>0</v>
      </c>
      <c r="DE658">
        <v>0</v>
      </c>
      <c r="DF658">
        <v>0</v>
      </c>
      <c r="DG658">
        <v>0</v>
      </c>
      <c r="DH658">
        <v>119.117</v>
      </c>
      <c r="DI658" t="str">
        <f>VLOOKUP($A658,taxonomy!$B$2:$N$1025,6,0)</f>
        <v>Bacteria</v>
      </c>
      <c r="DJ658" t="str">
        <f>VLOOKUP($A658,taxonomy!$B$2:$N$1025,7,0)</f>
        <v xml:space="preserve"> Firmicutes</v>
      </c>
      <c r="DK658" t="str">
        <f>VLOOKUP($A658,taxonomy!$B$2:$N$1025,8,0)</f>
        <v xml:space="preserve"> Clostridia</v>
      </c>
      <c r="DL658" t="str">
        <f>VLOOKUP($A658,taxonomy!$B$2:$N$1025,9,0)</f>
        <v xml:space="preserve"> Clostridiales</v>
      </c>
      <c r="DM658" t="str">
        <f>VLOOKUP($A658,taxonomy!$B$2:$N$1025,10,0)</f>
        <v xml:space="preserve"> Clostridiaceae</v>
      </c>
      <c r="DN658" t="str">
        <f>VLOOKUP($A658,taxonomy!$B$2:$N$1025,11,0)</f>
        <v>Clostridium.</v>
      </c>
      <c r="DO658">
        <f>VLOOKUP($A658,taxonomy!$B$2:$N$1025,12,0)</f>
        <v>0</v>
      </c>
    </row>
    <row r="659" spans="1:119">
      <c r="A659" t="s">
        <v>1107</v>
      </c>
      <c r="C659">
        <f t="shared" si="10"/>
        <v>3</v>
      </c>
      <c r="D659">
        <v>0</v>
      </c>
      <c r="E659" s="1">
        <v>2</v>
      </c>
      <c r="F659">
        <v>0</v>
      </c>
      <c r="G659">
        <v>0</v>
      </c>
      <c r="H659" s="2">
        <v>1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0</v>
      </c>
      <c r="AK659">
        <v>0</v>
      </c>
      <c r="AL659">
        <v>0</v>
      </c>
      <c r="AM659">
        <v>0</v>
      </c>
      <c r="AN659">
        <v>0</v>
      </c>
      <c r="AO659">
        <v>0</v>
      </c>
      <c r="AP659">
        <v>0</v>
      </c>
      <c r="AQ659">
        <v>0</v>
      </c>
      <c r="AR659">
        <v>0</v>
      </c>
      <c r="AS659">
        <v>0</v>
      </c>
      <c r="AT659">
        <v>0</v>
      </c>
      <c r="AU659">
        <v>0</v>
      </c>
      <c r="AV659">
        <v>0</v>
      </c>
      <c r="AW659">
        <v>0</v>
      </c>
      <c r="AX659">
        <v>0</v>
      </c>
      <c r="AY659">
        <v>0</v>
      </c>
      <c r="AZ659">
        <v>0</v>
      </c>
      <c r="BA659">
        <v>0</v>
      </c>
      <c r="BB659">
        <v>0</v>
      </c>
      <c r="BC659">
        <v>0</v>
      </c>
      <c r="BD659">
        <v>0</v>
      </c>
      <c r="BE659">
        <v>0</v>
      </c>
      <c r="BF659">
        <v>0</v>
      </c>
      <c r="BG659">
        <v>0</v>
      </c>
      <c r="BH659">
        <v>0</v>
      </c>
      <c r="BI659">
        <v>0</v>
      </c>
      <c r="BJ659">
        <v>0</v>
      </c>
      <c r="BK659">
        <v>0</v>
      </c>
      <c r="BL659">
        <v>0</v>
      </c>
      <c r="BM659">
        <v>0</v>
      </c>
      <c r="BN659">
        <v>0</v>
      </c>
      <c r="BO659">
        <v>0</v>
      </c>
      <c r="BP659">
        <v>0</v>
      </c>
      <c r="BQ659">
        <v>0</v>
      </c>
      <c r="BR659">
        <v>0</v>
      </c>
      <c r="BS659">
        <v>0</v>
      </c>
      <c r="BT659">
        <v>0</v>
      </c>
      <c r="BU659">
        <v>0</v>
      </c>
      <c r="BV659">
        <v>0</v>
      </c>
      <c r="BW659">
        <v>0</v>
      </c>
      <c r="BX659">
        <v>0</v>
      </c>
      <c r="BY659">
        <v>0</v>
      </c>
      <c r="BZ659">
        <v>0</v>
      </c>
      <c r="CA659">
        <v>0</v>
      </c>
      <c r="CB659">
        <v>0</v>
      </c>
      <c r="CC659">
        <v>0</v>
      </c>
      <c r="CD659">
        <v>0</v>
      </c>
      <c r="CE659">
        <v>0</v>
      </c>
      <c r="CF659">
        <v>0</v>
      </c>
      <c r="CG659">
        <v>0</v>
      </c>
      <c r="CH659">
        <v>0</v>
      </c>
      <c r="CI659">
        <v>0</v>
      </c>
      <c r="CJ659">
        <v>0</v>
      </c>
      <c r="CK659">
        <v>0</v>
      </c>
      <c r="CL659">
        <v>0</v>
      </c>
      <c r="CM659">
        <v>0</v>
      </c>
      <c r="CN659">
        <v>0</v>
      </c>
      <c r="CO659">
        <v>0</v>
      </c>
      <c r="CP659">
        <v>0</v>
      </c>
      <c r="CQ659">
        <v>0</v>
      </c>
      <c r="CR659">
        <v>0</v>
      </c>
      <c r="CS659">
        <v>0</v>
      </c>
      <c r="CT659">
        <v>0</v>
      </c>
      <c r="CU659">
        <v>0</v>
      </c>
      <c r="CV659">
        <v>0</v>
      </c>
      <c r="CW659">
        <v>0</v>
      </c>
      <c r="CX659">
        <v>0</v>
      </c>
      <c r="CY659">
        <v>0</v>
      </c>
      <c r="CZ659">
        <v>0</v>
      </c>
      <c r="DA659">
        <v>0</v>
      </c>
      <c r="DB659">
        <v>0</v>
      </c>
      <c r="DC659">
        <v>0</v>
      </c>
      <c r="DD659">
        <v>0</v>
      </c>
      <c r="DE659">
        <v>0</v>
      </c>
      <c r="DF659">
        <v>0</v>
      </c>
      <c r="DG659">
        <v>0</v>
      </c>
      <c r="DH659">
        <v>114.117</v>
      </c>
      <c r="DI659" t="e">
        <f>VLOOKUP($A659,taxonomy!$B$2:$N$1025,6,0)</f>
        <v>#N/A</v>
      </c>
      <c r="DJ659" t="e">
        <f>VLOOKUP($A659,taxonomy!$B$2:$N$1025,7,0)</f>
        <v>#N/A</v>
      </c>
      <c r="DK659" t="e">
        <f>VLOOKUP($A659,taxonomy!$B$2:$N$1025,8,0)</f>
        <v>#N/A</v>
      </c>
      <c r="DL659" t="e">
        <f>VLOOKUP($A659,taxonomy!$B$2:$N$1025,9,0)</f>
        <v>#N/A</v>
      </c>
      <c r="DM659" t="e">
        <f>VLOOKUP($A659,taxonomy!$B$2:$N$1025,10,0)</f>
        <v>#N/A</v>
      </c>
      <c r="DN659" t="e">
        <f>VLOOKUP($A659,taxonomy!$B$2:$N$1025,11,0)</f>
        <v>#N/A</v>
      </c>
      <c r="DO659" t="e">
        <f>VLOOKUP($A659,taxonomy!$B$2:$N$1025,12,0)</f>
        <v>#N/A</v>
      </c>
    </row>
    <row r="660" spans="1:119">
      <c r="A660" t="s">
        <v>1110</v>
      </c>
      <c r="C660">
        <f t="shared" si="10"/>
        <v>3</v>
      </c>
      <c r="D660">
        <v>0</v>
      </c>
      <c r="E660" s="1">
        <v>2</v>
      </c>
      <c r="F660">
        <v>0</v>
      </c>
      <c r="G660">
        <v>0</v>
      </c>
      <c r="H660" s="2">
        <v>1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0</v>
      </c>
      <c r="AJ660">
        <v>0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0</v>
      </c>
      <c r="AQ660">
        <v>0</v>
      </c>
      <c r="AR660">
        <v>0</v>
      </c>
      <c r="AS660">
        <v>0</v>
      </c>
      <c r="AT660">
        <v>0</v>
      </c>
      <c r="AU660">
        <v>0</v>
      </c>
      <c r="AV660">
        <v>0</v>
      </c>
      <c r="AW660">
        <v>0</v>
      </c>
      <c r="AX660">
        <v>0</v>
      </c>
      <c r="AY660">
        <v>0</v>
      </c>
      <c r="AZ660">
        <v>0</v>
      </c>
      <c r="BA660">
        <v>0</v>
      </c>
      <c r="BB660">
        <v>0</v>
      </c>
      <c r="BC660">
        <v>0</v>
      </c>
      <c r="BD660">
        <v>0</v>
      </c>
      <c r="BE660">
        <v>0</v>
      </c>
      <c r="BF660">
        <v>0</v>
      </c>
      <c r="BG660">
        <v>0</v>
      </c>
      <c r="BH660">
        <v>0</v>
      </c>
      <c r="BI660">
        <v>0</v>
      </c>
      <c r="BJ660">
        <v>0</v>
      </c>
      <c r="BK660">
        <v>0</v>
      </c>
      <c r="BL660">
        <v>0</v>
      </c>
      <c r="BM660">
        <v>0</v>
      </c>
      <c r="BN660">
        <v>0</v>
      </c>
      <c r="BO660">
        <v>0</v>
      </c>
      <c r="BP660">
        <v>0</v>
      </c>
      <c r="BQ660">
        <v>0</v>
      </c>
      <c r="BR660">
        <v>0</v>
      </c>
      <c r="BS660">
        <v>0</v>
      </c>
      <c r="BT660">
        <v>0</v>
      </c>
      <c r="BU660">
        <v>0</v>
      </c>
      <c r="BV660">
        <v>0</v>
      </c>
      <c r="BW660">
        <v>0</v>
      </c>
      <c r="BX660">
        <v>0</v>
      </c>
      <c r="BY660">
        <v>0</v>
      </c>
      <c r="BZ660">
        <v>0</v>
      </c>
      <c r="CA660">
        <v>0</v>
      </c>
      <c r="CB660">
        <v>0</v>
      </c>
      <c r="CC660">
        <v>0</v>
      </c>
      <c r="CD660">
        <v>0</v>
      </c>
      <c r="CE660">
        <v>0</v>
      </c>
      <c r="CF660">
        <v>0</v>
      </c>
      <c r="CG660">
        <v>0</v>
      </c>
      <c r="CH660">
        <v>0</v>
      </c>
      <c r="CI660">
        <v>0</v>
      </c>
      <c r="CJ660">
        <v>0</v>
      </c>
      <c r="CK660">
        <v>0</v>
      </c>
      <c r="CL660">
        <v>0</v>
      </c>
      <c r="CM660">
        <v>0</v>
      </c>
      <c r="CN660">
        <v>0</v>
      </c>
      <c r="CO660">
        <v>0</v>
      </c>
      <c r="CP660">
        <v>0</v>
      </c>
      <c r="CQ660">
        <v>0</v>
      </c>
      <c r="CR660">
        <v>0</v>
      </c>
      <c r="CS660">
        <v>0</v>
      </c>
      <c r="CT660">
        <v>0</v>
      </c>
      <c r="CU660">
        <v>0</v>
      </c>
      <c r="CV660">
        <v>0</v>
      </c>
      <c r="CW660">
        <v>0</v>
      </c>
      <c r="CX660">
        <v>0</v>
      </c>
      <c r="CY660">
        <v>0</v>
      </c>
      <c r="CZ660">
        <v>0</v>
      </c>
      <c r="DA660">
        <v>0</v>
      </c>
      <c r="DB660">
        <v>0</v>
      </c>
      <c r="DC660">
        <v>0</v>
      </c>
      <c r="DD660">
        <v>0</v>
      </c>
      <c r="DE660">
        <v>0</v>
      </c>
      <c r="DF660">
        <v>0</v>
      </c>
      <c r="DG660">
        <v>0</v>
      </c>
      <c r="DH660">
        <v>112.117</v>
      </c>
      <c r="DI660" t="str">
        <f>VLOOKUP($A660,taxonomy!$B$2:$N$1025,6,0)</f>
        <v>Bacteria</v>
      </c>
      <c r="DJ660" t="str">
        <f>VLOOKUP($A660,taxonomy!$B$2:$N$1025,7,0)</f>
        <v xml:space="preserve"> Firmicutes</v>
      </c>
      <c r="DK660" t="str">
        <f>VLOOKUP($A660,taxonomy!$B$2:$N$1025,8,0)</f>
        <v xml:space="preserve"> Bacilli</v>
      </c>
      <c r="DL660" t="str">
        <f>VLOOKUP($A660,taxonomy!$B$2:$N$1025,9,0)</f>
        <v xml:space="preserve"> Lactobacillales</v>
      </c>
      <c r="DM660" t="str">
        <f>VLOOKUP($A660,taxonomy!$B$2:$N$1025,10,0)</f>
        <v xml:space="preserve"> Lactobacillaceae</v>
      </c>
      <c r="DN660" t="str">
        <f>VLOOKUP($A660,taxonomy!$B$2:$N$1025,11,0)</f>
        <v>Lactobacillus.</v>
      </c>
      <c r="DO660">
        <f>VLOOKUP($A660,taxonomy!$B$2:$N$1025,12,0)</f>
        <v>0</v>
      </c>
    </row>
    <row r="661" spans="1:119">
      <c r="A661" t="s">
        <v>1112</v>
      </c>
      <c r="C661">
        <f t="shared" si="10"/>
        <v>3</v>
      </c>
      <c r="D661">
        <v>0</v>
      </c>
      <c r="E661" s="1">
        <v>2</v>
      </c>
      <c r="F661">
        <v>0</v>
      </c>
      <c r="G661">
        <v>0</v>
      </c>
      <c r="H661" s="2">
        <v>1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>
        <v>0</v>
      </c>
      <c r="AJ661">
        <v>0</v>
      </c>
      <c r="AK661">
        <v>0</v>
      </c>
      <c r="AL661">
        <v>0</v>
      </c>
      <c r="AM661">
        <v>0</v>
      </c>
      <c r="AN661">
        <v>0</v>
      </c>
      <c r="AO661">
        <v>0</v>
      </c>
      <c r="AP661">
        <v>0</v>
      </c>
      <c r="AQ661">
        <v>0</v>
      </c>
      <c r="AR661">
        <v>0</v>
      </c>
      <c r="AS661">
        <v>0</v>
      </c>
      <c r="AT661">
        <v>0</v>
      </c>
      <c r="AU661">
        <v>0</v>
      </c>
      <c r="AV661">
        <v>0</v>
      </c>
      <c r="AW661">
        <v>0</v>
      </c>
      <c r="AX661">
        <v>0</v>
      </c>
      <c r="AY661">
        <v>0</v>
      </c>
      <c r="AZ661">
        <v>0</v>
      </c>
      <c r="BA661">
        <v>0</v>
      </c>
      <c r="BB661">
        <v>0</v>
      </c>
      <c r="BC661">
        <v>0</v>
      </c>
      <c r="BD661">
        <v>0</v>
      </c>
      <c r="BE661">
        <v>0</v>
      </c>
      <c r="BF661">
        <v>0</v>
      </c>
      <c r="BG661">
        <v>0</v>
      </c>
      <c r="BH661">
        <v>0</v>
      </c>
      <c r="BI661">
        <v>0</v>
      </c>
      <c r="BJ661">
        <v>0</v>
      </c>
      <c r="BK661">
        <v>0</v>
      </c>
      <c r="BL661">
        <v>0</v>
      </c>
      <c r="BM661">
        <v>0</v>
      </c>
      <c r="BN661">
        <v>0</v>
      </c>
      <c r="BO661">
        <v>0</v>
      </c>
      <c r="BP661">
        <v>0</v>
      </c>
      <c r="BQ661">
        <v>0</v>
      </c>
      <c r="BR661">
        <v>0</v>
      </c>
      <c r="BS661">
        <v>0</v>
      </c>
      <c r="BT661">
        <v>0</v>
      </c>
      <c r="BU661">
        <v>0</v>
      </c>
      <c r="BV661">
        <v>0</v>
      </c>
      <c r="BW661">
        <v>0</v>
      </c>
      <c r="BX661">
        <v>0</v>
      </c>
      <c r="BY661">
        <v>0</v>
      </c>
      <c r="BZ661">
        <v>0</v>
      </c>
      <c r="CA661">
        <v>0</v>
      </c>
      <c r="CB661">
        <v>0</v>
      </c>
      <c r="CC661">
        <v>0</v>
      </c>
      <c r="CD661">
        <v>0</v>
      </c>
      <c r="CE661">
        <v>0</v>
      </c>
      <c r="CF661">
        <v>0</v>
      </c>
      <c r="CG661">
        <v>0</v>
      </c>
      <c r="CH661">
        <v>0</v>
      </c>
      <c r="CI661">
        <v>0</v>
      </c>
      <c r="CJ661">
        <v>0</v>
      </c>
      <c r="CK661">
        <v>0</v>
      </c>
      <c r="CL661">
        <v>0</v>
      </c>
      <c r="CM661">
        <v>0</v>
      </c>
      <c r="CN661">
        <v>0</v>
      </c>
      <c r="CO661">
        <v>0</v>
      </c>
      <c r="CP661">
        <v>0</v>
      </c>
      <c r="CQ661">
        <v>0</v>
      </c>
      <c r="CR661">
        <v>0</v>
      </c>
      <c r="CS661">
        <v>0</v>
      </c>
      <c r="CT661">
        <v>0</v>
      </c>
      <c r="CU661">
        <v>0</v>
      </c>
      <c r="CV661">
        <v>0</v>
      </c>
      <c r="CW661">
        <v>0</v>
      </c>
      <c r="CX661">
        <v>0</v>
      </c>
      <c r="CY661">
        <v>0</v>
      </c>
      <c r="CZ661">
        <v>0</v>
      </c>
      <c r="DA661">
        <v>0</v>
      </c>
      <c r="DB661">
        <v>0</v>
      </c>
      <c r="DC661">
        <v>0</v>
      </c>
      <c r="DD661">
        <v>0</v>
      </c>
      <c r="DE661">
        <v>0</v>
      </c>
      <c r="DF661">
        <v>0</v>
      </c>
      <c r="DG661">
        <v>0</v>
      </c>
      <c r="DH661">
        <v>111.117</v>
      </c>
      <c r="DI661" t="str">
        <f>VLOOKUP($A661,taxonomy!$B$2:$N$1025,6,0)</f>
        <v>Bacteria</v>
      </c>
      <c r="DJ661" t="str">
        <f>VLOOKUP($A661,taxonomy!$B$2:$N$1025,7,0)</f>
        <v xml:space="preserve"> Firmicutes</v>
      </c>
      <c r="DK661" t="str">
        <f>VLOOKUP($A661,taxonomy!$B$2:$N$1025,8,0)</f>
        <v xml:space="preserve"> Bacilli</v>
      </c>
      <c r="DL661" t="str">
        <f>VLOOKUP($A661,taxonomy!$B$2:$N$1025,9,0)</f>
        <v xml:space="preserve"> Lactobacillales</v>
      </c>
      <c r="DM661" t="str">
        <f>VLOOKUP($A661,taxonomy!$B$2:$N$1025,10,0)</f>
        <v xml:space="preserve"> Lactobacillaceae</v>
      </c>
      <c r="DN661" t="str">
        <f>VLOOKUP($A661,taxonomy!$B$2:$N$1025,11,0)</f>
        <v>Lactobacillus.</v>
      </c>
      <c r="DO661">
        <f>VLOOKUP($A661,taxonomy!$B$2:$N$1025,12,0)</f>
        <v>0</v>
      </c>
    </row>
    <row r="662" spans="1:119">
      <c r="A662" t="s">
        <v>1113</v>
      </c>
      <c r="C662">
        <f t="shared" si="10"/>
        <v>3</v>
      </c>
      <c r="D662">
        <v>0</v>
      </c>
      <c r="E662" s="1">
        <v>2</v>
      </c>
      <c r="F662">
        <v>0</v>
      </c>
      <c r="G662">
        <v>0</v>
      </c>
      <c r="H662" s="2">
        <v>1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0</v>
      </c>
      <c r="AJ662">
        <v>0</v>
      </c>
      <c r="AK662">
        <v>0</v>
      </c>
      <c r="AL662">
        <v>0</v>
      </c>
      <c r="AM662">
        <v>0</v>
      </c>
      <c r="AN662">
        <v>0</v>
      </c>
      <c r="AO662">
        <v>0</v>
      </c>
      <c r="AP662">
        <v>0</v>
      </c>
      <c r="AQ662">
        <v>0</v>
      </c>
      <c r="AR662">
        <v>0</v>
      </c>
      <c r="AS662">
        <v>0</v>
      </c>
      <c r="AT662">
        <v>0</v>
      </c>
      <c r="AU662">
        <v>0</v>
      </c>
      <c r="AV662">
        <v>0</v>
      </c>
      <c r="AW662">
        <v>0</v>
      </c>
      <c r="AX662">
        <v>0</v>
      </c>
      <c r="AY662">
        <v>0</v>
      </c>
      <c r="AZ662">
        <v>0</v>
      </c>
      <c r="BA662">
        <v>0</v>
      </c>
      <c r="BB662">
        <v>0</v>
      </c>
      <c r="BC662">
        <v>0</v>
      </c>
      <c r="BD662">
        <v>0</v>
      </c>
      <c r="BE662">
        <v>0</v>
      </c>
      <c r="BF662">
        <v>0</v>
      </c>
      <c r="BG662">
        <v>0</v>
      </c>
      <c r="BH662">
        <v>0</v>
      </c>
      <c r="BI662">
        <v>0</v>
      </c>
      <c r="BJ662">
        <v>0</v>
      </c>
      <c r="BK662">
        <v>0</v>
      </c>
      <c r="BL662">
        <v>0</v>
      </c>
      <c r="BM662">
        <v>0</v>
      </c>
      <c r="BN662">
        <v>0</v>
      </c>
      <c r="BO662">
        <v>0</v>
      </c>
      <c r="BP662">
        <v>0</v>
      </c>
      <c r="BQ662">
        <v>0</v>
      </c>
      <c r="BR662">
        <v>0</v>
      </c>
      <c r="BS662">
        <v>0</v>
      </c>
      <c r="BT662">
        <v>0</v>
      </c>
      <c r="BU662">
        <v>0</v>
      </c>
      <c r="BV662">
        <v>0</v>
      </c>
      <c r="BW662">
        <v>0</v>
      </c>
      <c r="BX662">
        <v>0</v>
      </c>
      <c r="BY662">
        <v>0</v>
      </c>
      <c r="BZ662">
        <v>0</v>
      </c>
      <c r="CA662">
        <v>0</v>
      </c>
      <c r="CB662">
        <v>0</v>
      </c>
      <c r="CC662">
        <v>0</v>
      </c>
      <c r="CD662">
        <v>0</v>
      </c>
      <c r="CE662">
        <v>0</v>
      </c>
      <c r="CF662">
        <v>0</v>
      </c>
      <c r="CG662">
        <v>0</v>
      </c>
      <c r="CH662">
        <v>0</v>
      </c>
      <c r="CI662">
        <v>0</v>
      </c>
      <c r="CJ662">
        <v>0</v>
      </c>
      <c r="CK662">
        <v>0</v>
      </c>
      <c r="CL662">
        <v>0</v>
      </c>
      <c r="CM662">
        <v>0</v>
      </c>
      <c r="CN662">
        <v>0</v>
      </c>
      <c r="CO662">
        <v>0</v>
      </c>
      <c r="CP662">
        <v>0</v>
      </c>
      <c r="CQ662">
        <v>0</v>
      </c>
      <c r="CR662">
        <v>0</v>
      </c>
      <c r="CS662">
        <v>0</v>
      </c>
      <c r="CT662">
        <v>0</v>
      </c>
      <c r="CU662">
        <v>0</v>
      </c>
      <c r="CV662">
        <v>0</v>
      </c>
      <c r="CW662">
        <v>0</v>
      </c>
      <c r="CX662">
        <v>0</v>
      </c>
      <c r="CY662">
        <v>0</v>
      </c>
      <c r="CZ662">
        <v>0</v>
      </c>
      <c r="DA662">
        <v>0</v>
      </c>
      <c r="DB662">
        <v>0</v>
      </c>
      <c r="DC662">
        <v>0</v>
      </c>
      <c r="DD662">
        <v>0</v>
      </c>
      <c r="DE662">
        <v>0</v>
      </c>
      <c r="DF662">
        <v>0</v>
      </c>
      <c r="DG662">
        <v>0</v>
      </c>
      <c r="DH662">
        <v>103.117</v>
      </c>
      <c r="DI662" t="str">
        <f>VLOOKUP($A662,taxonomy!$B$2:$N$1025,6,0)</f>
        <v>Bacteria</v>
      </c>
      <c r="DJ662" t="str">
        <f>VLOOKUP($A662,taxonomy!$B$2:$N$1025,7,0)</f>
        <v xml:space="preserve"> Firmicutes</v>
      </c>
      <c r="DK662" t="str">
        <f>VLOOKUP($A662,taxonomy!$B$2:$N$1025,8,0)</f>
        <v xml:space="preserve"> Bacilli</v>
      </c>
      <c r="DL662" t="str">
        <f>VLOOKUP($A662,taxonomy!$B$2:$N$1025,9,0)</f>
        <v xml:space="preserve"> Lactobacillales</v>
      </c>
      <c r="DM662" t="str">
        <f>VLOOKUP($A662,taxonomy!$B$2:$N$1025,10,0)</f>
        <v xml:space="preserve"> Lactobacillaceae</v>
      </c>
      <c r="DN662" t="str">
        <f>VLOOKUP($A662,taxonomy!$B$2:$N$1025,11,0)</f>
        <v>Lactobacillus.</v>
      </c>
      <c r="DO662">
        <f>VLOOKUP($A662,taxonomy!$B$2:$N$1025,12,0)</f>
        <v>0</v>
      </c>
    </row>
    <row r="663" spans="1:119">
      <c r="A663" t="s">
        <v>1114</v>
      </c>
      <c r="C663">
        <f t="shared" si="10"/>
        <v>3</v>
      </c>
      <c r="D663">
        <v>0</v>
      </c>
      <c r="E663" s="1">
        <v>2</v>
      </c>
      <c r="F663">
        <v>0</v>
      </c>
      <c r="G663">
        <v>0</v>
      </c>
      <c r="H663" s="2">
        <v>1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0</v>
      </c>
      <c r="AI663">
        <v>0</v>
      </c>
      <c r="AJ663">
        <v>0</v>
      </c>
      <c r="AK663">
        <v>0</v>
      </c>
      <c r="AL663">
        <v>0</v>
      </c>
      <c r="AM663">
        <v>0</v>
      </c>
      <c r="AN663">
        <v>0</v>
      </c>
      <c r="AO663">
        <v>0</v>
      </c>
      <c r="AP663">
        <v>0</v>
      </c>
      <c r="AQ663">
        <v>0</v>
      </c>
      <c r="AR663">
        <v>0</v>
      </c>
      <c r="AS663">
        <v>0</v>
      </c>
      <c r="AT663">
        <v>0</v>
      </c>
      <c r="AU663">
        <v>0</v>
      </c>
      <c r="AV663">
        <v>0</v>
      </c>
      <c r="AW663">
        <v>0</v>
      </c>
      <c r="AX663">
        <v>0</v>
      </c>
      <c r="AY663">
        <v>0</v>
      </c>
      <c r="AZ663">
        <v>0</v>
      </c>
      <c r="BA663">
        <v>0</v>
      </c>
      <c r="BB663">
        <v>0</v>
      </c>
      <c r="BC663">
        <v>0</v>
      </c>
      <c r="BD663">
        <v>0</v>
      </c>
      <c r="BE663">
        <v>0</v>
      </c>
      <c r="BF663">
        <v>0</v>
      </c>
      <c r="BG663">
        <v>0</v>
      </c>
      <c r="BH663">
        <v>0</v>
      </c>
      <c r="BI663">
        <v>0</v>
      </c>
      <c r="BJ663">
        <v>0</v>
      </c>
      <c r="BK663">
        <v>0</v>
      </c>
      <c r="BL663">
        <v>0</v>
      </c>
      <c r="BM663">
        <v>0</v>
      </c>
      <c r="BN663">
        <v>0</v>
      </c>
      <c r="BO663">
        <v>0</v>
      </c>
      <c r="BP663">
        <v>0</v>
      </c>
      <c r="BQ663">
        <v>0</v>
      </c>
      <c r="BR663">
        <v>0</v>
      </c>
      <c r="BS663">
        <v>0</v>
      </c>
      <c r="BT663">
        <v>0</v>
      </c>
      <c r="BU663">
        <v>0</v>
      </c>
      <c r="BV663">
        <v>0</v>
      </c>
      <c r="BW663">
        <v>0</v>
      </c>
      <c r="BX663">
        <v>0</v>
      </c>
      <c r="BY663">
        <v>0</v>
      </c>
      <c r="BZ663">
        <v>0</v>
      </c>
      <c r="CA663">
        <v>0</v>
      </c>
      <c r="CB663">
        <v>0</v>
      </c>
      <c r="CC663">
        <v>0</v>
      </c>
      <c r="CD663">
        <v>0</v>
      </c>
      <c r="CE663">
        <v>0</v>
      </c>
      <c r="CF663">
        <v>0</v>
      </c>
      <c r="CG663">
        <v>0</v>
      </c>
      <c r="CH663">
        <v>0</v>
      </c>
      <c r="CI663">
        <v>0</v>
      </c>
      <c r="CJ663">
        <v>0</v>
      </c>
      <c r="CK663">
        <v>0</v>
      </c>
      <c r="CL663">
        <v>0</v>
      </c>
      <c r="CM663">
        <v>0</v>
      </c>
      <c r="CN663">
        <v>0</v>
      </c>
      <c r="CO663">
        <v>0</v>
      </c>
      <c r="CP663">
        <v>0</v>
      </c>
      <c r="CQ663">
        <v>0</v>
      </c>
      <c r="CR663">
        <v>0</v>
      </c>
      <c r="CS663">
        <v>0</v>
      </c>
      <c r="CT663">
        <v>0</v>
      </c>
      <c r="CU663">
        <v>0</v>
      </c>
      <c r="CV663">
        <v>0</v>
      </c>
      <c r="CW663">
        <v>0</v>
      </c>
      <c r="CX663">
        <v>0</v>
      </c>
      <c r="CY663">
        <v>0</v>
      </c>
      <c r="CZ663">
        <v>0</v>
      </c>
      <c r="DA663">
        <v>0</v>
      </c>
      <c r="DB663">
        <v>0</v>
      </c>
      <c r="DC663">
        <v>0</v>
      </c>
      <c r="DD663">
        <v>0</v>
      </c>
      <c r="DE663">
        <v>0</v>
      </c>
      <c r="DF663">
        <v>0</v>
      </c>
      <c r="DG663">
        <v>0</v>
      </c>
      <c r="DH663">
        <v>112.124</v>
      </c>
      <c r="DI663" t="str">
        <f>VLOOKUP($A663,taxonomy!$B$2:$N$1025,6,0)</f>
        <v>Bacteria</v>
      </c>
      <c r="DJ663" t="str">
        <f>VLOOKUP($A663,taxonomy!$B$2:$N$1025,7,0)</f>
        <v xml:space="preserve"> Actinobacteria</v>
      </c>
      <c r="DK663" t="str">
        <f>VLOOKUP($A663,taxonomy!$B$2:$N$1025,8,0)</f>
        <v xml:space="preserve"> Actinobacteridae</v>
      </c>
      <c r="DL663" t="str">
        <f>VLOOKUP($A663,taxonomy!$B$2:$N$1025,9,0)</f>
        <v xml:space="preserve"> Actinomycetales</v>
      </c>
      <c r="DM663" t="str">
        <f>VLOOKUP($A663,taxonomy!$B$2:$N$1025,10,0)</f>
        <v>Actinomycineae</v>
      </c>
      <c r="DN663" t="str">
        <f>VLOOKUP($A663,taxonomy!$B$2:$N$1025,11,0)</f>
        <v xml:space="preserve"> Actinomycetaceae</v>
      </c>
      <c r="DO663" t="str">
        <f>VLOOKUP($A663,taxonomy!$B$2:$N$1025,12,0)</f>
        <v xml:space="preserve"> Actinomyces.</v>
      </c>
    </row>
    <row r="664" spans="1:119">
      <c r="A664" t="s">
        <v>1117</v>
      </c>
      <c r="C664">
        <f t="shared" si="10"/>
        <v>3</v>
      </c>
      <c r="D664">
        <v>0</v>
      </c>
      <c r="E664" s="1">
        <v>2</v>
      </c>
      <c r="F664">
        <v>0</v>
      </c>
      <c r="G664">
        <v>0</v>
      </c>
      <c r="H664" s="2">
        <v>1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0</v>
      </c>
      <c r="AI664">
        <v>0</v>
      </c>
      <c r="AJ664">
        <v>0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0</v>
      </c>
      <c r="AS664">
        <v>0</v>
      </c>
      <c r="AT664">
        <v>0</v>
      </c>
      <c r="AU664">
        <v>0</v>
      </c>
      <c r="AV664">
        <v>0</v>
      </c>
      <c r="AW664">
        <v>0</v>
      </c>
      <c r="AX664">
        <v>0</v>
      </c>
      <c r="AY664">
        <v>0</v>
      </c>
      <c r="AZ664">
        <v>0</v>
      </c>
      <c r="BA664">
        <v>0</v>
      </c>
      <c r="BB664">
        <v>0</v>
      </c>
      <c r="BC664">
        <v>0</v>
      </c>
      <c r="BD664">
        <v>0</v>
      </c>
      <c r="BE664">
        <v>0</v>
      </c>
      <c r="BF664">
        <v>0</v>
      </c>
      <c r="BG664">
        <v>0</v>
      </c>
      <c r="BH664">
        <v>0</v>
      </c>
      <c r="BI664">
        <v>0</v>
      </c>
      <c r="BJ664">
        <v>0</v>
      </c>
      <c r="BK664">
        <v>0</v>
      </c>
      <c r="BL664">
        <v>0</v>
      </c>
      <c r="BM664">
        <v>0</v>
      </c>
      <c r="BN664">
        <v>0</v>
      </c>
      <c r="BO664">
        <v>0</v>
      </c>
      <c r="BP664">
        <v>0</v>
      </c>
      <c r="BQ664">
        <v>0</v>
      </c>
      <c r="BR664">
        <v>0</v>
      </c>
      <c r="BS664">
        <v>0</v>
      </c>
      <c r="BT664">
        <v>0</v>
      </c>
      <c r="BU664">
        <v>0</v>
      </c>
      <c r="BV664">
        <v>0</v>
      </c>
      <c r="BW664">
        <v>0</v>
      </c>
      <c r="BX664">
        <v>0</v>
      </c>
      <c r="BY664">
        <v>0</v>
      </c>
      <c r="BZ664">
        <v>0</v>
      </c>
      <c r="CA664">
        <v>0</v>
      </c>
      <c r="CB664">
        <v>0</v>
      </c>
      <c r="CC664">
        <v>0</v>
      </c>
      <c r="CD664">
        <v>0</v>
      </c>
      <c r="CE664">
        <v>0</v>
      </c>
      <c r="CF664">
        <v>0</v>
      </c>
      <c r="CG664">
        <v>0</v>
      </c>
      <c r="CH664">
        <v>0</v>
      </c>
      <c r="CI664">
        <v>0</v>
      </c>
      <c r="CJ664">
        <v>0</v>
      </c>
      <c r="CK664">
        <v>0</v>
      </c>
      <c r="CL664">
        <v>0</v>
      </c>
      <c r="CM664">
        <v>0</v>
      </c>
      <c r="CN664">
        <v>0</v>
      </c>
      <c r="CO664">
        <v>0</v>
      </c>
      <c r="CP664">
        <v>0</v>
      </c>
      <c r="CQ664">
        <v>0</v>
      </c>
      <c r="CR664">
        <v>0</v>
      </c>
      <c r="CS664">
        <v>0</v>
      </c>
      <c r="CT664">
        <v>0</v>
      </c>
      <c r="CU664">
        <v>0</v>
      </c>
      <c r="CV664">
        <v>0</v>
      </c>
      <c r="CW664">
        <v>0</v>
      </c>
      <c r="CX664">
        <v>0</v>
      </c>
      <c r="CY664">
        <v>0</v>
      </c>
      <c r="CZ664">
        <v>0</v>
      </c>
      <c r="DA664">
        <v>0</v>
      </c>
      <c r="DB664">
        <v>0</v>
      </c>
      <c r="DC664">
        <v>0</v>
      </c>
      <c r="DD664">
        <v>0</v>
      </c>
      <c r="DE664">
        <v>0</v>
      </c>
      <c r="DF664">
        <v>0</v>
      </c>
      <c r="DG664">
        <v>0</v>
      </c>
      <c r="DH664">
        <v>112.11799999999999</v>
      </c>
      <c r="DI664" t="str">
        <f>VLOOKUP($A664,taxonomy!$B$2:$N$1025,6,0)</f>
        <v>Bacteria</v>
      </c>
      <c r="DJ664" t="str">
        <f>VLOOKUP($A664,taxonomy!$B$2:$N$1025,7,0)</f>
        <v xml:space="preserve"> Firmicutes</v>
      </c>
      <c r="DK664" t="str">
        <f>VLOOKUP($A664,taxonomy!$B$2:$N$1025,8,0)</f>
        <v xml:space="preserve"> Clostridia</v>
      </c>
      <c r="DL664" t="str">
        <f>VLOOKUP($A664,taxonomy!$B$2:$N$1025,9,0)</f>
        <v xml:space="preserve"> Clostridiales</v>
      </c>
      <c r="DM664" t="str">
        <f>VLOOKUP($A664,taxonomy!$B$2:$N$1025,10,0)</f>
        <v xml:space="preserve"> Peptoniphilaceae</v>
      </c>
      <c r="DN664" t="str">
        <f>VLOOKUP($A664,taxonomy!$B$2:$N$1025,11,0)</f>
        <v>Peptoniphilus.</v>
      </c>
      <c r="DO664">
        <f>VLOOKUP($A664,taxonomy!$B$2:$N$1025,12,0)</f>
        <v>0</v>
      </c>
    </row>
    <row r="665" spans="1:119">
      <c r="A665" t="s">
        <v>1121</v>
      </c>
      <c r="C665">
        <f t="shared" si="10"/>
        <v>3</v>
      </c>
      <c r="D665">
        <v>0</v>
      </c>
      <c r="E665" s="1">
        <v>2</v>
      </c>
      <c r="F665">
        <v>0</v>
      </c>
      <c r="G665">
        <v>0</v>
      </c>
      <c r="H665" s="2">
        <v>1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0</v>
      </c>
      <c r="AH665">
        <v>0</v>
      </c>
      <c r="AI665">
        <v>0</v>
      </c>
      <c r="AJ665">
        <v>0</v>
      </c>
      <c r="AK665">
        <v>0</v>
      </c>
      <c r="AL665">
        <v>0</v>
      </c>
      <c r="AM665">
        <v>0</v>
      </c>
      <c r="AN665">
        <v>0</v>
      </c>
      <c r="AO665">
        <v>0</v>
      </c>
      <c r="AP665">
        <v>0</v>
      </c>
      <c r="AQ665">
        <v>0</v>
      </c>
      <c r="AR665">
        <v>0</v>
      </c>
      <c r="AS665">
        <v>0</v>
      </c>
      <c r="AT665">
        <v>0</v>
      </c>
      <c r="AU665">
        <v>0</v>
      </c>
      <c r="AV665">
        <v>0</v>
      </c>
      <c r="AW665">
        <v>0</v>
      </c>
      <c r="AX665">
        <v>0</v>
      </c>
      <c r="AY665">
        <v>0</v>
      </c>
      <c r="AZ665">
        <v>0</v>
      </c>
      <c r="BA665">
        <v>0</v>
      </c>
      <c r="BB665">
        <v>0</v>
      </c>
      <c r="BC665">
        <v>0</v>
      </c>
      <c r="BD665">
        <v>0</v>
      </c>
      <c r="BE665">
        <v>0</v>
      </c>
      <c r="BF665">
        <v>0</v>
      </c>
      <c r="BG665">
        <v>0</v>
      </c>
      <c r="BH665">
        <v>0</v>
      </c>
      <c r="BI665">
        <v>0</v>
      </c>
      <c r="BJ665">
        <v>0</v>
      </c>
      <c r="BK665">
        <v>0</v>
      </c>
      <c r="BL665">
        <v>0</v>
      </c>
      <c r="BM665">
        <v>0</v>
      </c>
      <c r="BN665">
        <v>0</v>
      </c>
      <c r="BO665">
        <v>0</v>
      </c>
      <c r="BP665">
        <v>0</v>
      </c>
      <c r="BQ665">
        <v>0</v>
      </c>
      <c r="BR665">
        <v>0</v>
      </c>
      <c r="BS665">
        <v>0</v>
      </c>
      <c r="BT665">
        <v>0</v>
      </c>
      <c r="BU665">
        <v>0</v>
      </c>
      <c r="BV665">
        <v>0</v>
      </c>
      <c r="BW665">
        <v>0</v>
      </c>
      <c r="BX665">
        <v>0</v>
      </c>
      <c r="BY665">
        <v>0</v>
      </c>
      <c r="BZ665">
        <v>0</v>
      </c>
      <c r="CA665">
        <v>0</v>
      </c>
      <c r="CB665">
        <v>0</v>
      </c>
      <c r="CC665">
        <v>0</v>
      </c>
      <c r="CD665">
        <v>0</v>
      </c>
      <c r="CE665">
        <v>0</v>
      </c>
      <c r="CF665">
        <v>0</v>
      </c>
      <c r="CG665">
        <v>0</v>
      </c>
      <c r="CH665">
        <v>0</v>
      </c>
      <c r="CI665">
        <v>0</v>
      </c>
      <c r="CJ665">
        <v>0</v>
      </c>
      <c r="CK665">
        <v>0</v>
      </c>
      <c r="CL665">
        <v>0</v>
      </c>
      <c r="CM665">
        <v>0</v>
      </c>
      <c r="CN665">
        <v>0</v>
      </c>
      <c r="CO665">
        <v>0</v>
      </c>
      <c r="CP665">
        <v>0</v>
      </c>
      <c r="CQ665">
        <v>0</v>
      </c>
      <c r="CR665">
        <v>0</v>
      </c>
      <c r="CS665">
        <v>0</v>
      </c>
      <c r="CT665">
        <v>0</v>
      </c>
      <c r="CU665">
        <v>0</v>
      </c>
      <c r="CV665">
        <v>0</v>
      </c>
      <c r="CW665">
        <v>0</v>
      </c>
      <c r="CX665">
        <v>0</v>
      </c>
      <c r="CY665">
        <v>0</v>
      </c>
      <c r="CZ665">
        <v>0</v>
      </c>
      <c r="DA665">
        <v>0</v>
      </c>
      <c r="DB665">
        <v>0</v>
      </c>
      <c r="DC665">
        <v>0</v>
      </c>
      <c r="DD665">
        <v>0</v>
      </c>
      <c r="DE665">
        <v>0</v>
      </c>
      <c r="DF665">
        <v>0</v>
      </c>
      <c r="DG665">
        <v>0</v>
      </c>
      <c r="DH665">
        <v>133.12299999999999</v>
      </c>
      <c r="DI665" t="str">
        <f>VLOOKUP($A665,taxonomy!$B$2:$N$1025,6,0)</f>
        <v>Bacteria</v>
      </c>
      <c r="DJ665" t="str">
        <f>VLOOKUP($A665,taxonomy!$B$2:$N$1025,7,0)</f>
        <v xml:space="preserve"> Actinobacteria</v>
      </c>
      <c r="DK665" t="str">
        <f>VLOOKUP($A665,taxonomy!$B$2:$N$1025,8,0)</f>
        <v xml:space="preserve"> Actinobacteridae</v>
      </c>
      <c r="DL665" t="str">
        <f>VLOOKUP($A665,taxonomy!$B$2:$N$1025,9,0)</f>
        <v xml:space="preserve"> Actinomycetales</v>
      </c>
      <c r="DM665" t="str">
        <f>VLOOKUP($A665,taxonomy!$B$2:$N$1025,10,0)</f>
        <v>Actinomycineae</v>
      </c>
      <c r="DN665" t="str">
        <f>VLOOKUP($A665,taxonomy!$B$2:$N$1025,11,0)</f>
        <v xml:space="preserve"> Actinomycetaceae</v>
      </c>
      <c r="DO665" t="str">
        <f>VLOOKUP($A665,taxonomy!$B$2:$N$1025,12,0)</f>
        <v xml:space="preserve"> Actinomyces.</v>
      </c>
    </row>
    <row r="666" spans="1:119">
      <c r="A666" t="s">
        <v>1124</v>
      </c>
      <c r="C666">
        <f t="shared" si="10"/>
        <v>3</v>
      </c>
      <c r="D666">
        <v>0</v>
      </c>
      <c r="E666" s="1">
        <v>2</v>
      </c>
      <c r="F666">
        <v>0</v>
      </c>
      <c r="G666">
        <v>0</v>
      </c>
      <c r="H666" s="2">
        <v>1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0</v>
      </c>
      <c r="AI666">
        <v>0</v>
      </c>
      <c r="AJ666">
        <v>0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0</v>
      </c>
      <c r="AQ666">
        <v>0</v>
      </c>
      <c r="AR666">
        <v>0</v>
      </c>
      <c r="AS666">
        <v>0</v>
      </c>
      <c r="AT666">
        <v>0</v>
      </c>
      <c r="AU666">
        <v>0</v>
      </c>
      <c r="AV666">
        <v>0</v>
      </c>
      <c r="AW666">
        <v>0</v>
      </c>
      <c r="AX666">
        <v>0</v>
      </c>
      <c r="AY666">
        <v>0</v>
      </c>
      <c r="AZ666">
        <v>0</v>
      </c>
      <c r="BA666">
        <v>0</v>
      </c>
      <c r="BB666">
        <v>0</v>
      </c>
      <c r="BC666">
        <v>0</v>
      </c>
      <c r="BD666">
        <v>0</v>
      </c>
      <c r="BE666">
        <v>0</v>
      </c>
      <c r="BF666">
        <v>0</v>
      </c>
      <c r="BG666">
        <v>0</v>
      </c>
      <c r="BH666">
        <v>0</v>
      </c>
      <c r="BI666">
        <v>0</v>
      </c>
      <c r="BJ666">
        <v>0</v>
      </c>
      <c r="BK666">
        <v>0</v>
      </c>
      <c r="BL666">
        <v>0</v>
      </c>
      <c r="BM666">
        <v>0</v>
      </c>
      <c r="BN666">
        <v>0</v>
      </c>
      <c r="BO666">
        <v>0</v>
      </c>
      <c r="BP666">
        <v>0</v>
      </c>
      <c r="BQ666">
        <v>0</v>
      </c>
      <c r="BR666">
        <v>0</v>
      </c>
      <c r="BS666">
        <v>0</v>
      </c>
      <c r="BT666">
        <v>0</v>
      </c>
      <c r="BU666">
        <v>0</v>
      </c>
      <c r="BV666">
        <v>0</v>
      </c>
      <c r="BW666">
        <v>0</v>
      </c>
      <c r="BX666">
        <v>0</v>
      </c>
      <c r="BY666">
        <v>0</v>
      </c>
      <c r="BZ666">
        <v>0</v>
      </c>
      <c r="CA666">
        <v>0</v>
      </c>
      <c r="CB666">
        <v>0</v>
      </c>
      <c r="CC666">
        <v>0</v>
      </c>
      <c r="CD666">
        <v>0</v>
      </c>
      <c r="CE666">
        <v>0</v>
      </c>
      <c r="CF666">
        <v>0</v>
      </c>
      <c r="CG666">
        <v>0</v>
      </c>
      <c r="CH666">
        <v>0</v>
      </c>
      <c r="CI666">
        <v>0</v>
      </c>
      <c r="CJ666">
        <v>0</v>
      </c>
      <c r="CK666">
        <v>0</v>
      </c>
      <c r="CL666">
        <v>0</v>
      </c>
      <c r="CM666">
        <v>0</v>
      </c>
      <c r="CN666">
        <v>0</v>
      </c>
      <c r="CO666">
        <v>0</v>
      </c>
      <c r="CP666">
        <v>0</v>
      </c>
      <c r="CQ666">
        <v>0</v>
      </c>
      <c r="CR666">
        <v>0</v>
      </c>
      <c r="CS666">
        <v>0</v>
      </c>
      <c r="CT666">
        <v>0</v>
      </c>
      <c r="CU666">
        <v>0</v>
      </c>
      <c r="CV666">
        <v>0</v>
      </c>
      <c r="CW666">
        <v>0</v>
      </c>
      <c r="CX666">
        <v>0</v>
      </c>
      <c r="CY666">
        <v>0</v>
      </c>
      <c r="CZ666">
        <v>0</v>
      </c>
      <c r="DA666">
        <v>0</v>
      </c>
      <c r="DB666">
        <v>0</v>
      </c>
      <c r="DC666">
        <v>0</v>
      </c>
      <c r="DD666">
        <v>0</v>
      </c>
      <c r="DE666">
        <v>0</v>
      </c>
      <c r="DF666">
        <v>0</v>
      </c>
      <c r="DG666">
        <v>0</v>
      </c>
      <c r="DH666">
        <v>118.117</v>
      </c>
      <c r="DI666" t="str">
        <f>VLOOKUP($A666,taxonomy!$B$2:$N$1025,6,0)</f>
        <v>Bacteria</v>
      </c>
      <c r="DJ666" t="str">
        <f>VLOOKUP($A666,taxonomy!$B$2:$N$1025,7,0)</f>
        <v xml:space="preserve"> Firmicutes</v>
      </c>
      <c r="DK666" t="str">
        <f>VLOOKUP($A666,taxonomy!$B$2:$N$1025,8,0)</f>
        <v xml:space="preserve"> Bacilli</v>
      </c>
      <c r="DL666" t="str">
        <f>VLOOKUP($A666,taxonomy!$B$2:$N$1025,9,0)</f>
        <v xml:space="preserve"> Lactobacillales</v>
      </c>
      <c r="DM666" t="str">
        <f>VLOOKUP($A666,taxonomy!$B$2:$N$1025,10,0)</f>
        <v xml:space="preserve"> Lactobacillaceae</v>
      </c>
      <c r="DN666" t="str">
        <f>VLOOKUP($A666,taxonomy!$B$2:$N$1025,11,0)</f>
        <v>Lactobacillus.</v>
      </c>
      <c r="DO666">
        <f>VLOOKUP($A666,taxonomy!$B$2:$N$1025,12,0)</f>
        <v>0</v>
      </c>
    </row>
    <row r="667" spans="1:119">
      <c r="A667" t="s">
        <v>1135</v>
      </c>
      <c r="C667">
        <f t="shared" si="10"/>
        <v>3</v>
      </c>
      <c r="D667">
        <v>0</v>
      </c>
      <c r="E667" s="1">
        <v>2</v>
      </c>
      <c r="F667">
        <v>0</v>
      </c>
      <c r="G667">
        <v>0</v>
      </c>
      <c r="H667" s="2">
        <v>1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0</v>
      </c>
      <c r="AH667">
        <v>0</v>
      </c>
      <c r="AI667">
        <v>0</v>
      </c>
      <c r="AJ667">
        <v>0</v>
      </c>
      <c r="AK667">
        <v>0</v>
      </c>
      <c r="AL667">
        <v>0</v>
      </c>
      <c r="AM667">
        <v>0</v>
      </c>
      <c r="AN667">
        <v>0</v>
      </c>
      <c r="AO667">
        <v>0</v>
      </c>
      <c r="AP667">
        <v>0</v>
      </c>
      <c r="AQ667">
        <v>0</v>
      </c>
      <c r="AR667">
        <v>0</v>
      </c>
      <c r="AS667">
        <v>0</v>
      </c>
      <c r="AT667">
        <v>0</v>
      </c>
      <c r="AU667">
        <v>0</v>
      </c>
      <c r="AV667">
        <v>0</v>
      </c>
      <c r="AW667">
        <v>0</v>
      </c>
      <c r="AX667">
        <v>0</v>
      </c>
      <c r="AY667">
        <v>0</v>
      </c>
      <c r="AZ667">
        <v>0</v>
      </c>
      <c r="BA667">
        <v>0</v>
      </c>
      <c r="BB667">
        <v>0</v>
      </c>
      <c r="BC667">
        <v>0</v>
      </c>
      <c r="BD667">
        <v>0</v>
      </c>
      <c r="BE667">
        <v>0</v>
      </c>
      <c r="BF667">
        <v>0</v>
      </c>
      <c r="BG667">
        <v>0</v>
      </c>
      <c r="BH667">
        <v>0</v>
      </c>
      <c r="BI667">
        <v>0</v>
      </c>
      <c r="BJ667">
        <v>0</v>
      </c>
      <c r="BK667">
        <v>0</v>
      </c>
      <c r="BL667">
        <v>0</v>
      </c>
      <c r="BM667">
        <v>0</v>
      </c>
      <c r="BN667">
        <v>0</v>
      </c>
      <c r="BO667">
        <v>0</v>
      </c>
      <c r="BP667">
        <v>0</v>
      </c>
      <c r="BQ667">
        <v>0</v>
      </c>
      <c r="BR667">
        <v>0</v>
      </c>
      <c r="BS667">
        <v>0</v>
      </c>
      <c r="BT667">
        <v>0</v>
      </c>
      <c r="BU667">
        <v>0</v>
      </c>
      <c r="BV667">
        <v>0</v>
      </c>
      <c r="BW667">
        <v>0</v>
      </c>
      <c r="BX667">
        <v>0</v>
      </c>
      <c r="BY667">
        <v>0</v>
      </c>
      <c r="BZ667">
        <v>0</v>
      </c>
      <c r="CA667">
        <v>0</v>
      </c>
      <c r="CB667">
        <v>0</v>
      </c>
      <c r="CC667">
        <v>0</v>
      </c>
      <c r="CD667">
        <v>0</v>
      </c>
      <c r="CE667">
        <v>0</v>
      </c>
      <c r="CF667">
        <v>0</v>
      </c>
      <c r="CG667">
        <v>0</v>
      </c>
      <c r="CH667">
        <v>0</v>
      </c>
      <c r="CI667">
        <v>0</v>
      </c>
      <c r="CJ667">
        <v>0</v>
      </c>
      <c r="CK667">
        <v>0</v>
      </c>
      <c r="CL667">
        <v>0</v>
      </c>
      <c r="CM667">
        <v>0</v>
      </c>
      <c r="CN667">
        <v>0</v>
      </c>
      <c r="CO667">
        <v>0</v>
      </c>
      <c r="CP667">
        <v>0</v>
      </c>
      <c r="CQ667">
        <v>0</v>
      </c>
      <c r="CR667">
        <v>0</v>
      </c>
      <c r="CS667">
        <v>0</v>
      </c>
      <c r="CT667">
        <v>0</v>
      </c>
      <c r="CU667">
        <v>0</v>
      </c>
      <c r="CV667">
        <v>0</v>
      </c>
      <c r="CW667">
        <v>0</v>
      </c>
      <c r="CX667">
        <v>0</v>
      </c>
      <c r="CY667">
        <v>0</v>
      </c>
      <c r="CZ667">
        <v>0</v>
      </c>
      <c r="DA667">
        <v>0</v>
      </c>
      <c r="DB667">
        <v>0</v>
      </c>
      <c r="DC667">
        <v>0</v>
      </c>
      <c r="DD667">
        <v>0</v>
      </c>
      <c r="DE667">
        <v>0</v>
      </c>
      <c r="DF667">
        <v>0</v>
      </c>
      <c r="DG667">
        <v>0</v>
      </c>
      <c r="DH667">
        <v>118.117</v>
      </c>
      <c r="DI667" t="str">
        <f>VLOOKUP($A667,taxonomy!$B$2:$N$1025,6,0)</f>
        <v>Bacteria</v>
      </c>
      <c r="DJ667" t="str">
        <f>VLOOKUP($A667,taxonomy!$B$2:$N$1025,7,0)</f>
        <v xml:space="preserve"> Firmicutes</v>
      </c>
      <c r="DK667" t="str">
        <f>VLOOKUP($A667,taxonomy!$B$2:$N$1025,8,0)</f>
        <v xml:space="preserve"> Bacilli</v>
      </c>
      <c r="DL667" t="str">
        <f>VLOOKUP($A667,taxonomy!$B$2:$N$1025,9,0)</f>
        <v xml:space="preserve"> Lactobacillales</v>
      </c>
      <c r="DM667" t="str">
        <f>VLOOKUP($A667,taxonomy!$B$2:$N$1025,10,0)</f>
        <v xml:space="preserve"> Lactobacillaceae</v>
      </c>
      <c r="DN667" t="str">
        <f>VLOOKUP($A667,taxonomy!$B$2:$N$1025,11,0)</f>
        <v>Lactobacillus.</v>
      </c>
      <c r="DO667">
        <f>VLOOKUP($A667,taxonomy!$B$2:$N$1025,12,0)</f>
        <v>0</v>
      </c>
    </row>
    <row r="668" spans="1:119">
      <c r="A668" t="s">
        <v>1140</v>
      </c>
      <c r="C668">
        <f t="shared" si="10"/>
        <v>3</v>
      </c>
      <c r="D668">
        <v>0</v>
      </c>
      <c r="E668" s="1">
        <v>2</v>
      </c>
      <c r="F668">
        <v>0</v>
      </c>
      <c r="G668">
        <v>0</v>
      </c>
      <c r="H668" s="2">
        <v>1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0</v>
      </c>
      <c r="AI668">
        <v>0</v>
      </c>
      <c r="AJ668">
        <v>0</v>
      </c>
      <c r="AK668">
        <v>0</v>
      </c>
      <c r="AL668">
        <v>0</v>
      </c>
      <c r="AM668">
        <v>0</v>
      </c>
      <c r="AN668">
        <v>0</v>
      </c>
      <c r="AO668">
        <v>0</v>
      </c>
      <c r="AP668">
        <v>0</v>
      </c>
      <c r="AQ668">
        <v>0</v>
      </c>
      <c r="AR668">
        <v>0</v>
      </c>
      <c r="AS668">
        <v>0</v>
      </c>
      <c r="AT668">
        <v>0</v>
      </c>
      <c r="AU668">
        <v>0</v>
      </c>
      <c r="AV668">
        <v>0</v>
      </c>
      <c r="AW668">
        <v>0</v>
      </c>
      <c r="AX668">
        <v>0</v>
      </c>
      <c r="AY668">
        <v>0</v>
      </c>
      <c r="AZ668">
        <v>0</v>
      </c>
      <c r="BA668">
        <v>0</v>
      </c>
      <c r="BB668">
        <v>0</v>
      </c>
      <c r="BC668">
        <v>0</v>
      </c>
      <c r="BD668">
        <v>0</v>
      </c>
      <c r="BE668">
        <v>0</v>
      </c>
      <c r="BF668">
        <v>0</v>
      </c>
      <c r="BG668">
        <v>0</v>
      </c>
      <c r="BH668">
        <v>0</v>
      </c>
      <c r="BI668">
        <v>0</v>
      </c>
      <c r="BJ668">
        <v>0</v>
      </c>
      <c r="BK668">
        <v>0</v>
      </c>
      <c r="BL668">
        <v>0</v>
      </c>
      <c r="BM668">
        <v>0</v>
      </c>
      <c r="BN668">
        <v>0</v>
      </c>
      <c r="BO668">
        <v>0</v>
      </c>
      <c r="BP668">
        <v>0</v>
      </c>
      <c r="BQ668">
        <v>0</v>
      </c>
      <c r="BR668">
        <v>0</v>
      </c>
      <c r="BS668">
        <v>0</v>
      </c>
      <c r="BT668">
        <v>0</v>
      </c>
      <c r="BU668">
        <v>0</v>
      </c>
      <c r="BV668">
        <v>0</v>
      </c>
      <c r="BW668">
        <v>0</v>
      </c>
      <c r="BX668">
        <v>0</v>
      </c>
      <c r="BY668">
        <v>0</v>
      </c>
      <c r="BZ668">
        <v>0</v>
      </c>
      <c r="CA668">
        <v>0</v>
      </c>
      <c r="CB668">
        <v>0</v>
      </c>
      <c r="CC668">
        <v>0</v>
      </c>
      <c r="CD668">
        <v>0</v>
      </c>
      <c r="CE668">
        <v>0</v>
      </c>
      <c r="CF668">
        <v>0</v>
      </c>
      <c r="CG668">
        <v>0</v>
      </c>
      <c r="CH668">
        <v>0</v>
      </c>
      <c r="CI668">
        <v>0</v>
      </c>
      <c r="CJ668">
        <v>0</v>
      </c>
      <c r="CK668">
        <v>0</v>
      </c>
      <c r="CL668">
        <v>0</v>
      </c>
      <c r="CM668">
        <v>0</v>
      </c>
      <c r="CN668">
        <v>0</v>
      </c>
      <c r="CO668">
        <v>0</v>
      </c>
      <c r="CP668">
        <v>0</v>
      </c>
      <c r="CQ668">
        <v>0</v>
      </c>
      <c r="CR668">
        <v>0</v>
      </c>
      <c r="CS668">
        <v>0</v>
      </c>
      <c r="CT668">
        <v>0</v>
      </c>
      <c r="CU668">
        <v>0</v>
      </c>
      <c r="CV668">
        <v>0</v>
      </c>
      <c r="CW668">
        <v>0</v>
      </c>
      <c r="CX668">
        <v>0</v>
      </c>
      <c r="CY668">
        <v>0</v>
      </c>
      <c r="CZ668">
        <v>0</v>
      </c>
      <c r="DA668">
        <v>0</v>
      </c>
      <c r="DB668">
        <v>0</v>
      </c>
      <c r="DC668">
        <v>0</v>
      </c>
      <c r="DD668">
        <v>0</v>
      </c>
      <c r="DE668">
        <v>0</v>
      </c>
      <c r="DF668">
        <v>0</v>
      </c>
      <c r="DG668">
        <v>0</v>
      </c>
      <c r="DH668">
        <v>114.116</v>
      </c>
      <c r="DI668" t="e">
        <f>VLOOKUP($A668,taxonomy!$B$2:$N$1025,6,0)</f>
        <v>#N/A</v>
      </c>
      <c r="DJ668" t="e">
        <f>VLOOKUP($A668,taxonomy!$B$2:$N$1025,7,0)</f>
        <v>#N/A</v>
      </c>
      <c r="DK668" t="e">
        <f>VLOOKUP($A668,taxonomy!$B$2:$N$1025,8,0)</f>
        <v>#N/A</v>
      </c>
      <c r="DL668" t="e">
        <f>VLOOKUP($A668,taxonomy!$B$2:$N$1025,9,0)</f>
        <v>#N/A</v>
      </c>
      <c r="DM668" t="e">
        <f>VLOOKUP($A668,taxonomy!$B$2:$N$1025,10,0)</f>
        <v>#N/A</v>
      </c>
      <c r="DN668" t="e">
        <f>VLOOKUP($A668,taxonomy!$B$2:$N$1025,11,0)</f>
        <v>#N/A</v>
      </c>
      <c r="DO668" t="e">
        <f>VLOOKUP($A668,taxonomy!$B$2:$N$1025,12,0)</f>
        <v>#N/A</v>
      </c>
    </row>
    <row r="669" spans="1:119">
      <c r="A669" t="s">
        <v>1142</v>
      </c>
      <c r="C669">
        <f t="shared" si="10"/>
        <v>3</v>
      </c>
      <c r="D669">
        <v>0</v>
      </c>
      <c r="E669" s="1">
        <v>2</v>
      </c>
      <c r="F669">
        <v>0</v>
      </c>
      <c r="G669">
        <v>0</v>
      </c>
      <c r="H669" s="2">
        <v>1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0</v>
      </c>
      <c r="AK669">
        <v>0</v>
      </c>
      <c r="AL669">
        <v>0</v>
      </c>
      <c r="AM669">
        <v>0</v>
      </c>
      <c r="AN669">
        <v>0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0</v>
      </c>
      <c r="AX669">
        <v>0</v>
      </c>
      <c r="AY669">
        <v>0</v>
      </c>
      <c r="AZ669">
        <v>0</v>
      </c>
      <c r="BA669">
        <v>0</v>
      </c>
      <c r="BB669">
        <v>0</v>
      </c>
      <c r="BC669">
        <v>0</v>
      </c>
      <c r="BD669">
        <v>0</v>
      </c>
      <c r="BE669">
        <v>0</v>
      </c>
      <c r="BF669">
        <v>0</v>
      </c>
      <c r="BG669">
        <v>0</v>
      </c>
      <c r="BH669">
        <v>0</v>
      </c>
      <c r="BI669">
        <v>0</v>
      </c>
      <c r="BJ669">
        <v>0</v>
      </c>
      <c r="BK669">
        <v>0</v>
      </c>
      <c r="BL669">
        <v>0</v>
      </c>
      <c r="BM669">
        <v>0</v>
      </c>
      <c r="BN669">
        <v>0</v>
      </c>
      <c r="BO669">
        <v>0</v>
      </c>
      <c r="BP669">
        <v>0</v>
      </c>
      <c r="BQ669">
        <v>0</v>
      </c>
      <c r="BR669">
        <v>0</v>
      </c>
      <c r="BS669">
        <v>0</v>
      </c>
      <c r="BT669">
        <v>0</v>
      </c>
      <c r="BU669">
        <v>0</v>
      </c>
      <c r="BV669">
        <v>0</v>
      </c>
      <c r="BW669">
        <v>0</v>
      </c>
      <c r="BX669">
        <v>0</v>
      </c>
      <c r="BY669">
        <v>0</v>
      </c>
      <c r="BZ669">
        <v>0</v>
      </c>
      <c r="CA669">
        <v>0</v>
      </c>
      <c r="CB669">
        <v>0</v>
      </c>
      <c r="CC669">
        <v>0</v>
      </c>
      <c r="CD669">
        <v>0</v>
      </c>
      <c r="CE669">
        <v>0</v>
      </c>
      <c r="CF669">
        <v>0</v>
      </c>
      <c r="CG669">
        <v>0</v>
      </c>
      <c r="CH669">
        <v>0</v>
      </c>
      <c r="CI669">
        <v>0</v>
      </c>
      <c r="CJ669">
        <v>0</v>
      </c>
      <c r="CK669">
        <v>0</v>
      </c>
      <c r="CL669">
        <v>0</v>
      </c>
      <c r="CM669">
        <v>0</v>
      </c>
      <c r="CN669">
        <v>0</v>
      </c>
      <c r="CO669">
        <v>0</v>
      </c>
      <c r="CP669">
        <v>0</v>
      </c>
      <c r="CQ669">
        <v>0</v>
      </c>
      <c r="CR669">
        <v>0</v>
      </c>
      <c r="CS669">
        <v>0</v>
      </c>
      <c r="CT669">
        <v>0</v>
      </c>
      <c r="CU669">
        <v>0</v>
      </c>
      <c r="CV669">
        <v>0</v>
      </c>
      <c r="CW669">
        <v>0</v>
      </c>
      <c r="CX669">
        <v>0</v>
      </c>
      <c r="CY669">
        <v>0</v>
      </c>
      <c r="CZ669">
        <v>0</v>
      </c>
      <c r="DA669">
        <v>0</v>
      </c>
      <c r="DB669">
        <v>0</v>
      </c>
      <c r="DC669">
        <v>0</v>
      </c>
      <c r="DD669">
        <v>0</v>
      </c>
      <c r="DE669">
        <v>0</v>
      </c>
      <c r="DF669">
        <v>0</v>
      </c>
      <c r="DG669">
        <v>0</v>
      </c>
      <c r="DH669">
        <v>114.117</v>
      </c>
      <c r="DI669" t="str">
        <f>VLOOKUP($A669,taxonomy!$B$2:$N$1025,6,0)</f>
        <v>Bacteria</v>
      </c>
      <c r="DJ669" t="str">
        <f>VLOOKUP($A669,taxonomy!$B$2:$N$1025,7,0)</f>
        <v xml:space="preserve"> Firmicutes</v>
      </c>
      <c r="DK669" t="str">
        <f>VLOOKUP($A669,taxonomy!$B$2:$N$1025,8,0)</f>
        <v xml:space="preserve"> Clostridia</v>
      </c>
      <c r="DL669" t="str">
        <f>VLOOKUP($A669,taxonomy!$B$2:$N$1025,9,0)</f>
        <v xml:space="preserve"> Clostridiales</v>
      </c>
      <c r="DM669" t="str">
        <f>VLOOKUP($A669,taxonomy!$B$2:$N$1025,10,0)</f>
        <v xml:space="preserve"> Lachnospiraceae</v>
      </c>
      <c r="DN669" t="str">
        <f>VLOOKUP($A669,taxonomy!$B$2:$N$1025,11,0)</f>
        <v>Dorea.</v>
      </c>
      <c r="DO669">
        <f>VLOOKUP($A669,taxonomy!$B$2:$N$1025,12,0)</f>
        <v>0</v>
      </c>
    </row>
    <row r="670" spans="1:119">
      <c r="A670" t="s">
        <v>1154</v>
      </c>
      <c r="C670">
        <f t="shared" si="10"/>
        <v>3</v>
      </c>
      <c r="D670">
        <v>0</v>
      </c>
      <c r="E670" s="1">
        <v>2</v>
      </c>
      <c r="F670">
        <v>0</v>
      </c>
      <c r="G670">
        <v>0</v>
      </c>
      <c r="H670" s="2">
        <v>1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v>0</v>
      </c>
      <c r="AQ670">
        <v>0</v>
      </c>
      <c r="AR670">
        <v>0</v>
      </c>
      <c r="AS670">
        <v>0</v>
      </c>
      <c r="AT670">
        <v>0</v>
      </c>
      <c r="AU670">
        <v>0</v>
      </c>
      <c r="AV670">
        <v>0</v>
      </c>
      <c r="AW670">
        <v>0</v>
      </c>
      <c r="AX670">
        <v>0</v>
      </c>
      <c r="AY670">
        <v>0</v>
      </c>
      <c r="AZ670">
        <v>0</v>
      </c>
      <c r="BA670">
        <v>0</v>
      </c>
      <c r="BB670">
        <v>0</v>
      </c>
      <c r="BC670">
        <v>0</v>
      </c>
      <c r="BD670">
        <v>0</v>
      </c>
      <c r="BE670">
        <v>0</v>
      </c>
      <c r="BF670">
        <v>0</v>
      </c>
      <c r="BG670">
        <v>0</v>
      </c>
      <c r="BH670">
        <v>0</v>
      </c>
      <c r="BI670">
        <v>0</v>
      </c>
      <c r="BJ670">
        <v>0</v>
      </c>
      <c r="BK670">
        <v>0</v>
      </c>
      <c r="BL670">
        <v>0</v>
      </c>
      <c r="BM670">
        <v>0</v>
      </c>
      <c r="BN670">
        <v>0</v>
      </c>
      <c r="BO670">
        <v>0</v>
      </c>
      <c r="BP670">
        <v>0</v>
      </c>
      <c r="BQ670">
        <v>0</v>
      </c>
      <c r="BR670">
        <v>0</v>
      </c>
      <c r="BS670">
        <v>0</v>
      </c>
      <c r="BT670">
        <v>0</v>
      </c>
      <c r="BU670">
        <v>0</v>
      </c>
      <c r="BV670">
        <v>0</v>
      </c>
      <c r="BW670">
        <v>0</v>
      </c>
      <c r="BX670">
        <v>0</v>
      </c>
      <c r="BY670">
        <v>0</v>
      </c>
      <c r="BZ670">
        <v>0</v>
      </c>
      <c r="CA670">
        <v>0</v>
      </c>
      <c r="CB670">
        <v>0</v>
      </c>
      <c r="CC670">
        <v>0</v>
      </c>
      <c r="CD670">
        <v>0</v>
      </c>
      <c r="CE670">
        <v>0</v>
      </c>
      <c r="CF670">
        <v>0</v>
      </c>
      <c r="CG670">
        <v>0</v>
      </c>
      <c r="CH670">
        <v>0</v>
      </c>
      <c r="CI670">
        <v>0</v>
      </c>
      <c r="CJ670">
        <v>0</v>
      </c>
      <c r="CK670">
        <v>0</v>
      </c>
      <c r="CL670">
        <v>0</v>
      </c>
      <c r="CM670">
        <v>0</v>
      </c>
      <c r="CN670">
        <v>0</v>
      </c>
      <c r="CO670">
        <v>0</v>
      </c>
      <c r="CP670">
        <v>0</v>
      </c>
      <c r="CQ670">
        <v>0</v>
      </c>
      <c r="CR670">
        <v>0</v>
      </c>
      <c r="CS670">
        <v>0</v>
      </c>
      <c r="CT670">
        <v>0</v>
      </c>
      <c r="CU670">
        <v>0</v>
      </c>
      <c r="CV670">
        <v>0</v>
      </c>
      <c r="CW670">
        <v>0</v>
      </c>
      <c r="CX670">
        <v>0</v>
      </c>
      <c r="CY670">
        <v>0</v>
      </c>
      <c r="CZ670">
        <v>0</v>
      </c>
      <c r="DA670">
        <v>0</v>
      </c>
      <c r="DB670">
        <v>0</v>
      </c>
      <c r="DC670">
        <v>0</v>
      </c>
      <c r="DD670">
        <v>0</v>
      </c>
      <c r="DE670">
        <v>0</v>
      </c>
      <c r="DF670">
        <v>0</v>
      </c>
      <c r="DG670">
        <v>0</v>
      </c>
      <c r="DH670">
        <v>116.113</v>
      </c>
      <c r="DI670" t="str">
        <f>VLOOKUP($A670,taxonomy!$B$2:$N$1025,6,0)</f>
        <v>Bacteria</v>
      </c>
      <c r="DJ670" t="str">
        <f>VLOOKUP($A670,taxonomy!$B$2:$N$1025,7,0)</f>
        <v xml:space="preserve"> Firmicutes</v>
      </c>
      <c r="DK670" t="str">
        <f>VLOOKUP($A670,taxonomy!$B$2:$N$1025,8,0)</f>
        <v xml:space="preserve"> Clostridia</v>
      </c>
      <c r="DL670" t="str">
        <f>VLOOKUP($A670,taxonomy!$B$2:$N$1025,9,0)</f>
        <v xml:space="preserve"> Clostridiales</v>
      </c>
      <c r="DM670" t="str">
        <f>VLOOKUP($A670,taxonomy!$B$2:$N$1025,10,0)</f>
        <v xml:space="preserve"> Lachnospiraceae</v>
      </c>
      <c r="DN670" t="str">
        <f>VLOOKUP($A670,taxonomy!$B$2:$N$1025,11,0)</f>
        <v>Roseburia.</v>
      </c>
      <c r="DO670">
        <f>VLOOKUP($A670,taxonomy!$B$2:$N$1025,12,0)</f>
        <v>0</v>
      </c>
    </row>
    <row r="671" spans="1:119">
      <c r="A671" t="s">
        <v>1166</v>
      </c>
      <c r="C671">
        <f t="shared" si="10"/>
        <v>3</v>
      </c>
      <c r="D671">
        <v>0</v>
      </c>
      <c r="E671" s="1">
        <v>2</v>
      </c>
      <c r="F671">
        <v>0</v>
      </c>
      <c r="G671">
        <v>0</v>
      </c>
      <c r="H671" s="2">
        <v>1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0</v>
      </c>
      <c r="AI671">
        <v>0</v>
      </c>
      <c r="AJ671">
        <v>0</v>
      </c>
      <c r="AK671">
        <v>0</v>
      </c>
      <c r="AL671">
        <v>0</v>
      </c>
      <c r="AM671">
        <v>0</v>
      </c>
      <c r="AN671">
        <v>0</v>
      </c>
      <c r="AO671">
        <v>0</v>
      </c>
      <c r="AP671">
        <v>0</v>
      </c>
      <c r="AQ671">
        <v>0</v>
      </c>
      <c r="AR671">
        <v>0</v>
      </c>
      <c r="AS671">
        <v>0</v>
      </c>
      <c r="AT671">
        <v>0</v>
      </c>
      <c r="AU671">
        <v>0</v>
      </c>
      <c r="AV671">
        <v>0</v>
      </c>
      <c r="AW671">
        <v>0</v>
      </c>
      <c r="AX671">
        <v>0</v>
      </c>
      <c r="AY671">
        <v>0</v>
      </c>
      <c r="AZ671">
        <v>0</v>
      </c>
      <c r="BA671">
        <v>0</v>
      </c>
      <c r="BB671">
        <v>0</v>
      </c>
      <c r="BC671">
        <v>0</v>
      </c>
      <c r="BD671">
        <v>0</v>
      </c>
      <c r="BE671">
        <v>0</v>
      </c>
      <c r="BF671">
        <v>0</v>
      </c>
      <c r="BG671">
        <v>0</v>
      </c>
      <c r="BH671">
        <v>0</v>
      </c>
      <c r="BI671">
        <v>0</v>
      </c>
      <c r="BJ671">
        <v>0</v>
      </c>
      <c r="BK671">
        <v>0</v>
      </c>
      <c r="BL671">
        <v>0</v>
      </c>
      <c r="BM671">
        <v>0</v>
      </c>
      <c r="BN671">
        <v>0</v>
      </c>
      <c r="BO671">
        <v>0</v>
      </c>
      <c r="BP671">
        <v>0</v>
      </c>
      <c r="BQ671">
        <v>0</v>
      </c>
      <c r="BR671">
        <v>0</v>
      </c>
      <c r="BS671">
        <v>0</v>
      </c>
      <c r="BT671">
        <v>0</v>
      </c>
      <c r="BU671">
        <v>0</v>
      </c>
      <c r="BV671">
        <v>0</v>
      </c>
      <c r="BW671">
        <v>0</v>
      </c>
      <c r="BX671">
        <v>0</v>
      </c>
      <c r="BY671">
        <v>0</v>
      </c>
      <c r="BZ671">
        <v>0</v>
      </c>
      <c r="CA671">
        <v>0</v>
      </c>
      <c r="CB671">
        <v>0</v>
      </c>
      <c r="CC671">
        <v>0</v>
      </c>
      <c r="CD671">
        <v>0</v>
      </c>
      <c r="CE671">
        <v>0</v>
      </c>
      <c r="CF671">
        <v>0</v>
      </c>
      <c r="CG671">
        <v>0</v>
      </c>
      <c r="CH671">
        <v>0</v>
      </c>
      <c r="CI671">
        <v>0</v>
      </c>
      <c r="CJ671">
        <v>0</v>
      </c>
      <c r="CK671">
        <v>0</v>
      </c>
      <c r="CL671">
        <v>0</v>
      </c>
      <c r="CM671">
        <v>0</v>
      </c>
      <c r="CN671">
        <v>0</v>
      </c>
      <c r="CO671">
        <v>0</v>
      </c>
      <c r="CP671">
        <v>0</v>
      </c>
      <c r="CQ671">
        <v>0</v>
      </c>
      <c r="CR671">
        <v>0</v>
      </c>
      <c r="CS671">
        <v>0</v>
      </c>
      <c r="CT671">
        <v>0</v>
      </c>
      <c r="CU671">
        <v>0</v>
      </c>
      <c r="CV671">
        <v>0</v>
      </c>
      <c r="CW671">
        <v>0</v>
      </c>
      <c r="CX671">
        <v>0</v>
      </c>
      <c r="CY671">
        <v>0</v>
      </c>
      <c r="CZ671">
        <v>0</v>
      </c>
      <c r="DA671">
        <v>0</v>
      </c>
      <c r="DB671">
        <v>0</v>
      </c>
      <c r="DC671">
        <v>0</v>
      </c>
      <c r="DD671">
        <v>0</v>
      </c>
      <c r="DE671">
        <v>0</v>
      </c>
      <c r="DF671">
        <v>0</v>
      </c>
      <c r="DG671">
        <v>0</v>
      </c>
      <c r="DH671">
        <v>118.11799999999999</v>
      </c>
      <c r="DI671" t="str">
        <f>VLOOKUP($A671,taxonomy!$B$2:$N$1025,6,0)</f>
        <v>Bacteria</v>
      </c>
      <c r="DJ671" t="str">
        <f>VLOOKUP($A671,taxonomy!$B$2:$N$1025,7,0)</f>
        <v xml:space="preserve"> Firmicutes</v>
      </c>
      <c r="DK671" t="str">
        <f>VLOOKUP($A671,taxonomy!$B$2:$N$1025,8,0)</f>
        <v xml:space="preserve"> Bacilli</v>
      </c>
      <c r="DL671" t="str">
        <f>VLOOKUP($A671,taxonomy!$B$2:$N$1025,9,0)</f>
        <v xml:space="preserve"> Lactobacillales</v>
      </c>
      <c r="DM671" t="str">
        <f>VLOOKUP($A671,taxonomy!$B$2:$N$1025,10,0)</f>
        <v xml:space="preserve"> Enterococcaceae</v>
      </c>
      <c r="DN671" t="str">
        <f>VLOOKUP($A671,taxonomy!$B$2:$N$1025,11,0)</f>
        <v>Tetragenococcus.</v>
      </c>
      <c r="DO671">
        <f>VLOOKUP($A671,taxonomy!$B$2:$N$1025,12,0)</f>
        <v>0</v>
      </c>
    </row>
    <row r="672" spans="1:119">
      <c r="A672" t="s">
        <v>1171</v>
      </c>
      <c r="C672">
        <f t="shared" si="10"/>
        <v>3</v>
      </c>
      <c r="D672">
        <v>0</v>
      </c>
      <c r="E672" s="1">
        <v>2</v>
      </c>
      <c r="F672">
        <v>0</v>
      </c>
      <c r="G672">
        <v>0</v>
      </c>
      <c r="H672" s="2">
        <v>1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0</v>
      </c>
      <c r="AJ672">
        <v>0</v>
      </c>
      <c r="AK672">
        <v>0</v>
      </c>
      <c r="AL672">
        <v>0</v>
      </c>
      <c r="AM672">
        <v>0</v>
      </c>
      <c r="AN672">
        <v>0</v>
      </c>
      <c r="AO672">
        <v>0</v>
      </c>
      <c r="AP672">
        <v>0</v>
      </c>
      <c r="AQ672">
        <v>0</v>
      </c>
      <c r="AR672">
        <v>0</v>
      </c>
      <c r="AS672">
        <v>0</v>
      </c>
      <c r="AT672">
        <v>0</v>
      </c>
      <c r="AU672">
        <v>0</v>
      </c>
      <c r="AV672">
        <v>0</v>
      </c>
      <c r="AW672">
        <v>0</v>
      </c>
      <c r="AX672">
        <v>0</v>
      </c>
      <c r="AY672">
        <v>0</v>
      </c>
      <c r="AZ672">
        <v>0</v>
      </c>
      <c r="BA672">
        <v>0</v>
      </c>
      <c r="BB672">
        <v>0</v>
      </c>
      <c r="BC672">
        <v>0</v>
      </c>
      <c r="BD672">
        <v>0</v>
      </c>
      <c r="BE672">
        <v>0</v>
      </c>
      <c r="BF672">
        <v>0</v>
      </c>
      <c r="BG672">
        <v>0</v>
      </c>
      <c r="BH672">
        <v>0</v>
      </c>
      <c r="BI672">
        <v>0</v>
      </c>
      <c r="BJ672">
        <v>0</v>
      </c>
      <c r="BK672">
        <v>0</v>
      </c>
      <c r="BL672">
        <v>0</v>
      </c>
      <c r="BM672">
        <v>0</v>
      </c>
      <c r="BN672">
        <v>0</v>
      </c>
      <c r="BO672">
        <v>0</v>
      </c>
      <c r="BP672">
        <v>0</v>
      </c>
      <c r="BQ672">
        <v>0</v>
      </c>
      <c r="BR672">
        <v>0</v>
      </c>
      <c r="BS672">
        <v>0</v>
      </c>
      <c r="BT672">
        <v>0</v>
      </c>
      <c r="BU672">
        <v>0</v>
      </c>
      <c r="BV672">
        <v>0</v>
      </c>
      <c r="BW672">
        <v>0</v>
      </c>
      <c r="BX672">
        <v>0</v>
      </c>
      <c r="BY672">
        <v>0</v>
      </c>
      <c r="BZ672">
        <v>0</v>
      </c>
      <c r="CA672">
        <v>0</v>
      </c>
      <c r="CB672">
        <v>0</v>
      </c>
      <c r="CC672">
        <v>0</v>
      </c>
      <c r="CD672">
        <v>0</v>
      </c>
      <c r="CE672">
        <v>0</v>
      </c>
      <c r="CF672">
        <v>0</v>
      </c>
      <c r="CG672">
        <v>0</v>
      </c>
      <c r="CH672">
        <v>0</v>
      </c>
      <c r="CI672">
        <v>0</v>
      </c>
      <c r="CJ672">
        <v>0</v>
      </c>
      <c r="CK672">
        <v>0</v>
      </c>
      <c r="CL672">
        <v>0</v>
      </c>
      <c r="CM672">
        <v>0</v>
      </c>
      <c r="CN672">
        <v>0</v>
      </c>
      <c r="CO672">
        <v>0</v>
      </c>
      <c r="CP672">
        <v>0</v>
      </c>
      <c r="CQ672">
        <v>0</v>
      </c>
      <c r="CR672">
        <v>0</v>
      </c>
      <c r="CS672">
        <v>0</v>
      </c>
      <c r="CT672">
        <v>0</v>
      </c>
      <c r="CU672">
        <v>0</v>
      </c>
      <c r="CV672">
        <v>0</v>
      </c>
      <c r="CW672">
        <v>0</v>
      </c>
      <c r="CX672">
        <v>0</v>
      </c>
      <c r="CY672">
        <v>0</v>
      </c>
      <c r="CZ672">
        <v>0</v>
      </c>
      <c r="DA672">
        <v>0</v>
      </c>
      <c r="DB672">
        <v>0</v>
      </c>
      <c r="DC672">
        <v>0</v>
      </c>
      <c r="DD672">
        <v>0</v>
      </c>
      <c r="DE672">
        <v>0</v>
      </c>
      <c r="DF672">
        <v>0</v>
      </c>
      <c r="DG672">
        <v>0</v>
      </c>
      <c r="DH672">
        <v>116.116</v>
      </c>
      <c r="DI672" t="str">
        <f>VLOOKUP($A672,taxonomy!$B$2:$N$1025,6,0)</f>
        <v>Bacteria</v>
      </c>
      <c r="DJ672" t="str">
        <f>VLOOKUP($A672,taxonomy!$B$2:$N$1025,7,0)</f>
        <v xml:space="preserve"> Actinobacteria</v>
      </c>
      <c r="DK672" t="str">
        <f>VLOOKUP($A672,taxonomy!$B$2:$N$1025,8,0)</f>
        <v xml:space="preserve"> Coriobacteridae</v>
      </c>
      <c r="DL672" t="str">
        <f>VLOOKUP($A672,taxonomy!$B$2:$N$1025,9,0)</f>
        <v xml:space="preserve"> Coriobacteriales</v>
      </c>
      <c r="DM672" t="str">
        <f>VLOOKUP($A672,taxonomy!$B$2:$N$1025,10,0)</f>
        <v>Coriobacterineae</v>
      </c>
      <c r="DN672" t="str">
        <f>VLOOKUP($A672,taxonomy!$B$2:$N$1025,11,0)</f>
        <v xml:space="preserve"> Coriobacteriaceae</v>
      </c>
      <c r="DO672" t="str">
        <f>VLOOKUP($A672,taxonomy!$B$2:$N$1025,12,0)</f>
        <v xml:space="preserve"> Olsenella.</v>
      </c>
    </row>
    <row r="673" spans="1:119">
      <c r="A673" t="s">
        <v>1173</v>
      </c>
      <c r="C673">
        <f t="shared" si="10"/>
        <v>3</v>
      </c>
      <c r="D673">
        <v>0</v>
      </c>
      <c r="E673" s="1">
        <v>2</v>
      </c>
      <c r="F673">
        <v>0</v>
      </c>
      <c r="G673">
        <v>0</v>
      </c>
      <c r="H673" s="2">
        <v>1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</v>
      </c>
      <c r="AH673">
        <v>0</v>
      </c>
      <c r="AI673">
        <v>0</v>
      </c>
      <c r="AJ673">
        <v>0</v>
      </c>
      <c r="AK673">
        <v>0</v>
      </c>
      <c r="AL673">
        <v>0</v>
      </c>
      <c r="AM673">
        <v>0</v>
      </c>
      <c r="AN673">
        <v>0</v>
      </c>
      <c r="AO673">
        <v>0</v>
      </c>
      <c r="AP673">
        <v>0</v>
      </c>
      <c r="AQ673">
        <v>0</v>
      </c>
      <c r="AR673">
        <v>0</v>
      </c>
      <c r="AS673">
        <v>0</v>
      </c>
      <c r="AT673">
        <v>0</v>
      </c>
      <c r="AU673">
        <v>0</v>
      </c>
      <c r="AV673">
        <v>0</v>
      </c>
      <c r="AW673">
        <v>0</v>
      </c>
      <c r="AX673">
        <v>0</v>
      </c>
      <c r="AY673">
        <v>0</v>
      </c>
      <c r="AZ673">
        <v>0</v>
      </c>
      <c r="BA673">
        <v>0</v>
      </c>
      <c r="BB673">
        <v>0</v>
      </c>
      <c r="BC673">
        <v>0</v>
      </c>
      <c r="BD673">
        <v>0</v>
      </c>
      <c r="BE673">
        <v>0</v>
      </c>
      <c r="BF673">
        <v>0</v>
      </c>
      <c r="BG673">
        <v>0</v>
      </c>
      <c r="BH673">
        <v>0</v>
      </c>
      <c r="BI673">
        <v>0</v>
      </c>
      <c r="BJ673">
        <v>0</v>
      </c>
      <c r="BK673">
        <v>0</v>
      </c>
      <c r="BL673">
        <v>0</v>
      </c>
      <c r="BM673">
        <v>0</v>
      </c>
      <c r="BN673">
        <v>0</v>
      </c>
      <c r="BO673">
        <v>0</v>
      </c>
      <c r="BP673">
        <v>0</v>
      </c>
      <c r="BQ673">
        <v>0</v>
      </c>
      <c r="BR673">
        <v>0</v>
      </c>
      <c r="BS673">
        <v>0</v>
      </c>
      <c r="BT673">
        <v>0</v>
      </c>
      <c r="BU673">
        <v>0</v>
      </c>
      <c r="BV673">
        <v>0</v>
      </c>
      <c r="BW673">
        <v>0</v>
      </c>
      <c r="BX673">
        <v>0</v>
      </c>
      <c r="BY673">
        <v>0</v>
      </c>
      <c r="BZ673">
        <v>0</v>
      </c>
      <c r="CA673">
        <v>0</v>
      </c>
      <c r="CB673">
        <v>0</v>
      </c>
      <c r="CC673">
        <v>0</v>
      </c>
      <c r="CD673">
        <v>0</v>
      </c>
      <c r="CE673">
        <v>0</v>
      </c>
      <c r="CF673">
        <v>0</v>
      </c>
      <c r="CG673">
        <v>0</v>
      </c>
      <c r="CH673">
        <v>0</v>
      </c>
      <c r="CI673">
        <v>0</v>
      </c>
      <c r="CJ673">
        <v>0</v>
      </c>
      <c r="CK673">
        <v>0</v>
      </c>
      <c r="CL673">
        <v>0</v>
      </c>
      <c r="CM673">
        <v>0</v>
      </c>
      <c r="CN673">
        <v>0</v>
      </c>
      <c r="CO673">
        <v>0</v>
      </c>
      <c r="CP673">
        <v>0</v>
      </c>
      <c r="CQ673">
        <v>0</v>
      </c>
      <c r="CR673">
        <v>0</v>
      </c>
      <c r="CS673">
        <v>0</v>
      </c>
      <c r="CT673">
        <v>0</v>
      </c>
      <c r="CU673">
        <v>0</v>
      </c>
      <c r="CV673">
        <v>0</v>
      </c>
      <c r="CW673">
        <v>0</v>
      </c>
      <c r="CX673">
        <v>0</v>
      </c>
      <c r="CY673">
        <v>0</v>
      </c>
      <c r="CZ673">
        <v>0</v>
      </c>
      <c r="DA673">
        <v>0</v>
      </c>
      <c r="DB673">
        <v>0</v>
      </c>
      <c r="DC673">
        <v>0</v>
      </c>
      <c r="DD673">
        <v>0</v>
      </c>
      <c r="DE673">
        <v>0</v>
      </c>
      <c r="DF673">
        <v>0</v>
      </c>
      <c r="DG673">
        <v>0</v>
      </c>
      <c r="DH673">
        <v>116.117</v>
      </c>
      <c r="DI673" t="str">
        <f>VLOOKUP($A673,taxonomy!$B$2:$N$1025,6,0)</f>
        <v>Bacteria</v>
      </c>
      <c r="DJ673" t="str">
        <f>VLOOKUP($A673,taxonomy!$B$2:$N$1025,7,0)</f>
        <v xml:space="preserve"> Firmicutes</v>
      </c>
      <c r="DK673" t="str">
        <f>VLOOKUP($A673,taxonomy!$B$2:$N$1025,8,0)</f>
        <v xml:space="preserve"> Clostridia</v>
      </c>
      <c r="DL673" t="str">
        <f>VLOOKUP($A673,taxonomy!$B$2:$N$1025,9,0)</f>
        <v xml:space="preserve"> Clostridiales</v>
      </c>
      <c r="DM673" t="str">
        <f>VLOOKUP($A673,taxonomy!$B$2:$N$1025,10,0)</f>
        <v xml:space="preserve"> Clostridiaceae</v>
      </c>
      <c r="DN673" t="str">
        <f>VLOOKUP($A673,taxonomy!$B$2:$N$1025,11,0)</f>
        <v>Clostridium.</v>
      </c>
      <c r="DO673">
        <f>VLOOKUP($A673,taxonomy!$B$2:$N$1025,12,0)</f>
        <v>0</v>
      </c>
    </row>
    <row r="674" spans="1:119">
      <c r="A674" t="s">
        <v>1177</v>
      </c>
      <c r="C674">
        <f t="shared" si="10"/>
        <v>3</v>
      </c>
      <c r="D674">
        <v>0</v>
      </c>
      <c r="E674" s="1">
        <v>2</v>
      </c>
      <c r="F674">
        <v>0</v>
      </c>
      <c r="G674">
        <v>0</v>
      </c>
      <c r="H674" s="2">
        <v>1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0</v>
      </c>
      <c r="AJ674">
        <v>0</v>
      </c>
      <c r="AK674">
        <v>0</v>
      </c>
      <c r="AL674">
        <v>0</v>
      </c>
      <c r="AM674">
        <v>0</v>
      </c>
      <c r="AN674">
        <v>0</v>
      </c>
      <c r="AO674">
        <v>0</v>
      </c>
      <c r="AP674">
        <v>0</v>
      </c>
      <c r="AQ674">
        <v>0</v>
      </c>
      <c r="AR674">
        <v>0</v>
      </c>
      <c r="AS674">
        <v>0</v>
      </c>
      <c r="AT674">
        <v>0</v>
      </c>
      <c r="AU674">
        <v>0</v>
      </c>
      <c r="AV674">
        <v>0</v>
      </c>
      <c r="AW674">
        <v>0</v>
      </c>
      <c r="AX674">
        <v>0</v>
      </c>
      <c r="AY674">
        <v>0</v>
      </c>
      <c r="AZ674">
        <v>0</v>
      </c>
      <c r="BA674">
        <v>0</v>
      </c>
      <c r="BB674">
        <v>0</v>
      </c>
      <c r="BC674">
        <v>0</v>
      </c>
      <c r="BD674">
        <v>0</v>
      </c>
      <c r="BE674">
        <v>0</v>
      </c>
      <c r="BF674">
        <v>0</v>
      </c>
      <c r="BG674">
        <v>0</v>
      </c>
      <c r="BH674">
        <v>0</v>
      </c>
      <c r="BI674">
        <v>0</v>
      </c>
      <c r="BJ674">
        <v>0</v>
      </c>
      <c r="BK674">
        <v>0</v>
      </c>
      <c r="BL674">
        <v>0</v>
      </c>
      <c r="BM674">
        <v>0</v>
      </c>
      <c r="BN674">
        <v>0</v>
      </c>
      <c r="BO674">
        <v>0</v>
      </c>
      <c r="BP674">
        <v>0</v>
      </c>
      <c r="BQ674">
        <v>0</v>
      </c>
      <c r="BR674">
        <v>0</v>
      </c>
      <c r="BS674">
        <v>0</v>
      </c>
      <c r="BT674">
        <v>0</v>
      </c>
      <c r="BU674">
        <v>0</v>
      </c>
      <c r="BV674">
        <v>0</v>
      </c>
      <c r="BW674">
        <v>0</v>
      </c>
      <c r="BX674">
        <v>0</v>
      </c>
      <c r="BY674">
        <v>0</v>
      </c>
      <c r="BZ674">
        <v>0</v>
      </c>
      <c r="CA674">
        <v>0</v>
      </c>
      <c r="CB674">
        <v>0</v>
      </c>
      <c r="CC674">
        <v>0</v>
      </c>
      <c r="CD674">
        <v>0</v>
      </c>
      <c r="CE674">
        <v>0</v>
      </c>
      <c r="CF674">
        <v>0</v>
      </c>
      <c r="CG674">
        <v>0</v>
      </c>
      <c r="CH674">
        <v>0</v>
      </c>
      <c r="CI674">
        <v>0</v>
      </c>
      <c r="CJ674">
        <v>0</v>
      </c>
      <c r="CK674">
        <v>0</v>
      </c>
      <c r="CL674">
        <v>0</v>
      </c>
      <c r="CM674">
        <v>0</v>
      </c>
      <c r="CN674">
        <v>0</v>
      </c>
      <c r="CO674">
        <v>0</v>
      </c>
      <c r="CP674">
        <v>0</v>
      </c>
      <c r="CQ674">
        <v>0</v>
      </c>
      <c r="CR674">
        <v>0</v>
      </c>
      <c r="CS674">
        <v>0</v>
      </c>
      <c r="CT674">
        <v>0</v>
      </c>
      <c r="CU674">
        <v>0</v>
      </c>
      <c r="CV674">
        <v>0</v>
      </c>
      <c r="CW674">
        <v>0</v>
      </c>
      <c r="CX674">
        <v>0</v>
      </c>
      <c r="CY674">
        <v>0</v>
      </c>
      <c r="CZ674">
        <v>0</v>
      </c>
      <c r="DA674">
        <v>0</v>
      </c>
      <c r="DB674">
        <v>0</v>
      </c>
      <c r="DC674">
        <v>0</v>
      </c>
      <c r="DD674">
        <v>0</v>
      </c>
      <c r="DE674">
        <v>0</v>
      </c>
      <c r="DF674">
        <v>0</v>
      </c>
      <c r="DG674">
        <v>0</v>
      </c>
      <c r="DH674">
        <v>116.114</v>
      </c>
      <c r="DI674" t="str">
        <f>VLOOKUP($A674,taxonomy!$B$2:$N$1025,6,0)</f>
        <v>Bacteria</v>
      </c>
      <c r="DJ674" t="str">
        <f>VLOOKUP($A674,taxonomy!$B$2:$N$1025,7,0)</f>
        <v xml:space="preserve"> Firmicutes</v>
      </c>
      <c r="DK674" t="str">
        <f>VLOOKUP($A674,taxonomy!$B$2:$N$1025,8,0)</f>
        <v xml:space="preserve"> Clostridia</v>
      </c>
      <c r="DL674" t="str">
        <f>VLOOKUP($A674,taxonomy!$B$2:$N$1025,9,0)</f>
        <v xml:space="preserve"> Clostridiales</v>
      </c>
      <c r="DM674" t="str">
        <f>VLOOKUP($A674,taxonomy!$B$2:$N$1025,10,0)</f>
        <v xml:space="preserve"> Lachnospiraceae</v>
      </c>
      <c r="DN674" t="str">
        <f>VLOOKUP($A674,taxonomy!$B$2:$N$1025,11,0)</f>
        <v>Johnsonella.</v>
      </c>
      <c r="DO674">
        <f>VLOOKUP($A674,taxonomy!$B$2:$N$1025,12,0)</f>
        <v>0</v>
      </c>
    </row>
    <row r="675" spans="1:119">
      <c r="A675" t="s">
        <v>1183</v>
      </c>
      <c r="C675">
        <f t="shared" si="10"/>
        <v>3</v>
      </c>
      <c r="D675">
        <v>0</v>
      </c>
      <c r="E675" s="1">
        <v>2</v>
      </c>
      <c r="F675">
        <v>0</v>
      </c>
      <c r="G675">
        <v>0</v>
      </c>
      <c r="H675" s="2">
        <v>1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0</v>
      </c>
      <c r="AI675">
        <v>0</v>
      </c>
      <c r="AJ675">
        <v>0</v>
      </c>
      <c r="AK675">
        <v>0</v>
      </c>
      <c r="AL675">
        <v>0</v>
      </c>
      <c r="AM675">
        <v>0</v>
      </c>
      <c r="AN675">
        <v>0</v>
      </c>
      <c r="AO675">
        <v>0</v>
      </c>
      <c r="AP675">
        <v>0</v>
      </c>
      <c r="AQ675">
        <v>0</v>
      </c>
      <c r="AR675">
        <v>0</v>
      </c>
      <c r="AS675">
        <v>0</v>
      </c>
      <c r="AT675">
        <v>0</v>
      </c>
      <c r="AU675">
        <v>0</v>
      </c>
      <c r="AV675">
        <v>0</v>
      </c>
      <c r="AW675">
        <v>0</v>
      </c>
      <c r="AX675">
        <v>0</v>
      </c>
      <c r="AY675">
        <v>0</v>
      </c>
      <c r="AZ675">
        <v>0</v>
      </c>
      <c r="BA675">
        <v>0</v>
      </c>
      <c r="BB675">
        <v>0</v>
      </c>
      <c r="BC675">
        <v>0</v>
      </c>
      <c r="BD675">
        <v>0</v>
      </c>
      <c r="BE675">
        <v>0</v>
      </c>
      <c r="BF675">
        <v>0</v>
      </c>
      <c r="BG675">
        <v>0</v>
      </c>
      <c r="BH675">
        <v>0</v>
      </c>
      <c r="BI675">
        <v>0</v>
      </c>
      <c r="BJ675">
        <v>0</v>
      </c>
      <c r="BK675">
        <v>0</v>
      </c>
      <c r="BL675">
        <v>0</v>
      </c>
      <c r="BM675">
        <v>0</v>
      </c>
      <c r="BN675">
        <v>0</v>
      </c>
      <c r="BO675">
        <v>0</v>
      </c>
      <c r="BP675">
        <v>0</v>
      </c>
      <c r="BQ675">
        <v>0</v>
      </c>
      <c r="BR675">
        <v>0</v>
      </c>
      <c r="BS675">
        <v>0</v>
      </c>
      <c r="BT675">
        <v>0</v>
      </c>
      <c r="BU675">
        <v>0</v>
      </c>
      <c r="BV675">
        <v>0</v>
      </c>
      <c r="BW675">
        <v>0</v>
      </c>
      <c r="BX675">
        <v>0</v>
      </c>
      <c r="BY675">
        <v>0</v>
      </c>
      <c r="BZ675">
        <v>0</v>
      </c>
      <c r="CA675">
        <v>0</v>
      </c>
      <c r="CB675">
        <v>0</v>
      </c>
      <c r="CC675">
        <v>0</v>
      </c>
      <c r="CD675">
        <v>0</v>
      </c>
      <c r="CE675">
        <v>0</v>
      </c>
      <c r="CF675">
        <v>0</v>
      </c>
      <c r="CG675">
        <v>0</v>
      </c>
      <c r="CH675">
        <v>0</v>
      </c>
      <c r="CI675">
        <v>0</v>
      </c>
      <c r="CJ675">
        <v>0</v>
      </c>
      <c r="CK675">
        <v>0</v>
      </c>
      <c r="CL675">
        <v>0</v>
      </c>
      <c r="CM675">
        <v>0</v>
      </c>
      <c r="CN675">
        <v>0</v>
      </c>
      <c r="CO675">
        <v>0</v>
      </c>
      <c r="CP675">
        <v>0</v>
      </c>
      <c r="CQ675">
        <v>0</v>
      </c>
      <c r="CR675">
        <v>0</v>
      </c>
      <c r="CS675">
        <v>0</v>
      </c>
      <c r="CT675">
        <v>0</v>
      </c>
      <c r="CU675">
        <v>0</v>
      </c>
      <c r="CV675">
        <v>0</v>
      </c>
      <c r="CW675">
        <v>0</v>
      </c>
      <c r="CX675">
        <v>0</v>
      </c>
      <c r="CY675">
        <v>0</v>
      </c>
      <c r="CZ675">
        <v>0</v>
      </c>
      <c r="DA675">
        <v>0</v>
      </c>
      <c r="DB675">
        <v>0</v>
      </c>
      <c r="DC675">
        <v>0</v>
      </c>
      <c r="DD675">
        <v>0</v>
      </c>
      <c r="DE675">
        <v>0</v>
      </c>
      <c r="DF675">
        <v>0</v>
      </c>
      <c r="DG675">
        <v>0</v>
      </c>
      <c r="DH675">
        <v>114.114</v>
      </c>
      <c r="DI675" t="str">
        <f>VLOOKUP($A675,taxonomy!$B$2:$N$1025,6,0)</f>
        <v>Bacteria</v>
      </c>
      <c r="DJ675" t="str">
        <f>VLOOKUP($A675,taxonomy!$B$2:$N$1025,7,0)</f>
        <v xml:space="preserve"> Firmicutes</v>
      </c>
      <c r="DK675" t="str">
        <f>VLOOKUP($A675,taxonomy!$B$2:$N$1025,8,0)</f>
        <v xml:space="preserve"> Clostridia</v>
      </c>
      <c r="DL675" t="str">
        <f>VLOOKUP($A675,taxonomy!$B$2:$N$1025,9,0)</f>
        <v xml:space="preserve"> Clostridiales</v>
      </c>
      <c r="DM675" t="str">
        <f>VLOOKUP($A675,taxonomy!$B$2:$N$1025,10,0)</f>
        <v xml:space="preserve"> Lachnospiraceae.</v>
      </c>
      <c r="DN675">
        <f>VLOOKUP($A675,taxonomy!$B$2:$N$1025,11,0)</f>
        <v>0</v>
      </c>
      <c r="DO675">
        <f>VLOOKUP($A675,taxonomy!$B$2:$N$1025,12,0)</f>
        <v>0</v>
      </c>
    </row>
    <row r="676" spans="1:119">
      <c r="A676" t="s">
        <v>1185</v>
      </c>
      <c r="C676">
        <f t="shared" si="10"/>
        <v>3</v>
      </c>
      <c r="D676">
        <v>0</v>
      </c>
      <c r="E676" s="1">
        <v>2</v>
      </c>
      <c r="F676">
        <v>0</v>
      </c>
      <c r="G676">
        <v>0</v>
      </c>
      <c r="H676" s="2">
        <v>1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0</v>
      </c>
      <c r="AI676">
        <v>0</v>
      </c>
      <c r="AJ676">
        <v>0</v>
      </c>
      <c r="AK676">
        <v>0</v>
      </c>
      <c r="AL676">
        <v>0</v>
      </c>
      <c r="AM676">
        <v>0</v>
      </c>
      <c r="AN676">
        <v>0</v>
      </c>
      <c r="AO676">
        <v>0</v>
      </c>
      <c r="AP676">
        <v>0</v>
      </c>
      <c r="AQ676">
        <v>0</v>
      </c>
      <c r="AR676">
        <v>0</v>
      </c>
      <c r="AS676">
        <v>0</v>
      </c>
      <c r="AT676">
        <v>0</v>
      </c>
      <c r="AU676">
        <v>0</v>
      </c>
      <c r="AV676">
        <v>0</v>
      </c>
      <c r="AW676">
        <v>0</v>
      </c>
      <c r="AX676">
        <v>0</v>
      </c>
      <c r="AY676">
        <v>0</v>
      </c>
      <c r="AZ676">
        <v>0</v>
      </c>
      <c r="BA676">
        <v>0</v>
      </c>
      <c r="BB676">
        <v>0</v>
      </c>
      <c r="BC676">
        <v>0</v>
      </c>
      <c r="BD676">
        <v>0</v>
      </c>
      <c r="BE676">
        <v>0</v>
      </c>
      <c r="BF676">
        <v>0</v>
      </c>
      <c r="BG676">
        <v>0</v>
      </c>
      <c r="BH676">
        <v>0</v>
      </c>
      <c r="BI676">
        <v>0</v>
      </c>
      <c r="BJ676">
        <v>0</v>
      </c>
      <c r="BK676">
        <v>0</v>
      </c>
      <c r="BL676">
        <v>0</v>
      </c>
      <c r="BM676">
        <v>0</v>
      </c>
      <c r="BN676">
        <v>0</v>
      </c>
      <c r="BO676">
        <v>0</v>
      </c>
      <c r="BP676">
        <v>0</v>
      </c>
      <c r="BQ676">
        <v>0</v>
      </c>
      <c r="BR676">
        <v>0</v>
      </c>
      <c r="BS676">
        <v>0</v>
      </c>
      <c r="BT676">
        <v>0</v>
      </c>
      <c r="BU676">
        <v>0</v>
      </c>
      <c r="BV676">
        <v>0</v>
      </c>
      <c r="BW676">
        <v>0</v>
      </c>
      <c r="BX676">
        <v>0</v>
      </c>
      <c r="BY676">
        <v>0</v>
      </c>
      <c r="BZ676">
        <v>0</v>
      </c>
      <c r="CA676">
        <v>0</v>
      </c>
      <c r="CB676">
        <v>0</v>
      </c>
      <c r="CC676">
        <v>0</v>
      </c>
      <c r="CD676">
        <v>0</v>
      </c>
      <c r="CE676">
        <v>0</v>
      </c>
      <c r="CF676">
        <v>0</v>
      </c>
      <c r="CG676">
        <v>0</v>
      </c>
      <c r="CH676">
        <v>0</v>
      </c>
      <c r="CI676">
        <v>0</v>
      </c>
      <c r="CJ676">
        <v>0</v>
      </c>
      <c r="CK676">
        <v>0</v>
      </c>
      <c r="CL676">
        <v>0</v>
      </c>
      <c r="CM676">
        <v>0</v>
      </c>
      <c r="CN676">
        <v>0</v>
      </c>
      <c r="CO676">
        <v>0</v>
      </c>
      <c r="CP676">
        <v>0</v>
      </c>
      <c r="CQ676">
        <v>0</v>
      </c>
      <c r="CR676">
        <v>0</v>
      </c>
      <c r="CS676">
        <v>0</v>
      </c>
      <c r="CT676">
        <v>0</v>
      </c>
      <c r="CU676">
        <v>0</v>
      </c>
      <c r="CV676">
        <v>0</v>
      </c>
      <c r="CW676">
        <v>0</v>
      </c>
      <c r="CX676">
        <v>0</v>
      </c>
      <c r="CY676">
        <v>0</v>
      </c>
      <c r="CZ676">
        <v>0</v>
      </c>
      <c r="DA676">
        <v>0</v>
      </c>
      <c r="DB676">
        <v>0</v>
      </c>
      <c r="DC676">
        <v>0</v>
      </c>
      <c r="DD676">
        <v>0</v>
      </c>
      <c r="DE676">
        <v>0</v>
      </c>
      <c r="DF676">
        <v>0</v>
      </c>
      <c r="DG676">
        <v>0</v>
      </c>
      <c r="DH676">
        <v>116.116</v>
      </c>
      <c r="DI676" t="str">
        <f>VLOOKUP($A676,taxonomy!$B$2:$N$1025,6,0)</f>
        <v>Bacteria</v>
      </c>
      <c r="DJ676" t="str">
        <f>VLOOKUP($A676,taxonomy!$B$2:$N$1025,7,0)</f>
        <v xml:space="preserve"> Firmicutes</v>
      </c>
      <c r="DK676" t="str">
        <f>VLOOKUP($A676,taxonomy!$B$2:$N$1025,8,0)</f>
        <v xml:space="preserve"> Clostridia</v>
      </c>
      <c r="DL676" t="str">
        <f>VLOOKUP($A676,taxonomy!$B$2:$N$1025,9,0)</f>
        <v xml:space="preserve"> Clostridiales</v>
      </c>
      <c r="DM676" t="str">
        <f>VLOOKUP($A676,taxonomy!$B$2:$N$1025,10,0)</f>
        <v xml:space="preserve"> Lachnospiraceae.</v>
      </c>
      <c r="DN676">
        <f>VLOOKUP($A676,taxonomy!$B$2:$N$1025,11,0)</f>
        <v>0</v>
      </c>
      <c r="DO676">
        <f>VLOOKUP($A676,taxonomy!$B$2:$N$1025,12,0)</f>
        <v>0</v>
      </c>
    </row>
    <row r="677" spans="1:119">
      <c r="A677" t="s">
        <v>1187</v>
      </c>
      <c r="C677">
        <f t="shared" si="10"/>
        <v>3</v>
      </c>
      <c r="D677">
        <v>0</v>
      </c>
      <c r="E677" s="1">
        <v>2</v>
      </c>
      <c r="F677">
        <v>0</v>
      </c>
      <c r="G677">
        <v>0</v>
      </c>
      <c r="H677" s="2">
        <v>1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0</v>
      </c>
      <c r="AH677">
        <v>0</v>
      </c>
      <c r="AI677">
        <v>0</v>
      </c>
      <c r="AJ677">
        <v>0</v>
      </c>
      <c r="AK677">
        <v>0</v>
      </c>
      <c r="AL677">
        <v>0</v>
      </c>
      <c r="AM677">
        <v>0</v>
      </c>
      <c r="AN677">
        <v>0</v>
      </c>
      <c r="AO677">
        <v>0</v>
      </c>
      <c r="AP677">
        <v>0</v>
      </c>
      <c r="AQ677">
        <v>0</v>
      </c>
      <c r="AR677">
        <v>0</v>
      </c>
      <c r="AS677">
        <v>0</v>
      </c>
      <c r="AT677">
        <v>0</v>
      </c>
      <c r="AU677">
        <v>0</v>
      </c>
      <c r="AV677">
        <v>0</v>
      </c>
      <c r="AW677">
        <v>0</v>
      </c>
      <c r="AX677">
        <v>0</v>
      </c>
      <c r="AY677">
        <v>0</v>
      </c>
      <c r="AZ677">
        <v>0</v>
      </c>
      <c r="BA677">
        <v>0</v>
      </c>
      <c r="BB677">
        <v>0</v>
      </c>
      <c r="BC677">
        <v>0</v>
      </c>
      <c r="BD677">
        <v>0</v>
      </c>
      <c r="BE677">
        <v>0</v>
      </c>
      <c r="BF677">
        <v>0</v>
      </c>
      <c r="BG677">
        <v>0</v>
      </c>
      <c r="BH677">
        <v>0</v>
      </c>
      <c r="BI677">
        <v>0</v>
      </c>
      <c r="BJ677">
        <v>0</v>
      </c>
      <c r="BK677">
        <v>0</v>
      </c>
      <c r="BL677">
        <v>0</v>
      </c>
      <c r="BM677">
        <v>0</v>
      </c>
      <c r="BN677">
        <v>0</v>
      </c>
      <c r="BO677">
        <v>0</v>
      </c>
      <c r="BP677">
        <v>0</v>
      </c>
      <c r="BQ677">
        <v>0</v>
      </c>
      <c r="BR677">
        <v>0</v>
      </c>
      <c r="BS677">
        <v>0</v>
      </c>
      <c r="BT677">
        <v>0</v>
      </c>
      <c r="BU677">
        <v>0</v>
      </c>
      <c r="BV677">
        <v>0</v>
      </c>
      <c r="BW677">
        <v>0</v>
      </c>
      <c r="BX677">
        <v>0</v>
      </c>
      <c r="BY677">
        <v>0</v>
      </c>
      <c r="BZ677">
        <v>0</v>
      </c>
      <c r="CA677">
        <v>0</v>
      </c>
      <c r="CB677">
        <v>0</v>
      </c>
      <c r="CC677">
        <v>0</v>
      </c>
      <c r="CD677">
        <v>0</v>
      </c>
      <c r="CE677">
        <v>0</v>
      </c>
      <c r="CF677">
        <v>0</v>
      </c>
      <c r="CG677">
        <v>0</v>
      </c>
      <c r="CH677">
        <v>0</v>
      </c>
      <c r="CI677">
        <v>0</v>
      </c>
      <c r="CJ677">
        <v>0</v>
      </c>
      <c r="CK677">
        <v>0</v>
      </c>
      <c r="CL677">
        <v>0</v>
      </c>
      <c r="CM677">
        <v>0</v>
      </c>
      <c r="CN677">
        <v>0</v>
      </c>
      <c r="CO677">
        <v>0</v>
      </c>
      <c r="CP677">
        <v>0</v>
      </c>
      <c r="CQ677">
        <v>0</v>
      </c>
      <c r="CR677">
        <v>0</v>
      </c>
      <c r="CS677">
        <v>0</v>
      </c>
      <c r="CT677">
        <v>0</v>
      </c>
      <c r="CU677">
        <v>0</v>
      </c>
      <c r="CV677">
        <v>0</v>
      </c>
      <c r="CW677">
        <v>0</v>
      </c>
      <c r="CX677">
        <v>0</v>
      </c>
      <c r="CY677">
        <v>0</v>
      </c>
      <c r="CZ677">
        <v>0</v>
      </c>
      <c r="DA677">
        <v>0</v>
      </c>
      <c r="DB677">
        <v>0</v>
      </c>
      <c r="DC677">
        <v>0</v>
      </c>
      <c r="DD677">
        <v>0</v>
      </c>
      <c r="DE677">
        <v>0</v>
      </c>
      <c r="DF677">
        <v>0</v>
      </c>
      <c r="DG677">
        <v>0</v>
      </c>
      <c r="DH677">
        <v>116.11499999999999</v>
      </c>
      <c r="DI677" t="e">
        <f>VLOOKUP($A677,taxonomy!$B$2:$N$1025,6,0)</f>
        <v>#N/A</v>
      </c>
      <c r="DJ677" t="e">
        <f>VLOOKUP($A677,taxonomy!$B$2:$N$1025,7,0)</f>
        <v>#N/A</v>
      </c>
      <c r="DK677" t="e">
        <f>VLOOKUP($A677,taxonomy!$B$2:$N$1025,8,0)</f>
        <v>#N/A</v>
      </c>
      <c r="DL677" t="e">
        <f>VLOOKUP($A677,taxonomy!$B$2:$N$1025,9,0)</f>
        <v>#N/A</v>
      </c>
      <c r="DM677" t="e">
        <f>VLOOKUP($A677,taxonomy!$B$2:$N$1025,10,0)</f>
        <v>#N/A</v>
      </c>
      <c r="DN677" t="e">
        <f>VLOOKUP($A677,taxonomy!$B$2:$N$1025,11,0)</f>
        <v>#N/A</v>
      </c>
      <c r="DO677" t="e">
        <f>VLOOKUP($A677,taxonomy!$B$2:$N$1025,12,0)</f>
        <v>#N/A</v>
      </c>
    </row>
    <row r="678" spans="1:119">
      <c r="A678" t="s">
        <v>1188</v>
      </c>
      <c r="C678">
        <f t="shared" si="10"/>
        <v>3</v>
      </c>
      <c r="D678">
        <v>0</v>
      </c>
      <c r="E678" s="1">
        <v>2</v>
      </c>
      <c r="F678">
        <v>0</v>
      </c>
      <c r="G678">
        <v>0</v>
      </c>
      <c r="H678" s="2">
        <v>1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0</v>
      </c>
      <c r="AI678">
        <v>0</v>
      </c>
      <c r="AJ678">
        <v>0</v>
      </c>
      <c r="AK678">
        <v>0</v>
      </c>
      <c r="AL678">
        <v>0</v>
      </c>
      <c r="AM678">
        <v>0</v>
      </c>
      <c r="AN678">
        <v>0</v>
      </c>
      <c r="AO678">
        <v>0</v>
      </c>
      <c r="AP678">
        <v>0</v>
      </c>
      <c r="AQ678">
        <v>0</v>
      </c>
      <c r="AR678">
        <v>0</v>
      </c>
      <c r="AS678">
        <v>0</v>
      </c>
      <c r="AT678">
        <v>0</v>
      </c>
      <c r="AU678">
        <v>0</v>
      </c>
      <c r="AV678">
        <v>0</v>
      </c>
      <c r="AW678">
        <v>0</v>
      </c>
      <c r="AX678">
        <v>0</v>
      </c>
      <c r="AY678">
        <v>0</v>
      </c>
      <c r="AZ678">
        <v>0</v>
      </c>
      <c r="BA678">
        <v>0</v>
      </c>
      <c r="BB678">
        <v>0</v>
      </c>
      <c r="BC678">
        <v>0</v>
      </c>
      <c r="BD678">
        <v>0</v>
      </c>
      <c r="BE678">
        <v>0</v>
      </c>
      <c r="BF678">
        <v>0</v>
      </c>
      <c r="BG678">
        <v>0</v>
      </c>
      <c r="BH678">
        <v>0</v>
      </c>
      <c r="BI678">
        <v>0</v>
      </c>
      <c r="BJ678">
        <v>0</v>
      </c>
      <c r="BK678">
        <v>0</v>
      </c>
      <c r="BL678">
        <v>0</v>
      </c>
      <c r="BM678">
        <v>0</v>
      </c>
      <c r="BN678">
        <v>0</v>
      </c>
      <c r="BO678">
        <v>0</v>
      </c>
      <c r="BP678">
        <v>0</v>
      </c>
      <c r="BQ678">
        <v>0</v>
      </c>
      <c r="BR678">
        <v>0</v>
      </c>
      <c r="BS678">
        <v>0</v>
      </c>
      <c r="BT678">
        <v>0</v>
      </c>
      <c r="BU678">
        <v>0</v>
      </c>
      <c r="BV678">
        <v>0</v>
      </c>
      <c r="BW678">
        <v>0</v>
      </c>
      <c r="BX678">
        <v>0</v>
      </c>
      <c r="BY678">
        <v>0</v>
      </c>
      <c r="BZ678">
        <v>0</v>
      </c>
      <c r="CA678">
        <v>0</v>
      </c>
      <c r="CB678">
        <v>0</v>
      </c>
      <c r="CC678">
        <v>0</v>
      </c>
      <c r="CD678">
        <v>0</v>
      </c>
      <c r="CE678">
        <v>0</v>
      </c>
      <c r="CF678">
        <v>0</v>
      </c>
      <c r="CG678">
        <v>0</v>
      </c>
      <c r="CH678">
        <v>0</v>
      </c>
      <c r="CI678">
        <v>0</v>
      </c>
      <c r="CJ678">
        <v>0</v>
      </c>
      <c r="CK678">
        <v>0</v>
      </c>
      <c r="CL678">
        <v>0</v>
      </c>
      <c r="CM678">
        <v>0</v>
      </c>
      <c r="CN678">
        <v>0</v>
      </c>
      <c r="CO678">
        <v>0</v>
      </c>
      <c r="CP678">
        <v>0</v>
      </c>
      <c r="CQ678">
        <v>0</v>
      </c>
      <c r="CR678">
        <v>0</v>
      </c>
      <c r="CS678">
        <v>0</v>
      </c>
      <c r="CT678">
        <v>0</v>
      </c>
      <c r="CU678">
        <v>0</v>
      </c>
      <c r="CV678">
        <v>0</v>
      </c>
      <c r="CW678">
        <v>0</v>
      </c>
      <c r="CX678">
        <v>0</v>
      </c>
      <c r="CY678">
        <v>0</v>
      </c>
      <c r="CZ678">
        <v>0</v>
      </c>
      <c r="DA678">
        <v>0</v>
      </c>
      <c r="DB678">
        <v>0</v>
      </c>
      <c r="DC678">
        <v>0</v>
      </c>
      <c r="DD678">
        <v>0</v>
      </c>
      <c r="DE678">
        <v>0</v>
      </c>
      <c r="DF678">
        <v>0</v>
      </c>
      <c r="DG678">
        <v>0</v>
      </c>
      <c r="DH678">
        <v>119.11199999999999</v>
      </c>
      <c r="DI678" t="e">
        <f>VLOOKUP($A678,taxonomy!$B$2:$N$1025,6,0)</f>
        <v>#N/A</v>
      </c>
      <c r="DJ678" t="e">
        <f>VLOOKUP($A678,taxonomy!$B$2:$N$1025,7,0)</f>
        <v>#N/A</v>
      </c>
      <c r="DK678" t="e">
        <f>VLOOKUP($A678,taxonomy!$B$2:$N$1025,8,0)</f>
        <v>#N/A</v>
      </c>
      <c r="DL678" t="e">
        <f>VLOOKUP($A678,taxonomy!$B$2:$N$1025,9,0)</f>
        <v>#N/A</v>
      </c>
      <c r="DM678" t="e">
        <f>VLOOKUP($A678,taxonomy!$B$2:$N$1025,10,0)</f>
        <v>#N/A</v>
      </c>
      <c r="DN678" t="e">
        <f>VLOOKUP($A678,taxonomy!$B$2:$N$1025,11,0)</f>
        <v>#N/A</v>
      </c>
      <c r="DO678" t="e">
        <f>VLOOKUP($A678,taxonomy!$B$2:$N$1025,12,0)</f>
        <v>#N/A</v>
      </c>
    </row>
    <row r="679" spans="1:119">
      <c r="A679" t="s">
        <v>1194</v>
      </c>
      <c r="C679">
        <f t="shared" si="10"/>
        <v>3</v>
      </c>
      <c r="D679">
        <v>0</v>
      </c>
      <c r="E679" s="1">
        <v>2</v>
      </c>
      <c r="F679">
        <v>0</v>
      </c>
      <c r="G679">
        <v>0</v>
      </c>
      <c r="H679" s="2">
        <v>1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0</v>
      </c>
      <c r="AI679">
        <v>0</v>
      </c>
      <c r="AJ679">
        <v>0</v>
      </c>
      <c r="AK679">
        <v>0</v>
      </c>
      <c r="AL679">
        <v>0</v>
      </c>
      <c r="AM679">
        <v>0</v>
      </c>
      <c r="AN679">
        <v>0</v>
      </c>
      <c r="AO679">
        <v>0</v>
      </c>
      <c r="AP679">
        <v>0</v>
      </c>
      <c r="AQ679">
        <v>0</v>
      </c>
      <c r="AR679">
        <v>0</v>
      </c>
      <c r="AS679">
        <v>0</v>
      </c>
      <c r="AT679">
        <v>0</v>
      </c>
      <c r="AU679">
        <v>0</v>
      </c>
      <c r="AV679">
        <v>0</v>
      </c>
      <c r="AW679">
        <v>0</v>
      </c>
      <c r="AX679">
        <v>0</v>
      </c>
      <c r="AY679">
        <v>0</v>
      </c>
      <c r="AZ679">
        <v>0</v>
      </c>
      <c r="BA679">
        <v>0</v>
      </c>
      <c r="BB679">
        <v>0</v>
      </c>
      <c r="BC679">
        <v>0</v>
      </c>
      <c r="BD679">
        <v>0</v>
      </c>
      <c r="BE679">
        <v>0</v>
      </c>
      <c r="BF679">
        <v>0</v>
      </c>
      <c r="BG679">
        <v>0</v>
      </c>
      <c r="BH679">
        <v>0</v>
      </c>
      <c r="BI679">
        <v>0</v>
      </c>
      <c r="BJ679">
        <v>0</v>
      </c>
      <c r="BK679">
        <v>0</v>
      </c>
      <c r="BL679">
        <v>0</v>
      </c>
      <c r="BM679">
        <v>0</v>
      </c>
      <c r="BN679">
        <v>0</v>
      </c>
      <c r="BO679">
        <v>0</v>
      </c>
      <c r="BP679">
        <v>0</v>
      </c>
      <c r="BQ679">
        <v>0</v>
      </c>
      <c r="BR679">
        <v>0</v>
      </c>
      <c r="BS679">
        <v>0</v>
      </c>
      <c r="BT679">
        <v>0</v>
      </c>
      <c r="BU679">
        <v>0</v>
      </c>
      <c r="BV679">
        <v>0</v>
      </c>
      <c r="BW679">
        <v>0</v>
      </c>
      <c r="BX679">
        <v>0</v>
      </c>
      <c r="BY679">
        <v>0</v>
      </c>
      <c r="BZ679">
        <v>0</v>
      </c>
      <c r="CA679">
        <v>0</v>
      </c>
      <c r="CB679">
        <v>0</v>
      </c>
      <c r="CC679">
        <v>0</v>
      </c>
      <c r="CD679">
        <v>0</v>
      </c>
      <c r="CE679">
        <v>0</v>
      </c>
      <c r="CF679">
        <v>0</v>
      </c>
      <c r="CG679">
        <v>0</v>
      </c>
      <c r="CH679">
        <v>0</v>
      </c>
      <c r="CI679">
        <v>0</v>
      </c>
      <c r="CJ679">
        <v>0</v>
      </c>
      <c r="CK679">
        <v>0</v>
      </c>
      <c r="CL679">
        <v>0</v>
      </c>
      <c r="CM679">
        <v>0</v>
      </c>
      <c r="CN679">
        <v>0</v>
      </c>
      <c r="CO679">
        <v>0</v>
      </c>
      <c r="CP679">
        <v>0</v>
      </c>
      <c r="CQ679">
        <v>0</v>
      </c>
      <c r="CR679">
        <v>0</v>
      </c>
      <c r="CS679">
        <v>0</v>
      </c>
      <c r="CT679">
        <v>0</v>
      </c>
      <c r="CU679">
        <v>0</v>
      </c>
      <c r="CV679">
        <v>0</v>
      </c>
      <c r="CW679">
        <v>0</v>
      </c>
      <c r="CX679">
        <v>0</v>
      </c>
      <c r="CY679">
        <v>0</v>
      </c>
      <c r="CZ679">
        <v>0</v>
      </c>
      <c r="DA679">
        <v>0</v>
      </c>
      <c r="DB679">
        <v>0</v>
      </c>
      <c r="DC679">
        <v>0</v>
      </c>
      <c r="DD679">
        <v>0</v>
      </c>
      <c r="DE679">
        <v>0</v>
      </c>
      <c r="DF679">
        <v>0</v>
      </c>
      <c r="DG679">
        <v>0</v>
      </c>
      <c r="DH679">
        <v>116.92</v>
      </c>
      <c r="DI679" t="str">
        <f>VLOOKUP($A679,taxonomy!$B$2:$N$1025,6,0)</f>
        <v>Bacteria</v>
      </c>
      <c r="DJ679" t="str">
        <f>VLOOKUP($A679,taxonomy!$B$2:$N$1025,7,0)</f>
        <v xml:space="preserve"> Firmicutes</v>
      </c>
      <c r="DK679" t="str">
        <f>VLOOKUP($A679,taxonomy!$B$2:$N$1025,8,0)</f>
        <v xml:space="preserve"> Clostridia</v>
      </c>
      <c r="DL679" t="str">
        <f>VLOOKUP($A679,taxonomy!$B$2:$N$1025,9,0)</f>
        <v xml:space="preserve"> Clostridiales</v>
      </c>
      <c r="DM679" t="str">
        <f>VLOOKUP($A679,taxonomy!$B$2:$N$1025,10,0)</f>
        <v xml:space="preserve"> Lachnospiraceae.</v>
      </c>
      <c r="DN679">
        <f>VLOOKUP($A679,taxonomy!$B$2:$N$1025,11,0)</f>
        <v>0</v>
      </c>
      <c r="DO679">
        <f>VLOOKUP($A679,taxonomy!$B$2:$N$1025,12,0)</f>
        <v>0</v>
      </c>
    </row>
    <row r="680" spans="1:119">
      <c r="A680" t="s">
        <v>1196</v>
      </c>
      <c r="C680">
        <f t="shared" si="10"/>
        <v>3</v>
      </c>
      <c r="D680">
        <v>0</v>
      </c>
      <c r="E680" s="1">
        <v>2</v>
      </c>
      <c r="F680">
        <v>0</v>
      </c>
      <c r="G680">
        <v>0</v>
      </c>
      <c r="H680" s="2">
        <v>1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v>0</v>
      </c>
      <c r="AH680">
        <v>0</v>
      </c>
      <c r="AI680">
        <v>0</v>
      </c>
      <c r="AJ680">
        <v>0</v>
      </c>
      <c r="AK680">
        <v>0</v>
      </c>
      <c r="AL680">
        <v>0</v>
      </c>
      <c r="AM680">
        <v>0</v>
      </c>
      <c r="AN680">
        <v>0</v>
      </c>
      <c r="AO680">
        <v>0</v>
      </c>
      <c r="AP680">
        <v>0</v>
      </c>
      <c r="AQ680">
        <v>0</v>
      </c>
      <c r="AR680">
        <v>0</v>
      </c>
      <c r="AS680">
        <v>0</v>
      </c>
      <c r="AT680">
        <v>0</v>
      </c>
      <c r="AU680">
        <v>0</v>
      </c>
      <c r="AV680">
        <v>0</v>
      </c>
      <c r="AW680">
        <v>0</v>
      </c>
      <c r="AX680">
        <v>0</v>
      </c>
      <c r="AY680">
        <v>0</v>
      </c>
      <c r="AZ680">
        <v>0</v>
      </c>
      <c r="BA680">
        <v>0</v>
      </c>
      <c r="BB680">
        <v>0</v>
      </c>
      <c r="BC680">
        <v>0</v>
      </c>
      <c r="BD680">
        <v>0</v>
      </c>
      <c r="BE680">
        <v>0</v>
      </c>
      <c r="BF680">
        <v>0</v>
      </c>
      <c r="BG680">
        <v>0</v>
      </c>
      <c r="BH680">
        <v>0</v>
      </c>
      <c r="BI680">
        <v>0</v>
      </c>
      <c r="BJ680">
        <v>0</v>
      </c>
      <c r="BK680">
        <v>0</v>
      </c>
      <c r="BL680">
        <v>0</v>
      </c>
      <c r="BM680">
        <v>0</v>
      </c>
      <c r="BN680">
        <v>0</v>
      </c>
      <c r="BO680">
        <v>0</v>
      </c>
      <c r="BP680">
        <v>0</v>
      </c>
      <c r="BQ680">
        <v>0</v>
      </c>
      <c r="BR680">
        <v>0</v>
      </c>
      <c r="BS680">
        <v>0</v>
      </c>
      <c r="BT680">
        <v>0</v>
      </c>
      <c r="BU680">
        <v>0</v>
      </c>
      <c r="BV680">
        <v>0</v>
      </c>
      <c r="BW680">
        <v>0</v>
      </c>
      <c r="BX680">
        <v>0</v>
      </c>
      <c r="BY680">
        <v>0</v>
      </c>
      <c r="BZ680">
        <v>0</v>
      </c>
      <c r="CA680">
        <v>0</v>
      </c>
      <c r="CB680">
        <v>0</v>
      </c>
      <c r="CC680">
        <v>0</v>
      </c>
      <c r="CD680">
        <v>0</v>
      </c>
      <c r="CE680">
        <v>0</v>
      </c>
      <c r="CF680">
        <v>0</v>
      </c>
      <c r="CG680">
        <v>0</v>
      </c>
      <c r="CH680">
        <v>0</v>
      </c>
      <c r="CI680">
        <v>0</v>
      </c>
      <c r="CJ680">
        <v>0</v>
      </c>
      <c r="CK680">
        <v>0</v>
      </c>
      <c r="CL680">
        <v>0</v>
      </c>
      <c r="CM680">
        <v>0</v>
      </c>
      <c r="CN680">
        <v>0</v>
      </c>
      <c r="CO680">
        <v>0</v>
      </c>
      <c r="CP680">
        <v>0</v>
      </c>
      <c r="CQ680">
        <v>0</v>
      </c>
      <c r="CR680">
        <v>0</v>
      </c>
      <c r="CS680">
        <v>0</v>
      </c>
      <c r="CT680">
        <v>0</v>
      </c>
      <c r="CU680">
        <v>0</v>
      </c>
      <c r="CV680">
        <v>0</v>
      </c>
      <c r="CW680">
        <v>0</v>
      </c>
      <c r="CX680">
        <v>0</v>
      </c>
      <c r="CY680">
        <v>0</v>
      </c>
      <c r="CZ680">
        <v>0</v>
      </c>
      <c r="DA680">
        <v>0</v>
      </c>
      <c r="DB680">
        <v>0</v>
      </c>
      <c r="DC680">
        <v>0</v>
      </c>
      <c r="DD680">
        <v>0</v>
      </c>
      <c r="DE680">
        <v>0</v>
      </c>
      <c r="DF680">
        <v>0</v>
      </c>
      <c r="DG680">
        <v>0</v>
      </c>
      <c r="DH680">
        <v>117.116</v>
      </c>
      <c r="DI680" t="str">
        <f>VLOOKUP($A680,taxonomy!$B$2:$N$1025,6,0)</f>
        <v>Bacteria</v>
      </c>
      <c r="DJ680" t="str">
        <f>VLOOKUP($A680,taxonomy!$B$2:$N$1025,7,0)</f>
        <v xml:space="preserve"> Firmicutes</v>
      </c>
      <c r="DK680" t="str">
        <f>VLOOKUP($A680,taxonomy!$B$2:$N$1025,8,0)</f>
        <v xml:space="preserve"> Bacilli</v>
      </c>
      <c r="DL680" t="str">
        <f>VLOOKUP($A680,taxonomy!$B$2:$N$1025,9,0)</f>
        <v xml:space="preserve"> Lactobacillales</v>
      </c>
      <c r="DM680" t="str">
        <f>VLOOKUP($A680,taxonomy!$B$2:$N$1025,10,0)</f>
        <v xml:space="preserve"> Enterococcaceae</v>
      </c>
      <c r="DN680" t="str">
        <f>VLOOKUP($A680,taxonomy!$B$2:$N$1025,11,0)</f>
        <v>Enterococcus.</v>
      </c>
      <c r="DO680">
        <f>VLOOKUP($A680,taxonomy!$B$2:$N$1025,12,0)</f>
        <v>0</v>
      </c>
    </row>
    <row r="681" spans="1:119">
      <c r="A681" t="s">
        <v>1197</v>
      </c>
      <c r="C681">
        <f t="shared" si="10"/>
        <v>3</v>
      </c>
      <c r="D681">
        <v>0</v>
      </c>
      <c r="E681" s="1">
        <v>2</v>
      </c>
      <c r="F681">
        <v>0</v>
      </c>
      <c r="G681">
        <v>0</v>
      </c>
      <c r="H681" s="2">
        <v>1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0</v>
      </c>
      <c r="AG681">
        <v>0</v>
      </c>
      <c r="AH681">
        <v>0</v>
      </c>
      <c r="AI681">
        <v>0</v>
      </c>
      <c r="AJ681">
        <v>0</v>
      </c>
      <c r="AK681">
        <v>0</v>
      </c>
      <c r="AL681">
        <v>0</v>
      </c>
      <c r="AM681">
        <v>0</v>
      </c>
      <c r="AN681">
        <v>0</v>
      </c>
      <c r="AO681">
        <v>0</v>
      </c>
      <c r="AP681">
        <v>0</v>
      </c>
      <c r="AQ681">
        <v>0</v>
      </c>
      <c r="AR681">
        <v>0</v>
      </c>
      <c r="AS681">
        <v>0</v>
      </c>
      <c r="AT681">
        <v>0</v>
      </c>
      <c r="AU681">
        <v>0</v>
      </c>
      <c r="AV681">
        <v>0</v>
      </c>
      <c r="AW681">
        <v>0</v>
      </c>
      <c r="AX681">
        <v>0</v>
      </c>
      <c r="AY681">
        <v>0</v>
      </c>
      <c r="AZ681">
        <v>0</v>
      </c>
      <c r="BA681">
        <v>0</v>
      </c>
      <c r="BB681">
        <v>0</v>
      </c>
      <c r="BC681">
        <v>0</v>
      </c>
      <c r="BD681">
        <v>0</v>
      </c>
      <c r="BE681">
        <v>0</v>
      </c>
      <c r="BF681">
        <v>0</v>
      </c>
      <c r="BG681">
        <v>0</v>
      </c>
      <c r="BH681">
        <v>0</v>
      </c>
      <c r="BI681">
        <v>0</v>
      </c>
      <c r="BJ681">
        <v>0</v>
      </c>
      <c r="BK681">
        <v>0</v>
      </c>
      <c r="BL681">
        <v>0</v>
      </c>
      <c r="BM681">
        <v>0</v>
      </c>
      <c r="BN681">
        <v>0</v>
      </c>
      <c r="BO681">
        <v>0</v>
      </c>
      <c r="BP681">
        <v>0</v>
      </c>
      <c r="BQ681">
        <v>0</v>
      </c>
      <c r="BR681">
        <v>0</v>
      </c>
      <c r="BS681">
        <v>0</v>
      </c>
      <c r="BT681">
        <v>0</v>
      </c>
      <c r="BU681">
        <v>0</v>
      </c>
      <c r="BV681">
        <v>0</v>
      </c>
      <c r="BW681">
        <v>0</v>
      </c>
      <c r="BX681">
        <v>0</v>
      </c>
      <c r="BY681">
        <v>0</v>
      </c>
      <c r="BZ681">
        <v>0</v>
      </c>
      <c r="CA681">
        <v>0</v>
      </c>
      <c r="CB681">
        <v>0</v>
      </c>
      <c r="CC681">
        <v>0</v>
      </c>
      <c r="CD681">
        <v>0</v>
      </c>
      <c r="CE681">
        <v>0</v>
      </c>
      <c r="CF681">
        <v>0</v>
      </c>
      <c r="CG681">
        <v>0</v>
      </c>
      <c r="CH681">
        <v>0</v>
      </c>
      <c r="CI681">
        <v>0</v>
      </c>
      <c r="CJ681">
        <v>0</v>
      </c>
      <c r="CK681">
        <v>0</v>
      </c>
      <c r="CL681">
        <v>0</v>
      </c>
      <c r="CM681">
        <v>0</v>
      </c>
      <c r="CN681">
        <v>0</v>
      </c>
      <c r="CO681">
        <v>0</v>
      </c>
      <c r="CP681">
        <v>0</v>
      </c>
      <c r="CQ681">
        <v>0</v>
      </c>
      <c r="CR681">
        <v>0</v>
      </c>
      <c r="CS681">
        <v>0</v>
      </c>
      <c r="CT681">
        <v>0</v>
      </c>
      <c r="CU681">
        <v>0</v>
      </c>
      <c r="CV681">
        <v>0</v>
      </c>
      <c r="CW681">
        <v>0</v>
      </c>
      <c r="CX681">
        <v>0</v>
      </c>
      <c r="CY681">
        <v>0</v>
      </c>
      <c r="CZ681">
        <v>0</v>
      </c>
      <c r="DA681">
        <v>0</v>
      </c>
      <c r="DB681">
        <v>0</v>
      </c>
      <c r="DC681">
        <v>0</v>
      </c>
      <c r="DD681">
        <v>0</v>
      </c>
      <c r="DE681">
        <v>0</v>
      </c>
      <c r="DF681">
        <v>0</v>
      </c>
      <c r="DG681">
        <v>0</v>
      </c>
      <c r="DH681">
        <v>114.11499999999999</v>
      </c>
      <c r="DI681" t="e">
        <f>VLOOKUP($A681,taxonomy!$B$2:$N$1025,6,0)</f>
        <v>#N/A</v>
      </c>
      <c r="DJ681" t="e">
        <f>VLOOKUP($A681,taxonomy!$B$2:$N$1025,7,0)</f>
        <v>#N/A</v>
      </c>
      <c r="DK681" t="e">
        <f>VLOOKUP($A681,taxonomy!$B$2:$N$1025,8,0)</f>
        <v>#N/A</v>
      </c>
      <c r="DL681" t="e">
        <f>VLOOKUP($A681,taxonomy!$B$2:$N$1025,9,0)</f>
        <v>#N/A</v>
      </c>
      <c r="DM681" t="e">
        <f>VLOOKUP($A681,taxonomy!$B$2:$N$1025,10,0)</f>
        <v>#N/A</v>
      </c>
      <c r="DN681" t="e">
        <f>VLOOKUP($A681,taxonomy!$B$2:$N$1025,11,0)</f>
        <v>#N/A</v>
      </c>
      <c r="DO681" t="e">
        <f>VLOOKUP($A681,taxonomy!$B$2:$N$1025,12,0)</f>
        <v>#N/A</v>
      </c>
    </row>
    <row r="682" spans="1:119">
      <c r="A682" t="s">
        <v>1198</v>
      </c>
      <c r="C682">
        <f t="shared" si="10"/>
        <v>3</v>
      </c>
      <c r="D682">
        <v>0</v>
      </c>
      <c r="E682" s="1">
        <v>2</v>
      </c>
      <c r="F682">
        <v>0</v>
      </c>
      <c r="G682">
        <v>0</v>
      </c>
      <c r="H682" s="2">
        <v>1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v>0</v>
      </c>
      <c r="AH682">
        <v>0</v>
      </c>
      <c r="AI682">
        <v>0</v>
      </c>
      <c r="AJ682">
        <v>0</v>
      </c>
      <c r="AK682">
        <v>0</v>
      </c>
      <c r="AL682">
        <v>0</v>
      </c>
      <c r="AM682">
        <v>0</v>
      </c>
      <c r="AN682">
        <v>0</v>
      </c>
      <c r="AO682">
        <v>0</v>
      </c>
      <c r="AP682">
        <v>0</v>
      </c>
      <c r="AQ682">
        <v>0</v>
      </c>
      <c r="AR682">
        <v>0</v>
      </c>
      <c r="AS682">
        <v>0</v>
      </c>
      <c r="AT682">
        <v>0</v>
      </c>
      <c r="AU682">
        <v>0</v>
      </c>
      <c r="AV682">
        <v>0</v>
      </c>
      <c r="AW682">
        <v>0</v>
      </c>
      <c r="AX682">
        <v>0</v>
      </c>
      <c r="AY682">
        <v>0</v>
      </c>
      <c r="AZ682">
        <v>0</v>
      </c>
      <c r="BA682">
        <v>0</v>
      </c>
      <c r="BB682">
        <v>0</v>
      </c>
      <c r="BC682">
        <v>0</v>
      </c>
      <c r="BD682">
        <v>0</v>
      </c>
      <c r="BE682">
        <v>0</v>
      </c>
      <c r="BF682">
        <v>0</v>
      </c>
      <c r="BG682">
        <v>0</v>
      </c>
      <c r="BH682">
        <v>0</v>
      </c>
      <c r="BI682">
        <v>0</v>
      </c>
      <c r="BJ682">
        <v>0</v>
      </c>
      <c r="BK682">
        <v>0</v>
      </c>
      <c r="BL682">
        <v>0</v>
      </c>
      <c r="BM682">
        <v>0</v>
      </c>
      <c r="BN682">
        <v>0</v>
      </c>
      <c r="BO682">
        <v>0</v>
      </c>
      <c r="BP682">
        <v>0</v>
      </c>
      <c r="BQ682">
        <v>0</v>
      </c>
      <c r="BR682">
        <v>0</v>
      </c>
      <c r="BS682">
        <v>0</v>
      </c>
      <c r="BT682">
        <v>0</v>
      </c>
      <c r="BU682">
        <v>0</v>
      </c>
      <c r="BV682">
        <v>0</v>
      </c>
      <c r="BW682">
        <v>0</v>
      </c>
      <c r="BX682">
        <v>0</v>
      </c>
      <c r="BY682">
        <v>0</v>
      </c>
      <c r="BZ682">
        <v>0</v>
      </c>
      <c r="CA682">
        <v>0</v>
      </c>
      <c r="CB682">
        <v>0</v>
      </c>
      <c r="CC682">
        <v>0</v>
      </c>
      <c r="CD682">
        <v>0</v>
      </c>
      <c r="CE682">
        <v>0</v>
      </c>
      <c r="CF682">
        <v>0</v>
      </c>
      <c r="CG682">
        <v>0</v>
      </c>
      <c r="CH682">
        <v>0</v>
      </c>
      <c r="CI682">
        <v>0</v>
      </c>
      <c r="CJ682">
        <v>0</v>
      </c>
      <c r="CK682">
        <v>0</v>
      </c>
      <c r="CL682">
        <v>0</v>
      </c>
      <c r="CM682">
        <v>0</v>
      </c>
      <c r="CN682">
        <v>0</v>
      </c>
      <c r="CO682">
        <v>0</v>
      </c>
      <c r="CP682">
        <v>0</v>
      </c>
      <c r="CQ682">
        <v>0</v>
      </c>
      <c r="CR682">
        <v>0</v>
      </c>
      <c r="CS682">
        <v>0</v>
      </c>
      <c r="CT682">
        <v>0</v>
      </c>
      <c r="CU682">
        <v>0</v>
      </c>
      <c r="CV682">
        <v>0</v>
      </c>
      <c r="CW682">
        <v>0</v>
      </c>
      <c r="CX682">
        <v>0</v>
      </c>
      <c r="CY682">
        <v>0</v>
      </c>
      <c r="CZ682">
        <v>0</v>
      </c>
      <c r="DA682">
        <v>0</v>
      </c>
      <c r="DB682">
        <v>0</v>
      </c>
      <c r="DC682">
        <v>0</v>
      </c>
      <c r="DD682">
        <v>0</v>
      </c>
      <c r="DE682">
        <v>0</v>
      </c>
      <c r="DF682">
        <v>0</v>
      </c>
      <c r="DG682">
        <v>0</v>
      </c>
      <c r="DH682">
        <v>116.119</v>
      </c>
      <c r="DI682" t="str">
        <f>VLOOKUP($A682,taxonomy!$B$2:$N$1025,6,0)</f>
        <v>Bacteria</v>
      </c>
      <c r="DJ682" t="str">
        <f>VLOOKUP($A682,taxonomy!$B$2:$N$1025,7,0)</f>
        <v xml:space="preserve"> Firmicutes</v>
      </c>
      <c r="DK682" t="str">
        <f>VLOOKUP($A682,taxonomy!$B$2:$N$1025,8,0)</f>
        <v xml:space="preserve"> Clostridia</v>
      </c>
      <c r="DL682" t="str">
        <f>VLOOKUP($A682,taxonomy!$B$2:$N$1025,9,0)</f>
        <v xml:space="preserve"> Clostridiales</v>
      </c>
      <c r="DM682" t="str">
        <f>VLOOKUP($A682,taxonomy!$B$2:$N$1025,10,0)</f>
        <v>Peptostreptococcaceae</v>
      </c>
      <c r="DN682" t="str">
        <f>VLOOKUP($A682,taxonomy!$B$2:$N$1025,11,0)</f>
        <v xml:space="preserve"> Peptoclostridium.</v>
      </c>
      <c r="DO682">
        <f>VLOOKUP($A682,taxonomy!$B$2:$N$1025,12,0)</f>
        <v>0</v>
      </c>
    </row>
    <row r="683" spans="1:119">
      <c r="A683" t="s">
        <v>1201</v>
      </c>
      <c r="C683">
        <f t="shared" si="10"/>
        <v>3</v>
      </c>
      <c r="D683">
        <v>0</v>
      </c>
      <c r="E683" s="1">
        <v>2</v>
      </c>
      <c r="F683">
        <v>0</v>
      </c>
      <c r="G683">
        <v>0</v>
      </c>
      <c r="H683" s="2">
        <v>1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0</v>
      </c>
      <c r="AG683">
        <v>0</v>
      </c>
      <c r="AH683">
        <v>0</v>
      </c>
      <c r="AI683">
        <v>0</v>
      </c>
      <c r="AJ683">
        <v>0</v>
      </c>
      <c r="AK683">
        <v>0</v>
      </c>
      <c r="AL683">
        <v>0</v>
      </c>
      <c r="AM683">
        <v>0</v>
      </c>
      <c r="AN683">
        <v>0</v>
      </c>
      <c r="AO683">
        <v>0</v>
      </c>
      <c r="AP683">
        <v>0</v>
      </c>
      <c r="AQ683">
        <v>0</v>
      </c>
      <c r="AR683">
        <v>0</v>
      </c>
      <c r="AS683">
        <v>0</v>
      </c>
      <c r="AT683">
        <v>0</v>
      </c>
      <c r="AU683">
        <v>0</v>
      </c>
      <c r="AV683">
        <v>0</v>
      </c>
      <c r="AW683">
        <v>0</v>
      </c>
      <c r="AX683">
        <v>0</v>
      </c>
      <c r="AY683">
        <v>0</v>
      </c>
      <c r="AZ683">
        <v>0</v>
      </c>
      <c r="BA683">
        <v>0</v>
      </c>
      <c r="BB683">
        <v>0</v>
      </c>
      <c r="BC683">
        <v>0</v>
      </c>
      <c r="BD683">
        <v>0</v>
      </c>
      <c r="BE683">
        <v>0</v>
      </c>
      <c r="BF683">
        <v>0</v>
      </c>
      <c r="BG683">
        <v>0</v>
      </c>
      <c r="BH683">
        <v>0</v>
      </c>
      <c r="BI683">
        <v>0</v>
      </c>
      <c r="BJ683">
        <v>0</v>
      </c>
      <c r="BK683">
        <v>0</v>
      </c>
      <c r="BL683">
        <v>0</v>
      </c>
      <c r="BM683">
        <v>0</v>
      </c>
      <c r="BN683">
        <v>0</v>
      </c>
      <c r="BO683">
        <v>0</v>
      </c>
      <c r="BP683">
        <v>0</v>
      </c>
      <c r="BQ683">
        <v>0</v>
      </c>
      <c r="BR683">
        <v>0</v>
      </c>
      <c r="BS683">
        <v>0</v>
      </c>
      <c r="BT683">
        <v>0</v>
      </c>
      <c r="BU683">
        <v>0</v>
      </c>
      <c r="BV683">
        <v>0</v>
      </c>
      <c r="BW683">
        <v>0</v>
      </c>
      <c r="BX683">
        <v>0</v>
      </c>
      <c r="BY683">
        <v>0</v>
      </c>
      <c r="BZ683">
        <v>0</v>
      </c>
      <c r="CA683">
        <v>0</v>
      </c>
      <c r="CB683">
        <v>0</v>
      </c>
      <c r="CC683">
        <v>0</v>
      </c>
      <c r="CD683">
        <v>0</v>
      </c>
      <c r="CE683">
        <v>0</v>
      </c>
      <c r="CF683">
        <v>0</v>
      </c>
      <c r="CG683">
        <v>0</v>
      </c>
      <c r="CH683">
        <v>0</v>
      </c>
      <c r="CI683">
        <v>0</v>
      </c>
      <c r="CJ683">
        <v>0</v>
      </c>
      <c r="CK683">
        <v>0</v>
      </c>
      <c r="CL683">
        <v>0</v>
      </c>
      <c r="CM683">
        <v>0</v>
      </c>
      <c r="CN683">
        <v>0</v>
      </c>
      <c r="CO683">
        <v>0</v>
      </c>
      <c r="CP683">
        <v>0</v>
      </c>
      <c r="CQ683">
        <v>0</v>
      </c>
      <c r="CR683">
        <v>0</v>
      </c>
      <c r="CS683">
        <v>0</v>
      </c>
      <c r="CT683">
        <v>0</v>
      </c>
      <c r="CU683">
        <v>0</v>
      </c>
      <c r="CV683">
        <v>0</v>
      </c>
      <c r="CW683">
        <v>0</v>
      </c>
      <c r="CX683">
        <v>0</v>
      </c>
      <c r="CY683">
        <v>0</v>
      </c>
      <c r="CZ683">
        <v>0</v>
      </c>
      <c r="DA683">
        <v>0</v>
      </c>
      <c r="DB683">
        <v>0</v>
      </c>
      <c r="DC683">
        <v>0</v>
      </c>
      <c r="DD683">
        <v>0</v>
      </c>
      <c r="DE683">
        <v>0</v>
      </c>
      <c r="DF683">
        <v>0</v>
      </c>
      <c r="DG683">
        <v>0</v>
      </c>
      <c r="DH683">
        <v>116.119</v>
      </c>
      <c r="DI683" t="str">
        <f>VLOOKUP($A683,taxonomy!$B$2:$N$1025,6,0)</f>
        <v>Bacteria</v>
      </c>
      <c r="DJ683" t="str">
        <f>VLOOKUP($A683,taxonomy!$B$2:$N$1025,7,0)</f>
        <v xml:space="preserve"> Firmicutes</v>
      </c>
      <c r="DK683" t="str">
        <f>VLOOKUP($A683,taxonomy!$B$2:$N$1025,8,0)</f>
        <v xml:space="preserve"> Clostridia</v>
      </c>
      <c r="DL683" t="str">
        <f>VLOOKUP($A683,taxonomy!$B$2:$N$1025,9,0)</f>
        <v xml:space="preserve"> Clostridiales</v>
      </c>
      <c r="DM683" t="str">
        <f>VLOOKUP($A683,taxonomy!$B$2:$N$1025,10,0)</f>
        <v>Peptostreptococcaceae</v>
      </c>
      <c r="DN683" t="str">
        <f>VLOOKUP($A683,taxonomy!$B$2:$N$1025,11,0)</f>
        <v xml:space="preserve"> Peptoclostridium.</v>
      </c>
      <c r="DO683">
        <f>VLOOKUP($A683,taxonomy!$B$2:$N$1025,12,0)</f>
        <v>0</v>
      </c>
    </row>
    <row r="684" spans="1:119">
      <c r="A684" t="s">
        <v>1206</v>
      </c>
      <c r="C684">
        <f t="shared" si="10"/>
        <v>3</v>
      </c>
      <c r="D684">
        <v>0</v>
      </c>
      <c r="E684" s="1">
        <v>2</v>
      </c>
      <c r="F684">
        <v>0</v>
      </c>
      <c r="G684">
        <v>0</v>
      </c>
      <c r="H684" s="2">
        <v>1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0</v>
      </c>
      <c r="AI684">
        <v>0</v>
      </c>
      <c r="AJ684">
        <v>0</v>
      </c>
      <c r="AK684">
        <v>0</v>
      </c>
      <c r="AL684">
        <v>0</v>
      </c>
      <c r="AM684">
        <v>0</v>
      </c>
      <c r="AN684">
        <v>0</v>
      </c>
      <c r="AO684">
        <v>0</v>
      </c>
      <c r="AP684">
        <v>0</v>
      </c>
      <c r="AQ684">
        <v>0</v>
      </c>
      <c r="AR684">
        <v>0</v>
      </c>
      <c r="AS684">
        <v>0</v>
      </c>
      <c r="AT684">
        <v>0</v>
      </c>
      <c r="AU684">
        <v>0</v>
      </c>
      <c r="AV684">
        <v>0</v>
      </c>
      <c r="AW684">
        <v>0</v>
      </c>
      <c r="AX684">
        <v>0</v>
      </c>
      <c r="AY684">
        <v>0</v>
      </c>
      <c r="AZ684">
        <v>0</v>
      </c>
      <c r="BA684">
        <v>0</v>
      </c>
      <c r="BB684">
        <v>0</v>
      </c>
      <c r="BC684">
        <v>0</v>
      </c>
      <c r="BD684">
        <v>0</v>
      </c>
      <c r="BE684">
        <v>0</v>
      </c>
      <c r="BF684">
        <v>0</v>
      </c>
      <c r="BG684">
        <v>0</v>
      </c>
      <c r="BH684">
        <v>0</v>
      </c>
      <c r="BI684">
        <v>0</v>
      </c>
      <c r="BJ684">
        <v>0</v>
      </c>
      <c r="BK684">
        <v>0</v>
      </c>
      <c r="BL684">
        <v>0</v>
      </c>
      <c r="BM684">
        <v>0</v>
      </c>
      <c r="BN684">
        <v>0</v>
      </c>
      <c r="BO684">
        <v>0</v>
      </c>
      <c r="BP684">
        <v>0</v>
      </c>
      <c r="BQ684">
        <v>0</v>
      </c>
      <c r="BR684">
        <v>0</v>
      </c>
      <c r="BS684">
        <v>0</v>
      </c>
      <c r="BT684">
        <v>0</v>
      </c>
      <c r="BU684">
        <v>0</v>
      </c>
      <c r="BV684">
        <v>0</v>
      </c>
      <c r="BW684">
        <v>0</v>
      </c>
      <c r="BX684">
        <v>0</v>
      </c>
      <c r="BY684">
        <v>0</v>
      </c>
      <c r="BZ684">
        <v>0</v>
      </c>
      <c r="CA684">
        <v>0</v>
      </c>
      <c r="CB684">
        <v>0</v>
      </c>
      <c r="CC684">
        <v>0</v>
      </c>
      <c r="CD684">
        <v>0</v>
      </c>
      <c r="CE684">
        <v>0</v>
      </c>
      <c r="CF684">
        <v>0</v>
      </c>
      <c r="CG684">
        <v>0</v>
      </c>
      <c r="CH684">
        <v>0</v>
      </c>
      <c r="CI684">
        <v>0</v>
      </c>
      <c r="CJ684">
        <v>0</v>
      </c>
      <c r="CK684">
        <v>0</v>
      </c>
      <c r="CL684">
        <v>0</v>
      </c>
      <c r="CM684">
        <v>0</v>
      </c>
      <c r="CN684">
        <v>0</v>
      </c>
      <c r="CO684">
        <v>0</v>
      </c>
      <c r="CP684">
        <v>0</v>
      </c>
      <c r="CQ684">
        <v>0</v>
      </c>
      <c r="CR684">
        <v>0</v>
      </c>
      <c r="CS684">
        <v>0</v>
      </c>
      <c r="CT684">
        <v>0</v>
      </c>
      <c r="CU684">
        <v>0</v>
      </c>
      <c r="CV684">
        <v>0</v>
      </c>
      <c r="CW684">
        <v>0</v>
      </c>
      <c r="CX684">
        <v>0</v>
      </c>
      <c r="CY684">
        <v>0</v>
      </c>
      <c r="CZ684">
        <v>0</v>
      </c>
      <c r="DA684">
        <v>0</v>
      </c>
      <c r="DB684">
        <v>0</v>
      </c>
      <c r="DC684">
        <v>0</v>
      </c>
      <c r="DD684">
        <v>0</v>
      </c>
      <c r="DE684">
        <v>0</v>
      </c>
      <c r="DF684">
        <v>0</v>
      </c>
      <c r="DG684">
        <v>0</v>
      </c>
      <c r="DH684">
        <v>116.119</v>
      </c>
      <c r="DI684" t="e">
        <f>VLOOKUP($A684,taxonomy!$B$2:$N$1025,6,0)</f>
        <v>#N/A</v>
      </c>
      <c r="DJ684" t="e">
        <f>VLOOKUP($A684,taxonomy!$B$2:$N$1025,7,0)</f>
        <v>#N/A</v>
      </c>
      <c r="DK684" t="e">
        <f>VLOOKUP($A684,taxonomy!$B$2:$N$1025,8,0)</f>
        <v>#N/A</v>
      </c>
      <c r="DL684" t="e">
        <f>VLOOKUP($A684,taxonomy!$B$2:$N$1025,9,0)</f>
        <v>#N/A</v>
      </c>
      <c r="DM684" t="e">
        <f>VLOOKUP($A684,taxonomy!$B$2:$N$1025,10,0)</f>
        <v>#N/A</v>
      </c>
      <c r="DN684" t="e">
        <f>VLOOKUP($A684,taxonomy!$B$2:$N$1025,11,0)</f>
        <v>#N/A</v>
      </c>
      <c r="DO684" t="e">
        <f>VLOOKUP($A684,taxonomy!$B$2:$N$1025,12,0)</f>
        <v>#N/A</v>
      </c>
    </row>
    <row r="685" spans="1:119">
      <c r="A685" t="s">
        <v>1207</v>
      </c>
      <c r="C685">
        <f t="shared" si="10"/>
        <v>3</v>
      </c>
      <c r="D685">
        <v>0</v>
      </c>
      <c r="E685" s="1">
        <v>2</v>
      </c>
      <c r="F685">
        <v>0</v>
      </c>
      <c r="G685">
        <v>0</v>
      </c>
      <c r="H685" s="2">
        <v>1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  <c r="AJ685">
        <v>0</v>
      </c>
      <c r="AK685">
        <v>0</v>
      </c>
      <c r="AL685">
        <v>0</v>
      </c>
      <c r="AM685">
        <v>0</v>
      </c>
      <c r="AN685">
        <v>0</v>
      </c>
      <c r="AO685">
        <v>0</v>
      </c>
      <c r="AP685">
        <v>0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0</v>
      </c>
      <c r="AW685">
        <v>0</v>
      </c>
      <c r="AX685">
        <v>0</v>
      </c>
      <c r="AY685">
        <v>0</v>
      </c>
      <c r="AZ685">
        <v>0</v>
      </c>
      <c r="BA685">
        <v>0</v>
      </c>
      <c r="BB685">
        <v>0</v>
      </c>
      <c r="BC685">
        <v>0</v>
      </c>
      <c r="BD685">
        <v>0</v>
      </c>
      <c r="BE685">
        <v>0</v>
      </c>
      <c r="BF685">
        <v>0</v>
      </c>
      <c r="BG685">
        <v>0</v>
      </c>
      <c r="BH685">
        <v>0</v>
      </c>
      <c r="BI685">
        <v>0</v>
      </c>
      <c r="BJ685">
        <v>0</v>
      </c>
      <c r="BK685">
        <v>0</v>
      </c>
      <c r="BL685">
        <v>0</v>
      </c>
      <c r="BM685">
        <v>0</v>
      </c>
      <c r="BN685">
        <v>0</v>
      </c>
      <c r="BO685">
        <v>0</v>
      </c>
      <c r="BP685">
        <v>0</v>
      </c>
      <c r="BQ685">
        <v>0</v>
      </c>
      <c r="BR685">
        <v>0</v>
      </c>
      <c r="BS685">
        <v>0</v>
      </c>
      <c r="BT685">
        <v>0</v>
      </c>
      <c r="BU685">
        <v>0</v>
      </c>
      <c r="BV685">
        <v>0</v>
      </c>
      <c r="BW685">
        <v>0</v>
      </c>
      <c r="BX685">
        <v>0</v>
      </c>
      <c r="BY685">
        <v>0</v>
      </c>
      <c r="BZ685">
        <v>0</v>
      </c>
      <c r="CA685">
        <v>0</v>
      </c>
      <c r="CB685">
        <v>0</v>
      </c>
      <c r="CC685">
        <v>0</v>
      </c>
      <c r="CD685">
        <v>0</v>
      </c>
      <c r="CE685">
        <v>0</v>
      </c>
      <c r="CF685">
        <v>0</v>
      </c>
      <c r="CG685">
        <v>0</v>
      </c>
      <c r="CH685">
        <v>0</v>
      </c>
      <c r="CI685">
        <v>0</v>
      </c>
      <c r="CJ685">
        <v>0</v>
      </c>
      <c r="CK685">
        <v>0</v>
      </c>
      <c r="CL685">
        <v>0</v>
      </c>
      <c r="CM685">
        <v>0</v>
      </c>
      <c r="CN685">
        <v>0</v>
      </c>
      <c r="CO685">
        <v>0</v>
      </c>
      <c r="CP685">
        <v>0</v>
      </c>
      <c r="CQ685">
        <v>0</v>
      </c>
      <c r="CR685">
        <v>0</v>
      </c>
      <c r="CS685">
        <v>0</v>
      </c>
      <c r="CT685">
        <v>0</v>
      </c>
      <c r="CU685">
        <v>0</v>
      </c>
      <c r="CV685">
        <v>0</v>
      </c>
      <c r="CW685">
        <v>0</v>
      </c>
      <c r="CX685">
        <v>0</v>
      </c>
      <c r="CY685">
        <v>0</v>
      </c>
      <c r="CZ685">
        <v>0</v>
      </c>
      <c r="DA685">
        <v>0</v>
      </c>
      <c r="DB685">
        <v>0</v>
      </c>
      <c r="DC685">
        <v>0</v>
      </c>
      <c r="DD685">
        <v>0</v>
      </c>
      <c r="DE685">
        <v>0</v>
      </c>
      <c r="DF685">
        <v>0</v>
      </c>
      <c r="DG685">
        <v>0</v>
      </c>
      <c r="DH685">
        <v>115.116</v>
      </c>
      <c r="DI685" t="str">
        <f>VLOOKUP($A685,taxonomy!$B$2:$N$1025,6,0)</f>
        <v>Bacteria</v>
      </c>
      <c r="DJ685" t="str">
        <f>VLOOKUP($A685,taxonomy!$B$2:$N$1025,7,0)</f>
        <v xml:space="preserve"> Firmicutes</v>
      </c>
      <c r="DK685" t="str">
        <f>VLOOKUP($A685,taxonomy!$B$2:$N$1025,8,0)</f>
        <v xml:space="preserve"> Bacilli</v>
      </c>
      <c r="DL685" t="str">
        <f>VLOOKUP($A685,taxonomy!$B$2:$N$1025,9,0)</f>
        <v xml:space="preserve"> Lactobacillales</v>
      </c>
      <c r="DM685" t="str">
        <f>VLOOKUP($A685,taxonomy!$B$2:$N$1025,10,0)</f>
        <v xml:space="preserve"> Lactobacillaceae</v>
      </c>
      <c r="DN685" t="str">
        <f>VLOOKUP($A685,taxonomy!$B$2:$N$1025,11,0)</f>
        <v>Lactobacillus.</v>
      </c>
      <c r="DO685">
        <f>VLOOKUP($A685,taxonomy!$B$2:$N$1025,12,0)</f>
        <v>0</v>
      </c>
    </row>
    <row r="686" spans="1:119">
      <c r="A686" t="s">
        <v>1214</v>
      </c>
      <c r="C686">
        <f t="shared" si="10"/>
        <v>3</v>
      </c>
      <c r="D686">
        <v>0</v>
      </c>
      <c r="E686" s="1">
        <v>2</v>
      </c>
      <c r="F686">
        <v>0</v>
      </c>
      <c r="G686">
        <v>0</v>
      </c>
      <c r="H686" s="2">
        <v>1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0</v>
      </c>
      <c r="AI686">
        <v>0</v>
      </c>
      <c r="AJ686">
        <v>0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v>0</v>
      </c>
      <c r="AQ686">
        <v>0</v>
      </c>
      <c r="AR686">
        <v>0</v>
      </c>
      <c r="AS686">
        <v>0</v>
      </c>
      <c r="AT686">
        <v>0</v>
      </c>
      <c r="AU686">
        <v>0</v>
      </c>
      <c r="AV686">
        <v>0</v>
      </c>
      <c r="AW686">
        <v>0</v>
      </c>
      <c r="AX686">
        <v>0</v>
      </c>
      <c r="AY686">
        <v>0</v>
      </c>
      <c r="AZ686">
        <v>0</v>
      </c>
      <c r="BA686">
        <v>0</v>
      </c>
      <c r="BB686">
        <v>0</v>
      </c>
      <c r="BC686">
        <v>0</v>
      </c>
      <c r="BD686">
        <v>0</v>
      </c>
      <c r="BE686">
        <v>0</v>
      </c>
      <c r="BF686">
        <v>0</v>
      </c>
      <c r="BG686">
        <v>0</v>
      </c>
      <c r="BH686">
        <v>0</v>
      </c>
      <c r="BI686">
        <v>0</v>
      </c>
      <c r="BJ686">
        <v>0</v>
      </c>
      <c r="BK686">
        <v>0</v>
      </c>
      <c r="BL686">
        <v>0</v>
      </c>
      <c r="BM686">
        <v>0</v>
      </c>
      <c r="BN686">
        <v>0</v>
      </c>
      <c r="BO686">
        <v>0</v>
      </c>
      <c r="BP686">
        <v>0</v>
      </c>
      <c r="BQ686">
        <v>0</v>
      </c>
      <c r="BR686">
        <v>0</v>
      </c>
      <c r="BS686">
        <v>0</v>
      </c>
      <c r="BT686">
        <v>0</v>
      </c>
      <c r="BU686">
        <v>0</v>
      </c>
      <c r="BV686">
        <v>0</v>
      </c>
      <c r="BW686">
        <v>0</v>
      </c>
      <c r="BX686">
        <v>0</v>
      </c>
      <c r="BY686">
        <v>0</v>
      </c>
      <c r="BZ686">
        <v>0</v>
      </c>
      <c r="CA686">
        <v>0</v>
      </c>
      <c r="CB686">
        <v>0</v>
      </c>
      <c r="CC686">
        <v>0</v>
      </c>
      <c r="CD686">
        <v>0</v>
      </c>
      <c r="CE686">
        <v>0</v>
      </c>
      <c r="CF686">
        <v>0</v>
      </c>
      <c r="CG686">
        <v>0</v>
      </c>
      <c r="CH686">
        <v>0</v>
      </c>
      <c r="CI686">
        <v>0</v>
      </c>
      <c r="CJ686">
        <v>0</v>
      </c>
      <c r="CK686">
        <v>0</v>
      </c>
      <c r="CL686">
        <v>0</v>
      </c>
      <c r="CM686">
        <v>0</v>
      </c>
      <c r="CN686">
        <v>0</v>
      </c>
      <c r="CO686">
        <v>0</v>
      </c>
      <c r="CP686">
        <v>0</v>
      </c>
      <c r="CQ686">
        <v>0</v>
      </c>
      <c r="CR686">
        <v>0</v>
      </c>
      <c r="CS686">
        <v>0</v>
      </c>
      <c r="CT686">
        <v>0</v>
      </c>
      <c r="CU686">
        <v>0</v>
      </c>
      <c r="CV686">
        <v>0</v>
      </c>
      <c r="CW686">
        <v>0</v>
      </c>
      <c r="CX686">
        <v>0</v>
      </c>
      <c r="CY686">
        <v>0</v>
      </c>
      <c r="CZ686">
        <v>0</v>
      </c>
      <c r="DA686">
        <v>0</v>
      </c>
      <c r="DB686">
        <v>0</v>
      </c>
      <c r="DC686">
        <v>0</v>
      </c>
      <c r="DD686">
        <v>0</v>
      </c>
      <c r="DE686">
        <v>0</v>
      </c>
      <c r="DF686">
        <v>0</v>
      </c>
      <c r="DG686">
        <v>0</v>
      </c>
      <c r="DH686">
        <v>114.117</v>
      </c>
      <c r="DI686" t="e">
        <f>VLOOKUP($A686,taxonomy!$B$2:$N$1025,6,0)</f>
        <v>#N/A</v>
      </c>
      <c r="DJ686" t="e">
        <f>VLOOKUP($A686,taxonomy!$B$2:$N$1025,7,0)</f>
        <v>#N/A</v>
      </c>
      <c r="DK686" t="e">
        <f>VLOOKUP($A686,taxonomy!$B$2:$N$1025,8,0)</f>
        <v>#N/A</v>
      </c>
      <c r="DL686" t="e">
        <f>VLOOKUP($A686,taxonomy!$B$2:$N$1025,9,0)</f>
        <v>#N/A</v>
      </c>
      <c r="DM686" t="e">
        <f>VLOOKUP($A686,taxonomy!$B$2:$N$1025,10,0)</f>
        <v>#N/A</v>
      </c>
      <c r="DN686" t="e">
        <f>VLOOKUP($A686,taxonomy!$B$2:$N$1025,11,0)</f>
        <v>#N/A</v>
      </c>
      <c r="DO686" t="e">
        <f>VLOOKUP($A686,taxonomy!$B$2:$N$1025,12,0)</f>
        <v>#N/A</v>
      </c>
    </row>
    <row r="687" spans="1:119">
      <c r="A687" t="s">
        <v>1219</v>
      </c>
      <c r="C687">
        <f t="shared" si="10"/>
        <v>3</v>
      </c>
      <c r="D687">
        <v>0</v>
      </c>
      <c r="E687" s="1">
        <v>2</v>
      </c>
      <c r="F687">
        <v>0</v>
      </c>
      <c r="G687">
        <v>0</v>
      </c>
      <c r="H687" s="2">
        <v>1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0</v>
      </c>
      <c r="AE687">
        <v>0</v>
      </c>
      <c r="AF687">
        <v>0</v>
      </c>
      <c r="AG687">
        <v>0</v>
      </c>
      <c r="AH687">
        <v>0</v>
      </c>
      <c r="AI687">
        <v>0</v>
      </c>
      <c r="AJ687">
        <v>0</v>
      </c>
      <c r="AK687">
        <v>0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0</v>
      </c>
      <c r="AS687">
        <v>0</v>
      </c>
      <c r="AT687">
        <v>0</v>
      </c>
      <c r="AU687">
        <v>0</v>
      </c>
      <c r="AV687">
        <v>0</v>
      </c>
      <c r="AW687">
        <v>0</v>
      </c>
      <c r="AX687">
        <v>0</v>
      </c>
      <c r="AY687">
        <v>0</v>
      </c>
      <c r="AZ687">
        <v>0</v>
      </c>
      <c r="BA687">
        <v>0</v>
      </c>
      <c r="BB687">
        <v>0</v>
      </c>
      <c r="BC687">
        <v>0</v>
      </c>
      <c r="BD687">
        <v>0</v>
      </c>
      <c r="BE687">
        <v>0</v>
      </c>
      <c r="BF687">
        <v>0</v>
      </c>
      <c r="BG687">
        <v>0</v>
      </c>
      <c r="BH687">
        <v>0</v>
      </c>
      <c r="BI687">
        <v>0</v>
      </c>
      <c r="BJ687">
        <v>0</v>
      </c>
      <c r="BK687">
        <v>0</v>
      </c>
      <c r="BL687">
        <v>0</v>
      </c>
      <c r="BM687">
        <v>0</v>
      </c>
      <c r="BN687">
        <v>0</v>
      </c>
      <c r="BO687">
        <v>0</v>
      </c>
      <c r="BP687">
        <v>0</v>
      </c>
      <c r="BQ687">
        <v>0</v>
      </c>
      <c r="BR687">
        <v>0</v>
      </c>
      <c r="BS687">
        <v>0</v>
      </c>
      <c r="BT687">
        <v>0</v>
      </c>
      <c r="BU687">
        <v>0</v>
      </c>
      <c r="BV687">
        <v>0</v>
      </c>
      <c r="BW687">
        <v>0</v>
      </c>
      <c r="BX687">
        <v>0</v>
      </c>
      <c r="BY687">
        <v>0</v>
      </c>
      <c r="BZ687">
        <v>0</v>
      </c>
      <c r="CA687">
        <v>0</v>
      </c>
      <c r="CB687">
        <v>0</v>
      </c>
      <c r="CC687">
        <v>0</v>
      </c>
      <c r="CD687">
        <v>0</v>
      </c>
      <c r="CE687">
        <v>0</v>
      </c>
      <c r="CF687">
        <v>0</v>
      </c>
      <c r="CG687">
        <v>0</v>
      </c>
      <c r="CH687">
        <v>0</v>
      </c>
      <c r="CI687">
        <v>0</v>
      </c>
      <c r="CJ687">
        <v>0</v>
      </c>
      <c r="CK687">
        <v>0</v>
      </c>
      <c r="CL687">
        <v>0</v>
      </c>
      <c r="CM687">
        <v>0</v>
      </c>
      <c r="CN687">
        <v>0</v>
      </c>
      <c r="CO687">
        <v>0</v>
      </c>
      <c r="CP687">
        <v>0</v>
      </c>
      <c r="CQ687">
        <v>0</v>
      </c>
      <c r="CR687">
        <v>0</v>
      </c>
      <c r="CS687">
        <v>0</v>
      </c>
      <c r="CT687">
        <v>0</v>
      </c>
      <c r="CU687">
        <v>0</v>
      </c>
      <c r="CV687">
        <v>0</v>
      </c>
      <c r="CW687">
        <v>0</v>
      </c>
      <c r="CX687">
        <v>0</v>
      </c>
      <c r="CY687">
        <v>0</v>
      </c>
      <c r="CZ687">
        <v>0</v>
      </c>
      <c r="DA687">
        <v>0</v>
      </c>
      <c r="DB687">
        <v>0</v>
      </c>
      <c r="DC687">
        <v>0</v>
      </c>
      <c r="DD687">
        <v>0</v>
      </c>
      <c r="DE687">
        <v>0</v>
      </c>
      <c r="DF687">
        <v>0</v>
      </c>
      <c r="DG687">
        <v>0</v>
      </c>
      <c r="DH687">
        <v>114.11499999999999</v>
      </c>
      <c r="DI687" t="e">
        <f>VLOOKUP($A687,taxonomy!$B$2:$N$1025,6,0)</f>
        <v>#N/A</v>
      </c>
      <c r="DJ687" t="e">
        <f>VLOOKUP($A687,taxonomy!$B$2:$N$1025,7,0)</f>
        <v>#N/A</v>
      </c>
      <c r="DK687" t="e">
        <f>VLOOKUP($A687,taxonomy!$B$2:$N$1025,8,0)</f>
        <v>#N/A</v>
      </c>
      <c r="DL687" t="e">
        <f>VLOOKUP($A687,taxonomy!$B$2:$N$1025,9,0)</f>
        <v>#N/A</v>
      </c>
      <c r="DM687" t="e">
        <f>VLOOKUP($A687,taxonomy!$B$2:$N$1025,10,0)</f>
        <v>#N/A</v>
      </c>
      <c r="DN687" t="e">
        <f>VLOOKUP($A687,taxonomy!$B$2:$N$1025,11,0)</f>
        <v>#N/A</v>
      </c>
      <c r="DO687" t="e">
        <f>VLOOKUP($A687,taxonomy!$B$2:$N$1025,12,0)</f>
        <v>#N/A</v>
      </c>
    </row>
    <row r="688" spans="1:119">
      <c r="A688" t="s">
        <v>1224</v>
      </c>
      <c r="C688">
        <f t="shared" si="10"/>
        <v>3</v>
      </c>
      <c r="D688">
        <v>0</v>
      </c>
      <c r="E688" s="1">
        <v>2</v>
      </c>
      <c r="F688">
        <v>0</v>
      </c>
      <c r="G688">
        <v>0</v>
      </c>
      <c r="H688" s="2">
        <v>1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0</v>
      </c>
      <c r="AJ688">
        <v>0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0</v>
      </c>
      <c r="AV688">
        <v>0</v>
      </c>
      <c r="AW688">
        <v>0</v>
      </c>
      <c r="AX688">
        <v>0</v>
      </c>
      <c r="AY688">
        <v>0</v>
      </c>
      <c r="AZ688">
        <v>0</v>
      </c>
      <c r="BA688">
        <v>0</v>
      </c>
      <c r="BB688">
        <v>0</v>
      </c>
      <c r="BC688">
        <v>0</v>
      </c>
      <c r="BD688">
        <v>0</v>
      </c>
      <c r="BE688">
        <v>0</v>
      </c>
      <c r="BF688">
        <v>0</v>
      </c>
      <c r="BG688">
        <v>0</v>
      </c>
      <c r="BH688">
        <v>0</v>
      </c>
      <c r="BI688">
        <v>0</v>
      </c>
      <c r="BJ688">
        <v>0</v>
      </c>
      <c r="BK688">
        <v>0</v>
      </c>
      <c r="BL688">
        <v>0</v>
      </c>
      <c r="BM688">
        <v>0</v>
      </c>
      <c r="BN688">
        <v>0</v>
      </c>
      <c r="BO688">
        <v>0</v>
      </c>
      <c r="BP688">
        <v>0</v>
      </c>
      <c r="BQ688">
        <v>0</v>
      </c>
      <c r="BR688">
        <v>0</v>
      </c>
      <c r="BS688">
        <v>0</v>
      </c>
      <c r="BT688">
        <v>0</v>
      </c>
      <c r="BU688">
        <v>0</v>
      </c>
      <c r="BV688">
        <v>0</v>
      </c>
      <c r="BW688">
        <v>0</v>
      </c>
      <c r="BX688">
        <v>0</v>
      </c>
      <c r="BY688">
        <v>0</v>
      </c>
      <c r="BZ688">
        <v>0</v>
      </c>
      <c r="CA688">
        <v>0</v>
      </c>
      <c r="CB688">
        <v>0</v>
      </c>
      <c r="CC688">
        <v>0</v>
      </c>
      <c r="CD688">
        <v>0</v>
      </c>
      <c r="CE688">
        <v>0</v>
      </c>
      <c r="CF688">
        <v>0</v>
      </c>
      <c r="CG688">
        <v>0</v>
      </c>
      <c r="CH688">
        <v>0</v>
      </c>
      <c r="CI688">
        <v>0</v>
      </c>
      <c r="CJ688">
        <v>0</v>
      </c>
      <c r="CK688">
        <v>0</v>
      </c>
      <c r="CL688">
        <v>0</v>
      </c>
      <c r="CM688">
        <v>0</v>
      </c>
      <c r="CN688">
        <v>0</v>
      </c>
      <c r="CO688">
        <v>0</v>
      </c>
      <c r="CP688">
        <v>0</v>
      </c>
      <c r="CQ688">
        <v>0</v>
      </c>
      <c r="CR688">
        <v>0</v>
      </c>
      <c r="CS688">
        <v>0</v>
      </c>
      <c r="CT688">
        <v>0</v>
      </c>
      <c r="CU688">
        <v>0</v>
      </c>
      <c r="CV688">
        <v>0</v>
      </c>
      <c r="CW688">
        <v>0</v>
      </c>
      <c r="CX688">
        <v>0</v>
      </c>
      <c r="CY688">
        <v>0</v>
      </c>
      <c r="CZ688">
        <v>0</v>
      </c>
      <c r="DA688">
        <v>0</v>
      </c>
      <c r="DB688">
        <v>0</v>
      </c>
      <c r="DC688">
        <v>0</v>
      </c>
      <c r="DD688">
        <v>0</v>
      </c>
      <c r="DE688">
        <v>0</v>
      </c>
      <c r="DF688">
        <v>0</v>
      </c>
      <c r="DG688">
        <v>0</v>
      </c>
      <c r="DH688">
        <v>113.114</v>
      </c>
      <c r="DI688" t="str">
        <f>VLOOKUP($A688,taxonomy!$B$2:$N$1025,6,0)</f>
        <v>Bacteria</v>
      </c>
      <c r="DJ688" t="str">
        <f>VLOOKUP($A688,taxonomy!$B$2:$N$1025,7,0)</f>
        <v xml:space="preserve"> Firmicutes</v>
      </c>
      <c r="DK688" t="str">
        <f>VLOOKUP($A688,taxonomy!$B$2:$N$1025,8,0)</f>
        <v xml:space="preserve"> Clostridia</v>
      </c>
      <c r="DL688" t="str">
        <f>VLOOKUP($A688,taxonomy!$B$2:$N$1025,9,0)</f>
        <v xml:space="preserve"> Clostridiales</v>
      </c>
      <c r="DM688" t="str">
        <f>VLOOKUP($A688,taxonomy!$B$2:$N$1025,10,0)</f>
        <v xml:space="preserve"> Clostridiaceae</v>
      </c>
      <c r="DN688" t="str">
        <f>VLOOKUP($A688,taxonomy!$B$2:$N$1025,11,0)</f>
        <v>Clostridium.</v>
      </c>
      <c r="DO688">
        <f>VLOOKUP($A688,taxonomy!$B$2:$N$1025,12,0)</f>
        <v>0</v>
      </c>
    </row>
    <row r="689" spans="1:119">
      <c r="A689" t="s">
        <v>1225</v>
      </c>
      <c r="C689">
        <f t="shared" si="10"/>
        <v>3</v>
      </c>
      <c r="D689">
        <v>0</v>
      </c>
      <c r="E689" s="1">
        <v>2</v>
      </c>
      <c r="F689">
        <v>0</v>
      </c>
      <c r="G689">
        <v>0</v>
      </c>
      <c r="H689" s="2">
        <v>1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0</v>
      </c>
      <c r="AH689">
        <v>0</v>
      </c>
      <c r="AI689">
        <v>0</v>
      </c>
      <c r="AJ689">
        <v>0</v>
      </c>
      <c r="AK689">
        <v>0</v>
      </c>
      <c r="AL689">
        <v>0</v>
      </c>
      <c r="AM689">
        <v>0</v>
      </c>
      <c r="AN689">
        <v>0</v>
      </c>
      <c r="AO689">
        <v>0</v>
      </c>
      <c r="AP689">
        <v>0</v>
      </c>
      <c r="AQ689">
        <v>0</v>
      </c>
      <c r="AR689">
        <v>0</v>
      </c>
      <c r="AS689">
        <v>0</v>
      </c>
      <c r="AT689">
        <v>0</v>
      </c>
      <c r="AU689">
        <v>0</v>
      </c>
      <c r="AV689">
        <v>0</v>
      </c>
      <c r="AW689">
        <v>0</v>
      </c>
      <c r="AX689">
        <v>0</v>
      </c>
      <c r="AY689">
        <v>0</v>
      </c>
      <c r="AZ689">
        <v>0</v>
      </c>
      <c r="BA689">
        <v>0</v>
      </c>
      <c r="BB689">
        <v>0</v>
      </c>
      <c r="BC689">
        <v>0</v>
      </c>
      <c r="BD689">
        <v>0</v>
      </c>
      <c r="BE689">
        <v>0</v>
      </c>
      <c r="BF689">
        <v>0</v>
      </c>
      <c r="BG689">
        <v>0</v>
      </c>
      <c r="BH689">
        <v>0</v>
      </c>
      <c r="BI689">
        <v>0</v>
      </c>
      <c r="BJ689">
        <v>0</v>
      </c>
      <c r="BK689">
        <v>0</v>
      </c>
      <c r="BL689">
        <v>0</v>
      </c>
      <c r="BM689">
        <v>0</v>
      </c>
      <c r="BN689">
        <v>0</v>
      </c>
      <c r="BO689">
        <v>0</v>
      </c>
      <c r="BP689">
        <v>0</v>
      </c>
      <c r="BQ689">
        <v>0</v>
      </c>
      <c r="BR689">
        <v>0</v>
      </c>
      <c r="BS689">
        <v>0</v>
      </c>
      <c r="BT689">
        <v>0</v>
      </c>
      <c r="BU689">
        <v>0</v>
      </c>
      <c r="BV689">
        <v>0</v>
      </c>
      <c r="BW689">
        <v>0</v>
      </c>
      <c r="BX689">
        <v>0</v>
      </c>
      <c r="BY689">
        <v>0</v>
      </c>
      <c r="BZ689">
        <v>0</v>
      </c>
      <c r="CA689">
        <v>0</v>
      </c>
      <c r="CB689">
        <v>0</v>
      </c>
      <c r="CC689">
        <v>0</v>
      </c>
      <c r="CD689">
        <v>0</v>
      </c>
      <c r="CE689">
        <v>0</v>
      </c>
      <c r="CF689">
        <v>0</v>
      </c>
      <c r="CG689">
        <v>0</v>
      </c>
      <c r="CH689">
        <v>0</v>
      </c>
      <c r="CI689">
        <v>0</v>
      </c>
      <c r="CJ689">
        <v>0</v>
      </c>
      <c r="CK689">
        <v>0</v>
      </c>
      <c r="CL689">
        <v>0</v>
      </c>
      <c r="CM689">
        <v>0</v>
      </c>
      <c r="CN689">
        <v>0</v>
      </c>
      <c r="CO689">
        <v>0</v>
      </c>
      <c r="CP689">
        <v>0</v>
      </c>
      <c r="CQ689">
        <v>0</v>
      </c>
      <c r="CR689">
        <v>0</v>
      </c>
      <c r="CS689">
        <v>0</v>
      </c>
      <c r="CT689">
        <v>0</v>
      </c>
      <c r="CU689">
        <v>0</v>
      </c>
      <c r="CV689">
        <v>0</v>
      </c>
      <c r="CW689">
        <v>0</v>
      </c>
      <c r="CX689">
        <v>0</v>
      </c>
      <c r="CY689">
        <v>0</v>
      </c>
      <c r="CZ689">
        <v>0</v>
      </c>
      <c r="DA689">
        <v>0</v>
      </c>
      <c r="DB689">
        <v>0</v>
      </c>
      <c r="DC689">
        <v>0</v>
      </c>
      <c r="DD689">
        <v>0</v>
      </c>
      <c r="DE689">
        <v>0</v>
      </c>
      <c r="DF689">
        <v>0</v>
      </c>
      <c r="DG689">
        <v>0</v>
      </c>
      <c r="DH689">
        <v>119.11</v>
      </c>
      <c r="DI689" t="str">
        <f>VLOOKUP($A689,taxonomy!$B$2:$N$1025,6,0)</f>
        <v>Bacteria</v>
      </c>
      <c r="DJ689" t="str">
        <f>VLOOKUP($A689,taxonomy!$B$2:$N$1025,7,0)</f>
        <v xml:space="preserve"> Firmicutes</v>
      </c>
      <c r="DK689" t="str">
        <f>VLOOKUP($A689,taxonomy!$B$2:$N$1025,8,0)</f>
        <v xml:space="preserve"> Clostridia</v>
      </c>
      <c r="DL689" t="str">
        <f>VLOOKUP($A689,taxonomy!$B$2:$N$1025,9,0)</f>
        <v xml:space="preserve"> Clostridiales</v>
      </c>
      <c r="DM689" t="str">
        <f>VLOOKUP($A689,taxonomy!$B$2:$N$1025,10,0)</f>
        <v xml:space="preserve"> Clostridiaceae</v>
      </c>
      <c r="DN689" t="str">
        <f>VLOOKUP($A689,taxonomy!$B$2:$N$1025,11,0)</f>
        <v>Clostridium.</v>
      </c>
      <c r="DO689">
        <f>VLOOKUP($A689,taxonomy!$B$2:$N$1025,12,0)</f>
        <v>0</v>
      </c>
    </row>
    <row r="690" spans="1:119">
      <c r="A690" t="s">
        <v>1226</v>
      </c>
      <c r="C690">
        <f t="shared" si="10"/>
        <v>3</v>
      </c>
      <c r="D690">
        <v>0</v>
      </c>
      <c r="E690" s="1">
        <v>2</v>
      </c>
      <c r="F690">
        <v>0</v>
      </c>
      <c r="G690">
        <v>0</v>
      </c>
      <c r="H690" s="2">
        <v>1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0</v>
      </c>
      <c r="AK690">
        <v>0</v>
      </c>
      <c r="AL690">
        <v>0</v>
      </c>
      <c r="AM690">
        <v>0</v>
      </c>
      <c r="AN690">
        <v>0</v>
      </c>
      <c r="AO690">
        <v>0</v>
      </c>
      <c r="AP690">
        <v>0</v>
      </c>
      <c r="AQ690">
        <v>0</v>
      </c>
      <c r="AR690">
        <v>0</v>
      </c>
      <c r="AS690">
        <v>0</v>
      </c>
      <c r="AT690">
        <v>0</v>
      </c>
      <c r="AU690">
        <v>0</v>
      </c>
      <c r="AV690">
        <v>0</v>
      </c>
      <c r="AW690">
        <v>0</v>
      </c>
      <c r="AX690">
        <v>0</v>
      </c>
      <c r="AY690">
        <v>0</v>
      </c>
      <c r="AZ690">
        <v>0</v>
      </c>
      <c r="BA690">
        <v>0</v>
      </c>
      <c r="BB690">
        <v>0</v>
      </c>
      <c r="BC690">
        <v>0</v>
      </c>
      <c r="BD690">
        <v>0</v>
      </c>
      <c r="BE690">
        <v>0</v>
      </c>
      <c r="BF690">
        <v>0</v>
      </c>
      <c r="BG690">
        <v>0</v>
      </c>
      <c r="BH690">
        <v>0</v>
      </c>
      <c r="BI690">
        <v>0</v>
      </c>
      <c r="BJ690">
        <v>0</v>
      </c>
      <c r="BK690">
        <v>0</v>
      </c>
      <c r="BL690">
        <v>0</v>
      </c>
      <c r="BM690">
        <v>0</v>
      </c>
      <c r="BN690">
        <v>0</v>
      </c>
      <c r="BO690">
        <v>0</v>
      </c>
      <c r="BP690">
        <v>0</v>
      </c>
      <c r="BQ690">
        <v>0</v>
      </c>
      <c r="BR690">
        <v>0</v>
      </c>
      <c r="BS690">
        <v>0</v>
      </c>
      <c r="BT690">
        <v>0</v>
      </c>
      <c r="BU690">
        <v>0</v>
      </c>
      <c r="BV690">
        <v>0</v>
      </c>
      <c r="BW690">
        <v>0</v>
      </c>
      <c r="BX690">
        <v>0</v>
      </c>
      <c r="BY690">
        <v>0</v>
      </c>
      <c r="BZ690">
        <v>0</v>
      </c>
      <c r="CA690">
        <v>0</v>
      </c>
      <c r="CB690">
        <v>0</v>
      </c>
      <c r="CC690">
        <v>0</v>
      </c>
      <c r="CD690">
        <v>0</v>
      </c>
      <c r="CE690">
        <v>0</v>
      </c>
      <c r="CF690">
        <v>0</v>
      </c>
      <c r="CG690">
        <v>0</v>
      </c>
      <c r="CH690">
        <v>0</v>
      </c>
      <c r="CI690">
        <v>0</v>
      </c>
      <c r="CJ690">
        <v>0</v>
      </c>
      <c r="CK690">
        <v>0</v>
      </c>
      <c r="CL690">
        <v>0</v>
      </c>
      <c r="CM690">
        <v>0</v>
      </c>
      <c r="CN690">
        <v>0</v>
      </c>
      <c r="CO690">
        <v>0</v>
      </c>
      <c r="CP690">
        <v>0</v>
      </c>
      <c r="CQ690">
        <v>0</v>
      </c>
      <c r="CR690">
        <v>0</v>
      </c>
      <c r="CS690">
        <v>0</v>
      </c>
      <c r="CT690">
        <v>0</v>
      </c>
      <c r="CU690">
        <v>0</v>
      </c>
      <c r="CV690">
        <v>0</v>
      </c>
      <c r="CW690">
        <v>0</v>
      </c>
      <c r="CX690">
        <v>0</v>
      </c>
      <c r="CY690">
        <v>0</v>
      </c>
      <c r="CZ690">
        <v>0</v>
      </c>
      <c r="DA690">
        <v>0</v>
      </c>
      <c r="DB690">
        <v>0</v>
      </c>
      <c r="DC690">
        <v>0</v>
      </c>
      <c r="DD690">
        <v>0</v>
      </c>
      <c r="DE690">
        <v>0</v>
      </c>
      <c r="DF690">
        <v>0</v>
      </c>
      <c r="DG690">
        <v>0</v>
      </c>
      <c r="DH690">
        <v>113.117</v>
      </c>
      <c r="DI690" t="str">
        <f>VLOOKUP($A690,taxonomy!$B$2:$N$1025,6,0)</f>
        <v>Bacteria</v>
      </c>
      <c r="DJ690" t="str">
        <f>VLOOKUP($A690,taxonomy!$B$2:$N$1025,7,0)</f>
        <v xml:space="preserve"> Firmicutes</v>
      </c>
      <c r="DK690" t="str">
        <f>VLOOKUP($A690,taxonomy!$B$2:$N$1025,8,0)</f>
        <v xml:space="preserve"> Clostridia</v>
      </c>
      <c r="DL690" t="str">
        <f>VLOOKUP($A690,taxonomy!$B$2:$N$1025,9,0)</f>
        <v xml:space="preserve"> Clostridiales</v>
      </c>
      <c r="DM690" t="str">
        <f>VLOOKUP($A690,taxonomy!$B$2:$N$1025,10,0)</f>
        <v xml:space="preserve"> Clostridiaceae</v>
      </c>
      <c r="DN690" t="str">
        <f>VLOOKUP($A690,taxonomy!$B$2:$N$1025,11,0)</f>
        <v>Clostridium.</v>
      </c>
      <c r="DO690">
        <f>VLOOKUP($A690,taxonomy!$B$2:$N$1025,12,0)</f>
        <v>0</v>
      </c>
    </row>
    <row r="691" spans="1:119">
      <c r="A691" t="s">
        <v>1229</v>
      </c>
      <c r="C691">
        <f t="shared" si="10"/>
        <v>3</v>
      </c>
      <c r="D691">
        <v>0</v>
      </c>
      <c r="E691" s="1">
        <v>2</v>
      </c>
      <c r="F691">
        <v>0</v>
      </c>
      <c r="G691">
        <v>0</v>
      </c>
      <c r="H691" s="2">
        <v>1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0</v>
      </c>
      <c r="AI691">
        <v>0</v>
      </c>
      <c r="AJ691">
        <v>0</v>
      </c>
      <c r="AK691">
        <v>0</v>
      </c>
      <c r="AL691">
        <v>0</v>
      </c>
      <c r="AM691">
        <v>0</v>
      </c>
      <c r="AN691">
        <v>0</v>
      </c>
      <c r="AO691">
        <v>0</v>
      </c>
      <c r="AP691">
        <v>0</v>
      </c>
      <c r="AQ691">
        <v>0</v>
      </c>
      <c r="AR691">
        <v>0</v>
      </c>
      <c r="AS691">
        <v>0</v>
      </c>
      <c r="AT691">
        <v>0</v>
      </c>
      <c r="AU691">
        <v>0</v>
      </c>
      <c r="AV691">
        <v>0</v>
      </c>
      <c r="AW691">
        <v>0</v>
      </c>
      <c r="AX691">
        <v>0</v>
      </c>
      <c r="AY691">
        <v>0</v>
      </c>
      <c r="AZ691">
        <v>0</v>
      </c>
      <c r="BA691">
        <v>0</v>
      </c>
      <c r="BB691">
        <v>0</v>
      </c>
      <c r="BC691">
        <v>0</v>
      </c>
      <c r="BD691">
        <v>0</v>
      </c>
      <c r="BE691">
        <v>0</v>
      </c>
      <c r="BF691">
        <v>0</v>
      </c>
      <c r="BG691">
        <v>0</v>
      </c>
      <c r="BH691">
        <v>0</v>
      </c>
      <c r="BI691">
        <v>0</v>
      </c>
      <c r="BJ691">
        <v>0</v>
      </c>
      <c r="BK691">
        <v>0</v>
      </c>
      <c r="BL691">
        <v>0</v>
      </c>
      <c r="BM691">
        <v>0</v>
      </c>
      <c r="BN691">
        <v>0</v>
      </c>
      <c r="BO691">
        <v>0</v>
      </c>
      <c r="BP691">
        <v>0</v>
      </c>
      <c r="BQ691">
        <v>0</v>
      </c>
      <c r="BR691">
        <v>0</v>
      </c>
      <c r="BS691">
        <v>0</v>
      </c>
      <c r="BT691">
        <v>0</v>
      </c>
      <c r="BU691">
        <v>0</v>
      </c>
      <c r="BV691">
        <v>0</v>
      </c>
      <c r="BW691">
        <v>0</v>
      </c>
      <c r="BX691">
        <v>0</v>
      </c>
      <c r="BY691">
        <v>0</v>
      </c>
      <c r="BZ691">
        <v>0</v>
      </c>
      <c r="CA691">
        <v>0</v>
      </c>
      <c r="CB691">
        <v>0</v>
      </c>
      <c r="CC691">
        <v>0</v>
      </c>
      <c r="CD691">
        <v>0</v>
      </c>
      <c r="CE691">
        <v>0</v>
      </c>
      <c r="CF691">
        <v>0</v>
      </c>
      <c r="CG691">
        <v>0</v>
      </c>
      <c r="CH691">
        <v>0</v>
      </c>
      <c r="CI691">
        <v>0</v>
      </c>
      <c r="CJ691">
        <v>0</v>
      </c>
      <c r="CK691">
        <v>0</v>
      </c>
      <c r="CL691">
        <v>0</v>
      </c>
      <c r="CM691">
        <v>0</v>
      </c>
      <c r="CN691">
        <v>0</v>
      </c>
      <c r="CO691">
        <v>0</v>
      </c>
      <c r="CP691">
        <v>0</v>
      </c>
      <c r="CQ691">
        <v>0</v>
      </c>
      <c r="CR691">
        <v>0</v>
      </c>
      <c r="CS691">
        <v>0</v>
      </c>
      <c r="CT691">
        <v>0</v>
      </c>
      <c r="CU691">
        <v>0</v>
      </c>
      <c r="CV691">
        <v>0</v>
      </c>
      <c r="CW691">
        <v>0</v>
      </c>
      <c r="CX691">
        <v>0</v>
      </c>
      <c r="CY691">
        <v>0</v>
      </c>
      <c r="CZ691">
        <v>0</v>
      </c>
      <c r="DA691">
        <v>0</v>
      </c>
      <c r="DB691">
        <v>0</v>
      </c>
      <c r="DC691">
        <v>0</v>
      </c>
      <c r="DD691">
        <v>0</v>
      </c>
      <c r="DE691">
        <v>0</v>
      </c>
      <c r="DF691">
        <v>0</v>
      </c>
      <c r="DG691">
        <v>0</v>
      </c>
      <c r="DH691">
        <v>114.11499999999999</v>
      </c>
      <c r="DI691" t="e">
        <f>VLOOKUP($A691,taxonomy!$B$2:$N$1025,6,0)</f>
        <v>#N/A</v>
      </c>
      <c r="DJ691" t="e">
        <f>VLOOKUP($A691,taxonomy!$B$2:$N$1025,7,0)</f>
        <v>#N/A</v>
      </c>
      <c r="DK691" t="e">
        <f>VLOOKUP($A691,taxonomy!$B$2:$N$1025,8,0)</f>
        <v>#N/A</v>
      </c>
      <c r="DL691" t="e">
        <f>VLOOKUP($A691,taxonomy!$B$2:$N$1025,9,0)</f>
        <v>#N/A</v>
      </c>
      <c r="DM691" t="e">
        <f>VLOOKUP($A691,taxonomy!$B$2:$N$1025,10,0)</f>
        <v>#N/A</v>
      </c>
      <c r="DN691" t="e">
        <f>VLOOKUP($A691,taxonomy!$B$2:$N$1025,11,0)</f>
        <v>#N/A</v>
      </c>
      <c r="DO691" t="e">
        <f>VLOOKUP($A691,taxonomy!$B$2:$N$1025,12,0)</f>
        <v>#N/A</v>
      </c>
    </row>
    <row r="692" spans="1:119">
      <c r="A692" t="s">
        <v>1231</v>
      </c>
      <c r="C692">
        <f t="shared" si="10"/>
        <v>3</v>
      </c>
      <c r="D692">
        <v>0</v>
      </c>
      <c r="E692" s="1">
        <v>2</v>
      </c>
      <c r="F692">
        <v>0</v>
      </c>
      <c r="G692">
        <v>0</v>
      </c>
      <c r="H692" s="2">
        <v>1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  <c r="AI692">
        <v>0</v>
      </c>
      <c r="AJ692">
        <v>0</v>
      </c>
      <c r="AK692">
        <v>0</v>
      </c>
      <c r="AL692">
        <v>0</v>
      </c>
      <c r="AM692">
        <v>0</v>
      </c>
      <c r="AN692">
        <v>0</v>
      </c>
      <c r="AO692">
        <v>0</v>
      </c>
      <c r="AP692">
        <v>0</v>
      </c>
      <c r="AQ692">
        <v>0</v>
      </c>
      <c r="AR692">
        <v>0</v>
      </c>
      <c r="AS692">
        <v>0</v>
      </c>
      <c r="AT692">
        <v>0</v>
      </c>
      <c r="AU692">
        <v>0</v>
      </c>
      <c r="AV692">
        <v>0</v>
      </c>
      <c r="AW692">
        <v>0</v>
      </c>
      <c r="AX692">
        <v>0</v>
      </c>
      <c r="AY692">
        <v>0</v>
      </c>
      <c r="AZ692">
        <v>0</v>
      </c>
      <c r="BA692">
        <v>0</v>
      </c>
      <c r="BB692">
        <v>0</v>
      </c>
      <c r="BC692">
        <v>0</v>
      </c>
      <c r="BD692">
        <v>0</v>
      </c>
      <c r="BE692">
        <v>0</v>
      </c>
      <c r="BF692">
        <v>0</v>
      </c>
      <c r="BG692">
        <v>0</v>
      </c>
      <c r="BH692">
        <v>0</v>
      </c>
      <c r="BI692">
        <v>0</v>
      </c>
      <c r="BJ692">
        <v>0</v>
      </c>
      <c r="BK692">
        <v>0</v>
      </c>
      <c r="BL692">
        <v>0</v>
      </c>
      <c r="BM692">
        <v>0</v>
      </c>
      <c r="BN692">
        <v>0</v>
      </c>
      <c r="BO692">
        <v>0</v>
      </c>
      <c r="BP692">
        <v>0</v>
      </c>
      <c r="BQ692">
        <v>0</v>
      </c>
      <c r="BR692">
        <v>0</v>
      </c>
      <c r="BS692">
        <v>0</v>
      </c>
      <c r="BT692">
        <v>0</v>
      </c>
      <c r="BU692">
        <v>0</v>
      </c>
      <c r="BV692">
        <v>0</v>
      </c>
      <c r="BW692">
        <v>0</v>
      </c>
      <c r="BX692">
        <v>0</v>
      </c>
      <c r="BY692">
        <v>0</v>
      </c>
      <c r="BZ692">
        <v>0</v>
      </c>
      <c r="CA692">
        <v>0</v>
      </c>
      <c r="CB692">
        <v>0</v>
      </c>
      <c r="CC692">
        <v>0</v>
      </c>
      <c r="CD692">
        <v>0</v>
      </c>
      <c r="CE692">
        <v>0</v>
      </c>
      <c r="CF692">
        <v>0</v>
      </c>
      <c r="CG692">
        <v>0</v>
      </c>
      <c r="CH692">
        <v>0</v>
      </c>
      <c r="CI692">
        <v>0</v>
      </c>
      <c r="CJ692">
        <v>0</v>
      </c>
      <c r="CK692">
        <v>0</v>
      </c>
      <c r="CL692">
        <v>0</v>
      </c>
      <c r="CM692">
        <v>0</v>
      </c>
      <c r="CN692">
        <v>0</v>
      </c>
      <c r="CO692">
        <v>0</v>
      </c>
      <c r="CP692">
        <v>0</v>
      </c>
      <c r="CQ692">
        <v>0</v>
      </c>
      <c r="CR692">
        <v>0</v>
      </c>
      <c r="CS692">
        <v>0</v>
      </c>
      <c r="CT692">
        <v>0</v>
      </c>
      <c r="CU692">
        <v>0</v>
      </c>
      <c r="CV692">
        <v>0</v>
      </c>
      <c r="CW692">
        <v>0</v>
      </c>
      <c r="CX692">
        <v>0</v>
      </c>
      <c r="CY692">
        <v>0</v>
      </c>
      <c r="CZ692">
        <v>0</v>
      </c>
      <c r="DA692">
        <v>0</v>
      </c>
      <c r="DB692">
        <v>0</v>
      </c>
      <c r="DC692">
        <v>0</v>
      </c>
      <c r="DD692">
        <v>0</v>
      </c>
      <c r="DE692">
        <v>0</v>
      </c>
      <c r="DF692">
        <v>0</v>
      </c>
      <c r="DG692">
        <v>0</v>
      </c>
      <c r="DH692">
        <v>114.117</v>
      </c>
      <c r="DI692" t="str">
        <f>VLOOKUP($A692,taxonomy!$B$2:$N$1025,6,0)</f>
        <v>Bacteria</v>
      </c>
      <c r="DJ692" t="str">
        <f>VLOOKUP($A692,taxonomy!$B$2:$N$1025,7,0)</f>
        <v xml:space="preserve"> Firmicutes</v>
      </c>
      <c r="DK692" t="str">
        <f>VLOOKUP($A692,taxonomy!$B$2:$N$1025,8,0)</f>
        <v xml:space="preserve"> Clostridia</v>
      </c>
      <c r="DL692" t="str">
        <f>VLOOKUP($A692,taxonomy!$B$2:$N$1025,9,0)</f>
        <v xml:space="preserve"> Clostridiales</v>
      </c>
      <c r="DM692" t="str">
        <f>VLOOKUP($A692,taxonomy!$B$2:$N$1025,10,0)</f>
        <v xml:space="preserve"> Peptococcaceae</v>
      </c>
      <c r="DN692" t="str">
        <f>VLOOKUP($A692,taxonomy!$B$2:$N$1025,11,0)</f>
        <v>Desulfosporosinus.</v>
      </c>
      <c r="DO692">
        <f>VLOOKUP($A692,taxonomy!$B$2:$N$1025,12,0)</f>
        <v>0</v>
      </c>
    </row>
    <row r="693" spans="1:119">
      <c r="A693" t="s">
        <v>1243</v>
      </c>
      <c r="C693">
        <f t="shared" si="10"/>
        <v>3</v>
      </c>
      <c r="D693">
        <v>0</v>
      </c>
      <c r="E693" s="1">
        <v>2</v>
      </c>
      <c r="F693">
        <v>0</v>
      </c>
      <c r="G693">
        <v>0</v>
      </c>
      <c r="H693" s="2">
        <v>1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v>0</v>
      </c>
      <c r="AF693">
        <v>0</v>
      </c>
      <c r="AG693">
        <v>0</v>
      </c>
      <c r="AH693">
        <v>0</v>
      </c>
      <c r="AI693">
        <v>0</v>
      </c>
      <c r="AJ693">
        <v>0</v>
      </c>
      <c r="AK693">
        <v>0</v>
      </c>
      <c r="AL693">
        <v>0</v>
      </c>
      <c r="AM693">
        <v>0</v>
      </c>
      <c r="AN693">
        <v>0</v>
      </c>
      <c r="AO693">
        <v>0</v>
      </c>
      <c r="AP693">
        <v>0</v>
      </c>
      <c r="AQ693">
        <v>0</v>
      </c>
      <c r="AR693">
        <v>0</v>
      </c>
      <c r="AS693">
        <v>0</v>
      </c>
      <c r="AT693">
        <v>0</v>
      </c>
      <c r="AU693">
        <v>0</v>
      </c>
      <c r="AV693">
        <v>0</v>
      </c>
      <c r="AW693">
        <v>0</v>
      </c>
      <c r="AX693">
        <v>0</v>
      </c>
      <c r="AY693">
        <v>0</v>
      </c>
      <c r="AZ693">
        <v>0</v>
      </c>
      <c r="BA693">
        <v>0</v>
      </c>
      <c r="BB693">
        <v>0</v>
      </c>
      <c r="BC693">
        <v>0</v>
      </c>
      <c r="BD693">
        <v>0</v>
      </c>
      <c r="BE693">
        <v>0</v>
      </c>
      <c r="BF693">
        <v>0</v>
      </c>
      <c r="BG693">
        <v>0</v>
      </c>
      <c r="BH693">
        <v>0</v>
      </c>
      <c r="BI693">
        <v>0</v>
      </c>
      <c r="BJ693">
        <v>0</v>
      </c>
      <c r="BK693">
        <v>0</v>
      </c>
      <c r="BL693">
        <v>0</v>
      </c>
      <c r="BM693">
        <v>0</v>
      </c>
      <c r="BN693">
        <v>0</v>
      </c>
      <c r="BO693">
        <v>0</v>
      </c>
      <c r="BP693">
        <v>0</v>
      </c>
      <c r="BQ693">
        <v>0</v>
      </c>
      <c r="BR693">
        <v>0</v>
      </c>
      <c r="BS693">
        <v>0</v>
      </c>
      <c r="BT693">
        <v>0</v>
      </c>
      <c r="BU693">
        <v>0</v>
      </c>
      <c r="BV693">
        <v>0</v>
      </c>
      <c r="BW693">
        <v>0</v>
      </c>
      <c r="BX693">
        <v>0</v>
      </c>
      <c r="BY693">
        <v>0</v>
      </c>
      <c r="BZ693">
        <v>0</v>
      </c>
      <c r="CA693">
        <v>0</v>
      </c>
      <c r="CB693">
        <v>0</v>
      </c>
      <c r="CC693">
        <v>0</v>
      </c>
      <c r="CD693">
        <v>0</v>
      </c>
      <c r="CE693">
        <v>0</v>
      </c>
      <c r="CF693">
        <v>0</v>
      </c>
      <c r="CG693">
        <v>0</v>
      </c>
      <c r="CH693">
        <v>0</v>
      </c>
      <c r="CI693">
        <v>0</v>
      </c>
      <c r="CJ693">
        <v>0</v>
      </c>
      <c r="CK693">
        <v>0</v>
      </c>
      <c r="CL693">
        <v>0</v>
      </c>
      <c r="CM693">
        <v>0</v>
      </c>
      <c r="CN693">
        <v>0</v>
      </c>
      <c r="CO693">
        <v>0</v>
      </c>
      <c r="CP693">
        <v>0</v>
      </c>
      <c r="CQ693">
        <v>0</v>
      </c>
      <c r="CR693">
        <v>0</v>
      </c>
      <c r="CS693">
        <v>0</v>
      </c>
      <c r="CT693">
        <v>0</v>
      </c>
      <c r="CU693">
        <v>0</v>
      </c>
      <c r="CV693">
        <v>0</v>
      </c>
      <c r="CW693">
        <v>0</v>
      </c>
      <c r="CX693">
        <v>0</v>
      </c>
      <c r="CY693">
        <v>0</v>
      </c>
      <c r="CZ693">
        <v>0</v>
      </c>
      <c r="DA693">
        <v>0</v>
      </c>
      <c r="DB693">
        <v>0</v>
      </c>
      <c r="DC693">
        <v>0</v>
      </c>
      <c r="DD693">
        <v>0</v>
      </c>
      <c r="DE693">
        <v>0</v>
      </c>
      <c r="DF693">
        <v>0</v>
      </c>
      <c r="DG693">
        <v>0</v>
      </c>
      <c r="DH693">
        <v>114.117</v>
      </c>
      <c r="DI693" t="str">
        <f>VLOOKUP($A693,taxonomy!$B$2:$N$1025,6,0)</f>
        <v>Bacteria</v>
      </c>
      <c r="DJ693" t="str">
        <f>VLOOKUP($A693,taxonomy!$B$2:$N$1025,7,0)</f>
        <v xml:space="preserve"> Firmicutes</v>
      </c>
      <c r="DK693" t="str">
        <f>VLOOKUP($A693,taxonomy!$B$2:$N$1025,8,0)</f>
        <v xml:space="preserve"> Clostridia</v>
      </c>
      <c r="DL693" t="str">
        <f>VLOOKUP($A693,taxonomy!$B$2:$N$1025,9,0)</f>
        <v xml:space="preserve"> Clostridiales</v>
      </c>
      <c r="DM693" t="str">
        <f>VLOOKUP($A693,taxonomy!$B$2:$N$1025,10,0)</f>
        <v xml:space="preserve"> Clostridiaceae</v>
      </c>
      <c r="DN693" t="str">
        <f>VLOOKUP($A693,taxonomy!$B$2:$N$1025,11,0)</f>
        <v>Clostridium.</v>
      </c>
      <c r="DO693">
        <f>VLOOKUP($A693,taxonomy!$B$2:$N$1025,12,0)</f>
        <v>0</v>
      </c>
    </row>
    <row r="694" spans="1:119">
      <c r="A694" t="s">
        <v>1244</v>
      </c>
      <c r="C694">
        <f t="shared" si="10"/>
        <v>3</v>
      </c>
      <c r="D694">
        <v>0</v>
      </c>
      <c r="E694" s="1">
        <v>2</v>
      </c>
      <c r="F694">
        <v>0</v>
      </c>
      <c r="G694">
        <v>0</v>
      </c>
      <c r="H694" s="2">
        <v>1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>
        <v>0</v>
      </c>
      <c r="AD694">
        <v>0</v>
      </c>
      <c r="AE694">
        <v>0</v>
      </c>
      <c r="AF694">
        <v>0</v>
      </c>
      <c r="AG694">
        <v>0</v>
      </c>
      <c r="AH694">
        <v>0</v>
      </c>
      <c r="AI694">
        <v>0</v>
      </c>
      <c r="AJ694">
        <v>0</v>
      </c>
      <c r="AK694">
        <v>0</v>
      </c>
      <c r="AL694">
        <v>0</v>
      </c>
      <c r="AM694">
        <v>0</v>
      </c>
      <c r="AN694">
        <v>0</v>
      </c>
      <c r="AO694">
        <v>0</v>
      </c>
      <c r="AP694">
        <v>0</v>
      </c>
      <c r="AQ694">
        <v>0</v>
      </c>
      <c r="AR694">
        <v>0</v>
      </c>
      <c r="AS694">
        <v>0</v>
      </c>
      <c r="AT694">
        <v>0</v>
      </c>
      <c r="AU694">
        <v>0</v>
      </c>
      <c r="AV694">
        <v>0</v>
      </c>
      <c r="AW694">
        <v>0</v>
      </c>
      <c r="AX694">
        <v>0</v>
      </c>
      <c r="AY694">
        <v>0</v>
      </c>
      <c r="AZ694">
        <v>0</v>
      </c>
      <c r="BA694">
        <v>0</v>
      </c>
      <c r="BB694">
        <v>0</v>
      </c>
      <c r="BC694">
        <v>0</v>
      </c>
      <c r="BD694">
        <v>0</v>
      </c>
      <c r="BE694">
        <v>0</v>
      </c>
      <c r="BF694">
        <v>0</v>
      </c>
      <c r="BG694">
        <v>0</v>
      </c>
      <c r="BH694">
        <v>0</v>
      </c>
      <c r="BI694">
        <v>0</v>
      </c>
      <c r="BJ694">
        <v>0</v>
      </c>
      <c r="BK694">
        <v>0</v>
      </c>
      <c r="BL694">
        <v>0</v>
      </c>
      <c r="BM694">
        <v>0</v>
      </c>
      <c r="BN694">
        <v>0</v>
      </c>
      <c r="BO694">
        <v>0</v>
      </c>
      <c r="BP694">
        <v>0</v>
      </c>
      <c r="BQ694">
        <v>0</v>
      </c>
      <c r="BR694">
        <v>0</v>
      </c>
      <c r="BS694">
        <v>0</v>
      </c>
      <c r="BT694">
        <v>0</v>
      </c>
      <c r="BU694">
        <v>0</v>
      </c>
      <c r="BV694">
        <v>0</v>
      </c>
      <c r="BW694">
        <v>0</v>
      </c>
      <c r="BX694">
        <v>0</v>
      </c>
      <c r="BY694">
        <v>0</v>
      </c>
      <c r="BZ694">
        <v>0</v>
      </c>
      <c r="CA694">
        <v>0</v>
      </c>
      <c r="CB694">
        <v>0</v>
      </c>
      <c r="CC694">
        <v>0</v>
      </c>
      <c r="CD694">
        <v>0</v>
      </c>
      <c r="CE694">
        <v>0</v>
      </c>
      <c r="CF694">
        <v>0</v>
      </c>
      <c r="CG694">
        <v>0</v>
      </c>
      <c r="CH694">
        <v>0</v>
      </c>
      <c r="CI694">
        <v>0</v>
      </c>
      <c r="CJ694">
        <v>0</v>
      </c>
      <c r="CK694">
        <v>0</v>
      </c>
      <c r="CL694">
        <v>0</v>
      </c>
      <c r="CM694">
        <v>0</v>
      </c>
      <c r="CN694">
        <v>0</v>
      </c>
      <c r="CO694">
        <v>0</v>
      </c>
      <c r="CP694">
        <v>0</v>
      </c>
      <c r="CQ694">
        <v>0</v>
      </c>
      <c r="CR694">
        <v>0</v>
      </c>
      <c r="CS694">
        <v>0</v>
      </c>
      <c r="CT694">
        <v>0</v>
      </c>
      <c r="CU694">
        <v>0</v>
      </c>
      <c r="CV694">
        <v>0</v>
      </c>
      <c r="CW694">
        <v>0</v>
      </c>
      <c r="CX694">
        <v>0</v>
      </c>
      <c r="CY694">
        <v>0</v>
      </c>
      <c r="CZ694">
        <v>0</v>
      </c>
      <c r="DA694">
        <v>0</v>
      </c>
      <c r="DB694">
        <v>0</v>
      </c>
      <c r="DC694">
        <v>0</v>
      </c>
      <c r="DD694">
        <v>0</v>
      </c>
      <c r="DE694">
        <v>0</v>
      </c>
      <c r="DF694">
        <v>0</v>
      </c>
      <c r="DG694">
        <v>0</v>
      </c>
      <c r="DH694">
        <v>112.123</v>
      </c>
      <c r="DI694" t="str">
        <f>VLOOKUP($A694,taxonomy!$B$2:$N$1025,6,0)</f>
        <v>Bacteria</v>
      </c>
      <c r="DJ694" t="str">
        <f>VLOOKUP($A694,taxonomy!$B$2:$N$1025,7,0)</f>
        <v xml:space="preserve"> Actinobacteria</v>
      </c>
      <c r="DK694" t="str">
        <f>VLOOKUP($A694,taxonomy!$B$2:$N$1025,8,0)</f>
        <v xml:space="preserve"> Actinobacteridae</v>
      </c>
      <c r="DL694" t="str">
        <f>VLOOKUP($A694,taxonomy!$B$2:$N$1025,9,0)</f>
        <v xml:space="preserve"> Actinomycetales</v>
      </c>
      <c r="DM694" t="str">
        <f>VLOOKUP($A694,taxonomy!$B$2:$N$1025,10,0)</f>
        <v>Actinomycineae</v>
      </c>
      <c r="DN694" t="str">
        <f>VLOOKUP($A694,taxonomy!$B$2:$N$1025,11,0)</f>
        <v xml:space="preserve"> Actinomycetaceae</v>
      </c>
      <c r="DO694" t="str">
        <f>VLOOKUP($A694,taxonomy!$B$2:$N$1025,12,0)</f>
        <v xml:space="preserve"> Actinomyces.</v>
      </c>
    </row>
    <row r="695" spans="1:119">
      <c r="A695" t="s">
        <v>1246</v>
      </c>
      <c r="C695">
        <f t="shared" si="10"/>
        <v>3</v>
      </c>
      <c r="D695">
        <v>0</v>
      </c>
      <c r="E695" s="1">
        <v>2</v>
      </c>
      <c r="F695">
        <v>0</v>
      </c>
      <c r="G695">
        <v>0</v>
      </c>
      <c r="H695" s="2">
        <v>1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0</v>
      </c>
      <c r="AI695">
        <v>0</v>
      </c>
      <c r="AJ695">
        <v>0</v>
      </c>
      <c r="AK695">
        <v>0</v>
      </c>
      <c r="AL695">
        <v>0</v>
      </c>
      <c r="AM695">
        <v>0</v>
      </c>
      <c r="AN695">
        <v>0</v>
      </c>
      <c r="AO695">
        <v>0</v>
      </c>
      <c r="AP695">
        <v>0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0</v>
      </c>
      <c r="AW695">
        <v>0</v>
      </c>
      <c r="AX695">
        <v>0</v>
      </c>
      <c r="AY695">
        <v>0</v>
      </c>
      <c r="AZ695">
        <v>0</v>
      </c>
      <c r="BA695">
        <v>0</v>
      </c>
      <c r="BB695">
        <v>0</v>
      </c>
      <c r="BC695">
        <v>0</v>
      </c>
      <c r="BD695">
        <v>0</v>
      </c>
      <c r="BE695">
        <v>0</v>
      </c>
      <c r="BF695">
        <v>0</v>
      </c>
      <c r="BG695">
        <v>0</v>
      </c>
      <c r="BH695">
        <v>0</v>
      </c>
      <c r="BI695">
        <v>0</v>
      </c>
      <c r="BJ695">
        <v>0</v>
      </c>
      <c r="BK695">
        <v>0</v>
      </c>
      <c r="BL695">
        <v>0</v>
      </c>
      <c r="BM695">
        <v>0</v>
      </c>
      <c r="BN695">
        <v>0</v>
      </c>
      <c r="BO695">
        <v>0</v>
      </c>
      <c r="BP695">
        <v>0</v>
      </c>
      <c r="BQ695">
        <v>0</v>
      </c>
      <c r="BR695">
        <v>0</v>
      </c>
      <c r="BS695">
        <v>0</v>
      </c>
      <c r="BT695">
        <v>0</v>
      </c>
      <c r="BU695">
        <v>0</v>
      </c>
      <c r="BV695">
        <v>0</v>
      </c>
      <c r="BW695">
        <v>0</v>
      </c>
      <c r="BX695">
        <v>0</v>
      </c>
      <c r="BY695">
        <v>0</v>
      </c>
      <c r="BZ695">
        <v>0</v>
      </c>
      <c r="CA695">
        <v>0</v>
      </c>
      <c r="CB695">
        <v>0</v>
      </c>
      <c r="CC695">
        <v>0</v>
      </c>
      <c r="CD695">
        <v>0</v>
      </c>
      <c r="CE695">
        <v>0</v>
      </c>
      <c r="CF695">
        <v>0</v>
      </c>
      <c r="CG695">
        <v>0</v>
      </c>
      <c r="CH695">
        <v>0</v>
      </c>
      <c r="CI695">
        <v>0</v>
      </c>
      <c r="CJ695">
        <v>0</v>
      </c>
      <c r="CK695">
        <v>0</v>
      </c>
      <c r="CL695">
        <v>0</v>
      </c>
      <c r="CM695">
        <v>0</v>
      </c>
      <c r="CN695">
        <v>0</v>
      </c>
      <c r="CO695">
        <v>0</v>
      </c>
      <c r="CP695">
        <v>0</v>
      </c>
      <c r="CQ695">
        <v>0</v>
      </c>
      <c r="CR695">
        <v>0</v>
      </c>
      <c r="CS695">
        <v>0</v>
      </c>
      <c r="CT695">
        <v>0</v>
      </c>
      <c r="CU695">
        <v>0</v>
      </c>
      <c r="CV695">
        <v>0</v>
      </c>
      <c r="CW695">
        <v>0</v>
      </c>
      <c r="CX695">
        <v>0</v>
      </c>
      <c r="CY695">
        <v>0</v>
      </c>
      <c r="CZ695">
        <v>0</v>
      </c>
      <c r="DA695">
        <v>0</v>
      </c>
      <c r="DB695">
        <v>0</v>
      </c>
      <c r="DC695">
        <v>0</v>
      </c>
      <c r="DD695">
        <v>0</v>
      </c>
      <c r="DE695">
        <v>0</v>
      </c>
      <c r="DF695">
        <v>0</v>
      </c>
      <c r="DG695">
        <v>0</v>
      </c>
      <c r="DH695">
        <v>128.12100000000001</v>
      </c>
      <c r="DI695" t="str">
        <f>VLOOKUP($A695,taxonomy!$B$2:$N$1025,6,0)</f>
        <v>Bacteria</v>
      </c>
      <c r="DJ695" t="str">
        <f>VLOOKUP($A695,taxonomy!$B$2:$N$1025,7,0)</f>
        <v xml:space="preserve"> Actinobacteria</v>
      </c>
      <c r="DK695" t="str">
        <f>VLOOKUP($A695,taxonomy!$B$2:$N$1025,8,0)</f>
        <v xml:space="preserve"> Actinobacteridae</v>
      </c>
      <c r="DL695" t="str">
        <f>VLOOKUP($A695,taxonomy!$B$2:$N$1025,9,0)</f>
        <v xml:space="preserve"> Actinomycetales</v>
      </c>
      <c r="DM695" t="str">
        <f>VLOOKUP($A695,taxonomy!$B$2:$N$1025,10,0)</f>
        <v>Actinomycineae</v>
      </c>
      <c r="DN695" t="str">
        <f>VLOOKUP($A695,taxonomy!$B$2:$N$1025,11,0)</f>
        <v xml:space="preserve"> Actinomycetaceae</v>
      </c>
      <c r="DO695" t="str">
        <f>VLOOKUP($A695,taxonomy!$B$2:$N$1025,12,0)</f>
        <v xml:space="preserve"> Actinomyces.</v>
      </c>
    </row>
    <row r="696" spans="1:119">
      <c r="A696" t="s">
        <v>1249</v>
      </c>
      <c r="C696">
        <f t="shared" si="10"/>
        <v>3</v>
      </c>
      <c r="D696">
        <v>0</v>
      </c>
      <c r="E696" s="1">
        <v>2</v>
      </c>
      <c r="F696">
        <v>0</v>
      </c>
      <c r="G696">
        <v>0</v>
      </c>
      <c r="H696" s="2">
        <v>1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0</v>
      </c>
      <c r="AH696">
        <v>0</v>
      </c>
      <c r="AI696">
        <v>0</v>
      </c>
      <c r="AJ696">
        <v>0</v>
      </c>
      <c r="AK696">
        <v>0</v>
      </c>
      <c r="AL696">
        <v>0</v>
      </c>
      <c r="AM696">
        <v>0</v>
      </c>
      <c r="AN696">
        <v>0</v>
      </c>
      <c r="AO696">
        <v>0</v>
      </c>
      <c r="AP696">
        <v>0</v>
      </c>
      <c r="AQ696">
        <v>0</v>
      </c>
      <c r="AR696">
        <v>0</v>
      </c>
      <c r="AS696">
        <v>0</v>
      </c>
      <c r="AT696">
        <v>0</v>
      </c>
      <c r="AU696">
        <v>0</v>
      </c>
      <c r="AV696">
        <v>0</v>
      </c>
      <c r="AW696">
        <v>0</v>
      </c>
      <c r="AX696">
        <v>0</v>
      </c>
      <c r="AY696">
        <v>0</v>
      </c>
      <c r="AZ696">
        <v>0</v>
      </c>
      <c r="BA696">
        <v>0</v>
      </c>
      <c r="BB696">
        <v>0</v>
      </c>
      <c r="BC696">
        <v>0</v>
      </c>
      <c r="BD696">
        <v>0</v>
      </c>
      <c r="BE696">
        <v>0</v>
      </c>
      <c r="BF696">
        <v>0</v>
      </c>
      <c r="BG696">
        <v>0</v>
      </c>
      <c r="BH696">
        <v>0</v>
      </c>
      <c r="BI696">
        <v>0</v>
      </c>
      <c r="BJ696">
        <v>0</v>
      </c>
      <c r="BK696">
        <v>0</v>
      </c>
      <c r="BL696">
        <v>0</v>
      </c>
      <c r="BM696">
        <v>0</v>
      </c>
      <c r="BN696">
        <v>0</v>
      </c>
      <c r="BO696">
        <v>0</v>
      </c>
      <c r="BP696">
        <v>0</v>
      </c>
      <c r="BQ696">
        <v>0</v>
      </c>
      <c r="BR696">
        <v>0</v>
      </c>
      <c r="BS696">
        <v>0</v>
      </c>
      <c r="BT696">
        <v>0</v>
      </c>
      <c r="BU696">
        <v>0</v>
      </c>
      <c r="BV696">
        <v>0</v>
      </c>
      <c r="BW696">
        <v>0</v>
      </c>
      <c r="BX696">
        <v>0</v>
      </c>
      <c r="BY696">
        <v>0</v>
      </c>
      <c r="BZ696">
        <v>0</v>
      </c>
      <c r="CA696">
        <v>0</v>
      </c>
      <c r="CB696">
        <v>0</v>
      </c>
      <c r="CC696">
        <v>0</v>
      </c>
      <c r="CD696">
        <v>0</v>
      </c>
      <c r="CE696">
        <v>0</v>
      </c>
      <c r="CF696">
        <v>0</v>
      </c>
      <c r="CG696">
        <v>0</v>
      </c>
      <c r="CH696">
        <v>0</v>
      </c>
      <c r="CI696">
        <v>0</v>
      </c>
      <c r="CJ696">
        <v>0</v>
      </c>
      <c r="CK696">
        <v>0</v>
      </c>
      <c r="CL696">
        <v>0</v>
      </c>
      <c r="CM696">
        <v>0</v>
      </c>
      <c r="CN696">
        <v>0</v>
      </c>
      <c r="CO696">
        <v>0</v>
      </c>
      <c r="CP696">
        <v>0</v>
      </c>
      <c r="CQ696">
        <v>0</v>
      </c>
      <c r="CR696">
        <v>0</v>
      </c>
      <c r="CS696">
        <v>0</v>
      </c>
      <c r="CT696">
        <v>0</v>
      </c>
      <c r="CU696">
        <v>0</v>
      </c>
      <c r="CV696">
        <v>0</v>
      </c>
      <c r="CW696">
        <v>0</v>
      </c>
      <c r="CX696">
        <v>0</v>
      </c>
      <c r="CY696">
        <v>0</v>
      </c>
      <c r="CZ696">
        <v>0</v>
      </c>
      <c r="DA696">
        <v>0</v>
      </c>
      <c r="DB696">
        <v>0</v>
      </c>
      <c r="DC696">
        <v>0</v>
      </c>
      <c r="DD696">
        <v>0</v>
      </c>
      <c r="DE696">
        <v>0</v>
      </c>
      <c r="DF696">
        <v>0</v>
      </c>
      <c r="DG696">
        <v>0</v>
      </c>
      <c r="DH696">
        <v>114.121</v>
      </c>
      <c r="DI696" t="str">
        <f>VLOOKUP($A696,taxonomy!$B$2:$N$1025,6,0)</f>
        <v>Bacteria</v>
      </c>
      <c r="DJ696" t="str">
        <f>VLOOKUP($A696,taxonomy!$B$2:$N$1025,7,0)</f>
        <v xml:space="preserve"> Firmicutes</v>
      </c>
      <c r="DK696" t="str">
        <f>VLOOKUP($A696,taxonomy!$B$2:$N$1025,8,0)</f>
        <v xml:space="preserve"> Erysipelotrichia</v>
      </c>
      <c r="DL696" t="str">
        <f>VLOOKUP($A696,taxonomy!$B$2:$N$1025,9,0)</f>
        <v xml:space="preserve"> Erysipelotrichales</v>
      </c>
      <c r="DM696" t="str">
        <f>VLOOKUP($A696,taxonomy!$B$2:$N$1025,10,0)</f>
        <v>Erysipelotrichaceae</v>
      </c>
      <c r="DN696" t="str">
        <f>VLOOKUP($A696,taxonomy!$B$2:$N$1025,11,0)</f>
        <v xml:space="preserve"> Coprobacillus.</v>
      </c>
      <c r="DO696">
        <f>VLOOKUP($A696,taxonomy!$B$2:$N$1025,12,0)</f>
        <v>0</v>
      </c>
    </row>
    <row r="697" spans="1:119">
      <c r="A697" t="s">
        <v>1250</v>
      </c>
      <c r="C697">
        <f t="shared" si="10"/>
        <v>3</v>
      </c>
      <c r="D697">
        <v>0</v>
      </c>
      <c r="E697" s="1">
        <v>2</v>
      </c>
      <c r="F697">
        <v>0</v>
      </c>
      <c r="G697">
        <v>0</v>
      </c>
      <c r="H697" s="2">
        <v>1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0</v>
      </c>
      <c r="AE697">
        <v>0</v>
      </c>
      <c r="AF697">
        <v>0</v>
      </c>
      <c r="AG697">
        <v>0</v>
      </c>
      <c r="AH697">
        <v>0</v>
      </c>
      <c r="AI697">
        <v>0</v>
      </c>
      <c r="AJ697">
        <v>0</v>
      </c>
      <c r="AK697">
        <v>0</v>
      </c>
      <c r="AL697">
        <v>0</v>
      </c>
      <c r="AM697">
        <v>0</v>
      </c>
      <c r="AN697">
        <v>0</v>
      </c>
      <c r="AO697">
        <v>0</v>
      </c>
      <c r="AP697">
        <v>0</v>
      </c>
      <c r="AQ697">
        <v>0</v>
      </c>
      <c r="AR697">
        <v>0</v>
      </c>
      <c r="AS697">
        <v>0</v>
      </c>
      <c r="AT697">
        <v>0</v>
      </c>
      <c r="AU697">
        <v>0</v>
      </c>
      <c r="AV697">
        <v>0</v>
      </c>
      <c r="AW697">
        <v>0</v>
      </c>
      <c r="AX697">
        <v>0</v>
      </c>
      <c r="AY697">
        <v>0</v>
      </c>
      <c r="AZ697">
        <v>0</v>
      </c>
      <c r="BA697">
        <v>0</v>
      </c>
      <c r="BB697">
        <v>0</v>
      </c>
      <c r="BC697">
        <v>0</v>
      </c>
      <c r="BD697">
        <v>0</v>
      </c>
      <c r="BE697">
        <v>0</v>
      </c>
      <c r="BF697">
        <v>0</v>
      </c>
      <c r="BG697">
        <v>0</v>
      </c>
      <c r="BH697">
        <v>0</v>
      </c>
      <c r="BI697">
        <v>0</v>
      </c>
      <c r="BJ697">
        <v>0</v>
      </c>
      <c r="BK697">
        <v>0</v>
      </c>
      <c r="BL697">
        <v>0</v>
      </c>
      <c r="BM697">
        <v>0</v>
      </c>
      <c r="BN697">
        <v>0</v>
      </c>
      <c r="BO697">
        <v>0</v>
      </c>
      <c r="BP697">
        <v>0</v>
      </c>
      <c r="BQ697">
        <v>0</v>
      </c>
      <c r="BR697">
        <v>0</v>
      </c>
      <c r="BS697">
        <v>0</v>
      </c>
      <c r="BT697">
        <v>0</v>
      </c>
      <c r="BU697">
        <v>0</v>
      </c>
      <c r="BV697">
        <v>0</v>
      </c>
      <c r="BW697">
        <v>0</v>
      </c>
      <c r="BX697">
        <v>0</v>
      </c>
      <c r="BY697">
        <v>0</v>
      </c>
      <c r="BZ697">
        <v>0</v>
      </c>
      <c r="CA697">
        <v>0</v>
      </c>
      <c r="CB697">
        <v>0</v>
      </c>
      <c r="CC697">
        <v>0</v>
      </c>
      <c r="CD697">
        <v>0</v>
      </c>
      <c r="CE697">
        <v>0</v>
      </c>
      <c r="CF697">
        <v>0</v>
      </c>
      <c r="CG697">
        <v>0</v>
      </c>
      <c r="CH697">
        <v>0</v>
      </c>
      <c r="CI697">
        <v>0</v>
      </c>
      <c r="CJ697">
        <v>0</v>
      </c>
      <c r="CK697">
        <v>0</v>
      </c>
      <c r="CL697">
        <v>0</v>
      </c>
      <c r="CM697">
        <v>0</v>
      </c>
      <c r="CN697">
        <v>0</v>
      </c>
      <c r="CO697">
        <v>0</v>
      </c>
      <c r="CP697">
        <v>0</v>
      </c>
      <c r="CQ697">
        <v>0</v>
      </c>
      <c r="CR697">
        <v>0</v>
      </c>
      <c r="CS697">
        <v>0</v>
      </c>
      <c r="CT697">
        <v>0</v>
      </c>
      <c r="CU697">
        <v>0</v>
      </c>
      <c r="CV697">
        <v>0</v>
      </c>
      <c r="CW697">
        <v>0</v>
      </c>
      <c r="CX697">
        <v>0</v>
      </c>
      <c r="CY697">
        <v>0</v>
      </c>
      <c r="CZ697">
        <v>0</v>
      </c>
      <c r="DA697">
        <v>0</v>
      </c>
      <c r="DB697">
        <v>0</v>
      </c>
      <c r="DC697">
        <v>0</v>
      </c>
      <c r="DD697">
        <v>0</v>
      </c>
      <c r="DE697">
        <v>0</v>
      </c>
      <c r="DF697">
        <v>0</v>
      </c>
      <c r="DG697">
        <v>0</v>
      </c>
      <c r="DH697">
        <v>119.117</v>
      </c>
      <c r="DI697" t="str">
        <f>VLOOKUP($A697,taxonomy!$B$2:$N$1025,6,0)</f>
        <v>Bacteria</v>
      </c>
      <c r="DJ697" t="str">
        <f>VLOOKUP($A697,taxonomy!$B$2:$N$1025,7,0)</f>
        <v xml:space="preserve"> Firmicutes</v>
      </c>
      <c r="DK697" t="str">
        <f>VLOOKUP($A697,taxonomy!$B$2:$N$1025,8,0)</f>
        <v xml:space="preserve"> Erysipelotrichia</v>
      </c>
      <c r="DL697" t="str">
        <f>VLOOKUP($A697,taxonomy!$B$2:$N$1025,9,0)</f>
        <v xml:space="preserve"> Erysipelotrichales</v>
      </c>
      <c r="DM697" t="str">
        <f>VLOOKUP($A697,taxonomy!$B$2:$N$1025,10,0)</f>
        <v>Erysipelotrichaceae</v>
      </c>
      <c r="DN697" t="str">
        <f>VLOOKUP($A697,taxonomy!$B$2:$N$1025,11,0)</f>
        <v xml:space="preserve"> Coprobacillus.</v>
      </c>
      <c r="DO697">
        <f>VLOOKUP($A697,taxonomy!$B$2:$N$1025,12,0)</f>
        <v>0</v>
      </c>
    </row>
    <row r="698" spans="1:119">
      <c r="A698" t="s">
        <v>1251</v>
      </c>
      <c r="C698">
        <f t="shared" si="10"/>
        <v>3</v>
      </c>
      <c r="D698">
        <v>0</v>
      </c>
      <c r="E698" s="1">
        <v>2</v>
      </c>
      <c r="F698">
        <v>0</v>
      </c>
      <c r="G698">
        <v>0</v>
      </c>
      <c r="H698" s="2">
        <v>1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0</v>
      </c>
      <c r="AG698">
        <v>0</v>
      </c>
      <c r="AH698">
        <v>0</v>
      </c>
      <c r="AI698">
        <v>0</v>
      </c>
      <c r="AJ698">
        <v>0</v>
      </c>
      <c r="AK698">
        <v>0</v>
      </c>
      <c r="AL698">
        <v>0</v>
      </c>
      <c r="AM698">
        <v>0</v>
      </c>
      <c r="AN698">
        <v>0</v>
      </c>
      <c r="AO698">
        <v>0</v>
      </c>
      <c r="AP698">
        <v>0</v>
      </c>
      <c r="AQ698">
        <v>0</v>
      </c>
      <c r="AR698">
        <v>0</v>
      </c>
      <c r="AS698">
        <v>0</v>
      </c>
      <c r="AT698">
        <v>0</v>
      </c>
      <c r="AU698">
        <v>0</v>
      </c>
      <c r="AV698">
        <v>0</v>
      </c>
      <c r="AW698">
        <v>0</v>
      </c>
      <c r="AX698">
        <v>0</v>
      </c>
      <c r="AY698">
        <v>0</v>
      </c>
      <c r="AZ698">
        <v>0</v>
      </c>
      <c r="BA698">
        <v>0</v>
      </c>
      <c r="BB698">
        <v>0</v>
      </c>
      <c r="BC698">
        <v>0</v>
      </c>
      <c r="BD698">
        <v>0</v>
      </c>
      <c r="BE698">
        <v>0</v>
      </c>
      <c r="BF698">
        <v>0</v>
      </c>
      <c r="BG698">
        <v>0</v>
      </c>
      <c r="BH698">
        <v>0</v>
      </c>
      <c r="BI698">
        <v>0</v>
      </c>
      <c r="BJ698">
        <v>0</v>
      </c>
      <c r="BK698">
        <v>0</v>
      </c>
      <c r="BL698">
        <v>0</v>
      </c>
      <c r="BM698">
        <v>0</v>
      </c>
      <c r="BN698">
        <v>0</v>
      </c>
      <c r="BO698">
        <v>0</v>
      </c>
      <c r="BP698">
        <v>0</v>
      </c>
      <c r="BQ698">
        <v>0</v>
      </c>
      <c r="BR698">
        <v>0</v>
      </c>
      <c r="BS698">
        <v>0</v>
      </c>
      <c r="BT698">
        <v>0</v>
      </c>
      <c r="BU698">
        <v>0</v>
      </c>
      <c r="BV698">
        <v>0</v>
      </c>
      <c r="BW698">
        <v>0</v>
      </c>
      <c r="BX698">
        <v>0</v>
      </c>
      <c r="BY698">
        <v>0</v>
      </c>
      <c r="BZ698">
        <v>0</v>
      </c>
      <c r="CA698">
        <v>0</v>
      </c>
      <c r="CB698">
        <v>0</v>
      </c>
      <c r="CC698">
        <v>0</v>
      </c>
      <c r="CD698">
        <v>0</v>
      </c>
      <c r="CE698">
        <v>0</v>
      </c>
      <c r="CF698">
        <v>0</v>
      </c>
      <c r="CG698">
        <v>0</v>
      </c>
      <c r="CH698">
        <v>0</v>
      </c>
      <c r="CI698">
        <v>0</v>
      </c>
      <c r="CJ698">
        <v>0</v>
      </c>
      <c r="CK698">
        <v>0</v>
      </c>
      <c r="CL698">
        <v>0</v>
      </c>
      <c r="CM698">
        <v>0</v>
      </c>
      <c r="CN698">
        <v>0</v>
      </c>
      <c r="CO698">
        <v>0</v>
      </c>
      <c r="CP698">
        <v>0</v>
      </c>
      <c r="CQ698">
        <v>0</v>
      </c>
      <c r="CR698">
        <v>0</v>
      </c>
      <c r="CS698">
        <v>0</v>
      </c>
      <c r="CT698">
        <v>0</v>
      </c>
      <c r="CU698">
        <v>0</v>
      </c>
      <c r="CV698">
        <v>0</v>
      </c>
      <c r="CW698">
        <v>0</v>
      </c>
      <c r="CX698">
        <v>0</v>
      </c>
      <c r="CY698">
        <v>0</v>
      </c>
      <c r="CZ698">
        <v>0</v>
      </c>
      <c r="DA698">
        <v>0</v>
      </c>
      <c r="DB698">
        <v>0</v>
      </c>
      <c r="DC698">
        <v>0</v>
      </c>
      <c r="DD698">
        <v>0</v>
      </c>
      <c r="DE698">
        <v>0</v>
      </c>
      <c r="DF698">
        <v>0</v>
      </c>
      <c r="DG698">
        <v>0</v>
      </c>
      <c r="DH698">
        <v>117.116</v>
      </c>
      <c r="DI698" t="e">
        <f>VLOOKUP($A698,taxonomy!$B$2:$N$1025,6,0)</f>
        <v>#N/A</v>
      </c>
      <c r="DJ698" t="e">
        <f>VLOOKUP($A698,taxonomy!$B$2:$N$1025,7,0)</f>
        <v>#N/A</v>
      </c>
      <c r="DK698" t="e">
        <f>VLOOKUP($A698,taxonomy!$B$2:$N$1025,8,0)</f>
        <v>#N/A</v>
      </c>
      <c r="DL698" t="e">
        <f>VLOOKUP($A698,taxonomy!$B$2:$N$1025,9,0)</f>
        <v>#N/A</v>
      </c>
      <c r="DM698" t="e">
        <f>VLOOKUP($A698,taxonomy!$B$2:$N$1025,10,0)</f>
        <v>#N/A</v>
      </c>
      <c r="DN698" t="e">
        <f>VLOOKUP($A698,taxonomy!$B$2:$N$1025,11,0)</f>
        <v>#N/A</v>
      </c>
      <c r="DO698" t="e">
        <f>VLOOKUP($A698,taxonomy!$B$2:$N$1025,12,0)</f>
        <v>#N/A</v>
      </c>
    </row>
    <row r="699" spans="1:119">
      <c r="A699" t="s">
        <v>1252</v>
      </c>
      <c r="C699">
        <f t="shared" si="10"/>
        <v>3</v>
      </c>
      <c r="D699">
        <v>0</v>
      </c>
      <c r="E699" s="1">
        <v>2</v>
      </c>
      <c r="F699">
        <v>0</v>
      </c>
      <c r="G699">
        <v>0</v>
      </c>
      <c r="H699" s="2">
        <v>1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  <c r="AH699">
        <v>0</v>
      </c>
      <c r="AI699">
        <v>0</v>
      </c>
      <c r="AJ699">
        <v>0</v>
      </c>
      <c r="AK699">
        <v>0</v>
      </c>
      <c r="AL699">
        <v>0</v>
      </c>
      <c r="AM699">
        <v>0</v>
      </c>
      <c r="AN699">
        <v>0</v>
      </c>
      <c r="AO699">
        <v>0</v>
      </c>
      <c r="AP699">
        <v>0</v>
      </c>
      <c r="AQ699">
        <v>0</v>
      </c>
      <c r="AR699">
        <v>0</v>
      </c>
      <c r="AS699">
        <v>0</v>
      </c>
      <c r="AT699">
        <v>0</v>
      </c>
      <c r="AU699">
        <v>0</v>
      </c>
      <c r="AV699">
        <v>0</v>
      </c>
      <c r="AW699">
        <v>0</v>
      </c>
      <c r="AX699">
        <v>0</v>
      </c>
      <c r="AY699">
        <v>0</v>
      </c>
      <c r="AZ699">
        <v>0</v>
      </c>
      <c r="BA699">
        <v>0</v>
      </c>
      <c r="BB699">
        <v>0</v>
      </c>
      <c r="BC699">
        <v>0</v>
      </c>
      <c r="BD699">
        <v>0</v>
      </c>
      <c r="BE699">
        <v>0</v>
      </c>
      <c r="BF699">
        <v>0</v>
      </c>
      <c r="BG699">
        <v>0</v>
      </c>
      <c r="BH699">
        <v>0</v>
      </c>
      <c r="BI699">
        <v>0</v>
      </c>
      <c r="BJ699">
        <v>0</v>
      </c>
      <c r="BK699">
        <v>0</v>
      </c>
      <c r="BL699">
        <v>0</v>
      </c>
      <c r="BM699">
        <v>0</v>
      </c>
      <c r="BN699">
        <v>0</v>
      </c>
      <c r="BO699">
        <v>0</v>
      </c>
      <c r="BP699">
        <v>0</v>
      </c>
      <c r="BQ699">
        <v>0</v>
      </c>
      <c r="BR699">
        <v>0</v>
      </c>
      <c r="BS699">
        <v>0</v>
      </c>
      <c r="BT699">
        <v>0</v>
      </c>
      <c r="BU699">
        <v>0</v>
      </c>
      <c r="BV699">
        <v>0</v>
      </c>
      <c r="BW699">
        <v>0</v>
      </c>
      <c r="BX699">
        <v>0</v>
      </c>
      <c r="BY699">
        <v>0</v>
      </c>
      <c r="BZ699">
        <v>0</v>
      </c>
      <c r="CA699">
        <v>0</v>
      </c>
      <c r="CB699">
        <v>0</v>
      </c>
      <c r="CC699">
        <v>0</v>
      </c>
      <c r="CD699">
        <v>0</v>
      </c>
      <c r="CE699">
        <v>0</v>
      </c>
      <c r="CF699">
        <v>0</v>
      </c>
      <c r="CG699">
        <v>0</v>
      </c>
      <c r="CH699">
        <v>0</v>
      </c>
      <c r="CI699">
        <v>0</v>
      </c>
      <c r="CJ699">
        <v>0</v>
      </c>
      <c r="CK699">
        <v>0</v>
      </c>
      <c r="CL699">
        <v>0</v>
      </c>
      <c r="CM699">
        <v>0</v>
      </c>
      <c r="CN699">
        <v>0</v>
      </c>
      <c r="CO699">
        <v>0</v>
      </c>
      <c r="CP699">
        <v>0</v>
      </c>
      <c r="CQ699">
        <v>0</v>
      </c>
      <c r="CR699">
        <v>0</v>
      </c>
      <c r="CS699">
        <v>0</v>
      </c>
      <c r="CT699">
        <v>0</v>
      </c>
      <c r="CU699">
        <v>0</v>
      </c>
      <c r="CV699">
        <v>0</v>
      </c>
      <c r="CW699">
        <v>0</v>
      </c>
      <c r="CX699">
        <v>0</v>
      </c>
      <c r="CY699">
        <v>0</v>
      </c>
      <c r="CZ699">
        <v>0</v>
      </c>
      <c r="DA699">
        <v>0</v>
      </c>
      <c r="DB699">
        <v>0</v>
      </c>
      <c r="DC699">
        <v>0</v>
      </c>
      <c r="DD699">
        <v>0</v>
      </c>
      <c r="DE699">
        <v>0</v>
      </c>
      <c r="DF699">
        <v>0</v>
      </c>
      <c r="DG699">
        <v>0</v>
      </c>
      <c r="DH699">
        <v>117.116</v>
      </c>
      <c r="DI699" t="e">
        <f>VLOOKUP($A699,taxonomy!$B$2:$N$1025,6,0)</f>
        <v>#N/A</v>
      </c>
      <c r="DJ699" t="e">
        <f>VLOOKUP($A699,taxonomy!$B$2:$N$1025,7,0)</f>
        <v>#N/A</v>
      </c>
      <c r="DK699" t="e">
        <f>VLOOKUP($A699,taxonomy!$B$2:$N$1025,8,0)</f>
        <v>#N/A</v>
      </c>
      <c r="DL699" t="e">
        <f>VLOOKUP($A699,taxonomy!$B$2:$N$1025,9,0)</f>
        <v>#N/A</v>
      </c>
      <c r="DM699" t="e">
        <f>VLOOKUP($A699,taxonomy!$B$2:$N$1025,10,0)</f>
        <v>#N/A</v>
      </c>
      <c r="DN699" t="e">
        <f>VLOOKUP($A699,taxonomy!$B$2:$N$1025,11,0)</f>
        <v>#N/A</v>
      </c>
      <c r="DO699" t="e">
        <f>VLOOKUP($A699,taxonomy!$B$2:$N$1025,12,0)</f>
        <v>#N/A</v>
      </c>
    </row>
    <row r="700" spans="1:119">
      <c r="A700" t="s">
        <v>1255</v>
      </c>
      <c r="C700">
        <f t="shared" si="10"/>
        <v>3</v>
      </c>
      <c r="D700">
        <v>0</v>
      </c>
      <c r="E700" s="1">
        <v>2</v>
      </c>
      <c r="F700">
        <v>0</v>
      </c>
      <c r="G700">
        <v>0</v>
      </c>
      <c r="H700" s="2">
        <v>1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0</v>
      </c>
      <c r="AH700">
        <v>0</v>
      </c>
      <c r="AI700">
        <v>0</v>
      </c>
      <c r="AJ700">
        <v>0</v>
      </c>
      <c r="AK700">
        <v>0</v>
      </c>
      <c r="AL700">
        <v>0</v>
      </c>
      <c r="AM700">
        <v>0</v>
      </c>
      <c r="AN700">
        <v>0</v>
      </c>
      <c r="AO700">
        <v>0</v>
      </c>
      <c r="AP700">
        <v>0</v>
      </c>
      <c r="AQ700">
        <v>0</v>
      </c>
      <c r="AR700">
        <v>0</v>
      </c>
      <c r="AS700">
        <v>0</v>
      </c>
      <c r="AT700">
        <v>0</v>
      </c>
      <c r="AU700">
        <v>0</v>
      </c>
      <c r="AV700">
        <v>0</v>
      </c>
      <c r="AW700">
        <v>0</v>
      </c>
      <c r="AX700">
        <v>0</v>
      </c>
      <c r="AY700">
        <v>0</v>
      </c>
      <c r="AZ700">
        <v>0</v>
      </c>
      <c r="BA700">
        <v>0</v>
      </c>
      <c r="BB700">
        <v>0</v>
      </c>
      <c r="BC700">
        <v>0</v>
      </c>
      <c r="BD700">
        <v>0</v>
      </c>
      <c r="BE700">
        <v>0</v>
      </c>
      <c r="BF700">
        <v>0</v>
      </c>
      <c r="BG700">
        <v>0</v>
      </c>
      <c r="BH700">
        <v>0</v>
      </c>
      <c r="BI700">
        <v>0</v>
      </c>
      <c r="BJ700">
        <v>0</v>
      </c>
      <c r="BK700">
        <v>0</v>
      </c>
      <c r="BL700">
        <v>0</v>
      </c>
      <c r="BM700">
        <v>0</v>
      </c>
      <c r="BN700">
        <v>0</v>
      </c>
      <c r="BO700">
        <v>0</v>
      </c>
      <c r="BP700">
        <v>0</v>
      </c>
      <c r="BQ700">
        <v>0</v>
      </c>
      <c r="BR700">
        <v>0</v>
      </c>
      <c r="BS700">
        <v>0</v>
      </c>
      <c r="BT700">
        <v>0</v>
      </c>
      <c r="BU700">
        <v>0</v>
      </c>
      <c r="BV700">
        <v>0</v>
      </c>
      <c r="BW700">
        <v>0</v>
      </c>
      <c r="BX700">
        <v>0</v>
      </c>
      <c r="BY700">
        <v>0</v>
      </c>
      <c r="BZ700">
        <v>0</v>
      </c>
      <c r="CA700">
        <v>0</v>
      </c>
      <c r="CB700">
        <v>0</v>
      </c>
      <c r="CC700">
        <v>0</v>
      </c>
      <c r="CD700">
        <v>0</v>
      </c>
      <c r="CE700">
        <v>0</v>
      </c>
      <c r="CF700">
        <v>0</v>
      </c>
      <c r="CG700">
        <v>0</v>
      </c>
      <c r="CH700">
        <v>0</v>
      </c>
      <c r="CI700">
        <v>0</v>
      </c>
      <c r="CJ700">
        <v>0</v>
      </c>
      <c r="CK700">
        <v>0</v>
      </c>
      <c r="CL700">
        <v>0</v>
      </c>
      <c r="CM700">
        <v>0</v>
      </c>
      <c r="CN700">
        <v>0</v>
      </c>
      <c r="CO700">
        <v>0</v>
      </c>
      <c r="CP700">
        <v>0</v>
      </c>
      <c r="CQ700">
        <v>0</v>
      </c>
      <c r="CR700">
        <v>0</v>
      </c>
      <c r="CS700">
        <v>0</v>
      </c>
      <c r="CT700">
        <v>0</v>
      </c>
      <c r="CU700">
        <v>0</v>
      </c>
      <c r="CV700">
        <v>0</v>
      </c>
      <c r="CW700">
        <v>0</v>
      </c>
      <c r="CX700">
        <v>0</v>
      </c>
      <c r="CY700">
        <v>0</v>
      </c>
      <c r="CZ700">
        <v>0</v>
      </c>
      <c r="DA700">
        <v>0</v>
      </c>
      <c r="DB700">
        <v>0</v>
      </c>
      <c r="DC700">
        <v>0</v>
      </c>
      <c r="DD700">
        <v>0</v>
      </c>
      <c r="DE700">
        <v>0</v>
      </c>
      <c r="DF700">
        <v>0</v>
      </c>
      <c r="DG700">
        <v>0</v>
      </c>
      <c r="DH700">
        <v>94.111000000000004</v>
      </c>
      <c r="DI700" t="str">
        <f>VLOOKUP($A700,taxonomy!$B$2:$N$1025,6,0)</f>
        <v>Bacteria</v>
      </c>
      <c r="DJ700" t="str">
        <f>VLOOKUP($A700,taxonomy!$B$2:$N$1025,7,0)</f>
        <v xml:space="preserve"> Firmicutes</v>
      </c>
      <c r="DK700" t="str">
        <f>VLOOKUP($A700,taxonomy!$B$2:$N$1025,8,0)</f>
        <v xml:space="preserve"> Clostridia</v>
      </c>
      <c r="DL700" t="str">
        <f>VLOOKUP($A700,taxonomy!$B$2:$N$1025,9,0)</f>
        <v xml:space="preserve"> Clostridiales</v>
      </c>
      <c r="DM700" t="str">
        <f>VLOOKUP($A700,taxonomy!$B$2:$N$1025,10,0)</f>
        <v xml:space="preserve"> Lachnospiraceae</v>
      </c>
      <c r="DN700" t="str">
        <f>VLOOKUP($A700,taxonomy!$B$2:$N$1025,11,0)</f>
        <v>Oribacterium.</v>
      </c>
      <c r="DO700">
        <f>VLOOKUP($A700,taxonomy!$B$2:$N$1025,12,0)</f>
        <v>0</v>
      </c>
    </row>
    <row r="701" spans="1:119">
      <c r="A701" t="s">
        <v>1277</v>
      </c>
      <c r="C701">
        <f t="shared" si="10"/>
        <v>3</v>
      </c>
      <c r="D701">
        <v>0</v>
      </c>
      <c r="E701" s="1">
        <v>2</v>
      </c>
      <c r="F701">
        <v>0</v>
      </c>
      <c r="G701">
        <v>0</v>
      </c>
      <c r="H701" s="2">
        <v>1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0</v>
      </c>
      <c r="AD701">
        <v>0</v>
      </c>
      <c r="AE701">
        <v>0</v>
      </c>
      <c r="AF701">
        <v>0</v>
      </c>
      <c r="AG701">
        <v>0</v>
      </c>
      <c r="AH701">
        <v>0</v>
      </c>
      <c r="AI701">
        <v>0</v>
      </c>
      <c r="AJ701">
        <v>0</v>
      </c>
      <c r="AK701">
        <v>0</v>
      </c>
      <c r="AL701">
        <v>0</v>
      </c>
      <c r="AM701">
        <v>0</v>
      </c>
      <c r="AN701">
        <v>0</v>
      </c>
      <c r="AO701">
        <v>0</v>
      </c>
      <c r="AP701">
        <v>0</v>
      </c>
      <c r="AQ701">
        <v>0</v>
      </c>
      <c r="AR701">
        <v>0</v>
      </c>
      <c r="AS701">
        <v>0</v>
      </c>
      <c r="AT701">
        <v>0</v>
      </c>
      <c r="AU701">
        <v>0</v>
      </c>
      <c r="AV701">
        <v>0</v>
      </c>
      <c r="AW701">
        <v>0</v>
      </c>
      <c r="AX701">
        <v>0</v>
      </c>
      <c r="AY701">
        <v>0</v>
      </c>
      <c r="AZ701">
        <v>0</v>
      </c>
      <c r="BA701">
        <v>0</v>
      </c>
      <c r="BB701">
        <v>0</v>
      </c>
      <c r="BC701">
        <v>0</v>
      </c>
      <c r="BD701">
        <v>0</v>
      </c>
      <c r="BE701">
        <v>0</v>
      </c>
      <c r="BF701">
        <v>0</v>
      </c>
      <c r="BG701">
        <v>0</v>
      </c>
      <c r="BH701">
        <v>0</v>
      </c>
      <c r="BI701">
        <v>0</v>
      </c>
      <c r="BJ701">
        <v>0</v>
      </c>
      <c r="BK701">
        <v>0</v>
      </c>
      <c r="BL701">
        <v>0</v>
      </c>
      <c r="BM701">
        <v>0</v>
      </c>
      <c r="BN701">
        <v>0</v>
      </c>
      <c r="BO701">
        <v>0</v>
      </c>
      <c r="BP701">
        <v>0</v>
      </c>
      <c r="BQ701">
        <v>0</v>
      </c>
      <c r="BR701">
        <v>0</v>
      </c>
      <c r="BS701">
        <v>0</v>
      </c>
      <c r="BT701">
        <v>0</v>
      </c>
      <c r="BU701">
        <v>0</v>
      </c>
      <c r="BV701">
        <v>0</v>
      </c>
      <c r="BW701">
        <v>0</v>
      </c>
      <c r="BX701">
        <v>0</v>
      </c>
      <c r="BY701">
        <v>0</v>
      </c>
      <c r="BZ701">
        <v>0</v>
      </c>
      <c r="CA701">
        <v>0</v>
      </c>
      <c r="CB701">
        <v>0</v>
      </c>
      <c r="CC701">
        <v>0</v>
      </c>
      <c r="CD701">
        <v>0</v>
      </c>
      <c r="CE701">
        <v>0</v>
      </c>
      <c r="CF701">
        <v>0</v>
      </c>
      <c r="CG701">
        <v>0</v>
      </c>
      <c r="CH701">
        <v>0</v>
      </c>
      <c r="CI701">
        <v>0</v>
      </c>
      <c r="CJ701">
        <v>0</v>
      </c>
      <c r="CK701">
        <v>0</v>
      </c>
      <c r="CL701">
        <v>0</v>
      </c>
      <c r="CM701">
        <v>0</v>
      </c>
      <c r="CN701">
        <v>0</v>
      </c>
      <c r="CO701">
        <v>0</v>
      </c>
      <c r="CP701">
        <v>0</v>
      </c>
      <c r="CQ701">
        <v>0</v>
      </c>
      <c r="CR701">
        <v>0</v>
      </c>
      <c r="CS701">
        <v>0</v>
      </c>
      <c r="CT701">
        <v>0</v>
      </c>
      <c r="CU701">
        <v>0</v>
      </c>
      <c r="CV701">
        <v>0</v>
      </c>
      <c r="CW701">
        <v>0</v>
      </c>
      <c r="CX701">
        <v>0</v>
      </c>
      <c r="CY701">
        <v>0</v>
      </c>
      <c r="CZ701">
        <v>0</v>
      </c>
      <c r="DA701">
        <v>0</v>
      </c>
      <c r="DB701">
        <v>0</v>
      </c>
      <c r="DC701">
        <v>0</v>
      </c>
      <c r="DD701">
        <v>0</v>
      </c>
      <c r="DE701">
        <v>0</v>
      </c>
      <c r="DF701">
        <v>0</v>
      </c>
      <c r="DG701">
        <v>0</v>
      </c>
      <c r="DH701">
        <v>114.121</v>
      </c>
      <c r="DI701" t="str">
        <f>VLOOKUP($A701,taxonomy!$B$2:$N$1025,6,0)</f>
        <v>Bacteria</v>
      </c>
      <c r="DJ701" t="str">
        <f>VLOOKUP($A701,taxonomy!$B$2:$N$1025,7,0)</f>
        <v xml:space="preserve"> Firmicutes</v>
      </c>
      <c r="DK701" t="str">
        <f>VLOOKUP($A701,taxonomy!$B$2:$N$1025,8,0)</f>
        <v xml:space="preserve"> Erysipelotrichia</v>
      </c>
      <c r="DL701" t="str">
        <f>VLOOKUP($A701,taxonomy!$B$2:$N$1025,9,0)</f>
        <v xml:space="preserve"> Erysipelotrichales</v>
      </c>
      <c r="DM701" t="str">
        <f>VLOOKUP($A701,taxonomy!$B$2:$N$1025,10,0)</f>
        <v>Erysipelotrichaceae</v>
      </c>
      <c r="DN701" t="str">
        <f>VLOOKUP($A701,taxonomy!$B$2:$N$1025,11,0)</f>
        <v xml:space="preserve"> Coprobacillus.</v>
      </c>
      <c r="DO701">
        <f>VLOOKUP($A701,taxonomy!$B$2:$N$1025,12,0)</f>
        <v>0</v>
      </c>
    </row>
    <row r="702" spans="1:119">
      <c r="A702" t="s">
        <v>1278</v>
      </c>
      <c r="C702">
        <f t="shared" si="10"/>
        <v>3</v>
      </c>
      <c r="D702">
        <v>0</v>
      </c>
      <c r="E702" s="1">
        <v>2</v>
      </c>
      <c r="F702">
        <v>0</v>
      </c>
      <c r="G702">
        <v>0</v>
      </c>
      <c r="H702" s="2">
        <v>1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v>0</v>
      </c>
      <c r="AH702">
        <v>0</v>
      </c>
      <c r="AI702">
        <v>0</v>
      </c>
      <c r="AJ702">
        <v>0</v>
      </c>
      <c r="AK702">
        <v>0</v>
      </c>
      <c r="AL702">
        <v>0</v>
      </c>
      <c r="AM702">
        <v>0</v>
      </c>
      <c r="AN702">
        <v>0</v>
      </c>
      <c r="AO702">
        <v>0</v>
      </c>
      <c r="AP702">
        <v>0</v>
      </c>
      <c r="AQ702">
        <v>0</v>
      </c>
      <c r="AR702">
        <v>0</v>
      </c>
      <c r="AS702">
        <v>0</v>
      </c>
      <c r="AT702">
        <v>0</v>
      </c>
      <c r="AU702">
        <v>0</v>
      </c>
      <c r="AV702">
        <v>0</v>
      </c>
      <c r="AW702">
        <v>0</v>
      </c>
      <c r="AX702">
        <v>0</v>
      </c>
      <c r="AY702">
        <v>0</v>
      </c>
      <c r="AZ702">
        <v>0</v>
      </c>
      <c r="BA702">
        <v>0</v>
      </c>
      <c r="BB702">
        <v>0</v>
      </c>
      <c r="BC702">
        <v>0</v>
      </c>
      <c r="BD702">
        <v>0</v>
      </c>
      <c r="BE702">
        <v>0</v>
      </c>
      <c r="BF702">
        <v>0</v>
      </c>
      <c r="BG702">
        <v>0</v>
      </c>
      <c r="BH702">
        <v>0</v>
      </c>
      <c r="BI702">
        <v>0</v>
      </c>
      <c r="BJ702">
        <v>0</v>
      </c>
      <c r="BK702">
        <v>0</v>
      </c>
      <c r="BL702">
        <v>0</v>
      </c>
      <c r="BM702">
        <v>0</v>
      </c>
      <c r="BN702">
        <v>0</v>
      </c>
      <c r="BO702">
        <v>0</v>
      </c>
      <c r="BP702">
        <v>0</v>
      </c>
      <c r="BQ702">
        <v>0</v>
      </c>
      <c r="BR702">
        <v>0</v>
      </c>
      <c r="BS702">
        <v>0</v>
      </c>
      <c r="BT702">
        <v>0</v>
      </c>
      <c r="BU702">
        <v>0</v>
      </c>
      <c r="BV702">
        <v>0</v>
      </c>
      <c r="BW702">
        <v>0</v>
      </c>
      <c r="BX702">
        <v>0</v>
      </c>
      <c r="BY702">
        <v>0</v>
      </c>
      <c r="BZ702">
        <v>0</v>
      </c>
      <c r="CA702">
        <v>0</v>
      </c>
      <c r="CB702">
        <v>0</v>
      </c>
      <c r="CC702">
        <v>0</v>
      </c>
      <c r="CD702">
        <v>0</v>
      </c>
      <c r="CE702">
        <v>0</v>
      </c>
      <c r="CF702">
        <v>0</v>
      </c>
      <c r="CG702">
        <v>0</v>
      </c>
      <c r="CH702">
        <v>0</v>
      </c>
      <c r="CI702">
        <v>0</v>
      </c>
      <c r="CJ702">
        <v>0</v>
      </c>
      <c r="CK702">
        <v>0</v>
      </c>
      <c r="CL702">
        <v>0</v>
      </c>
      <c r="CM702">
        <v>0</v>
      </c>
      <c r="CN702">
        <v>0</v>
      </c>
      <c r="CO702">
        <v>0</v>
      </c>
      <c r="CP702">
        <v>0</v>
      </c>
      <c r="CQ702">
        <v>0</v>
      </c>
      <c r="CR702">
        <v>0</v>
      </c>
      <c r="CS702">
        <v>0</v>
      </c>
      <c r="CT702">
        <v>0</v>
      </c>
      <c r="CU702">
        <v>0</v>
      </c>
      <c r="CV702">
        <v>0</v>
      </c>
      <c r="CW702">
        <v>0</v>
      </c>
      <c r="CX702">
        <v>0</v>
      </c>
      <c r="CY702">
        <v>0</v>
      </c>
      <c r="CZ702">
        <v>0</v>
      </c>
      <c r="DA702">
        <v>0</v>
      </c>
      <c r="DB702">
        <v>0</v>
      </c>
      <c r="DC702">
        <v>0</v>
      </c>
      <c r="DD702">
        <v>0</v>
      </c>
      <c r="DE702">
        <v>0</v>
      </c>
      <c r="DF702">
        <v>0</v>
      </c>
      <c r="DG702">
        <v>0</v>
      </c>
      <c r="DH702">
        <v>119.117</v>
      </c>
      <c r="DI702" t="str">
        <f>VLOOKUP($A702,taxonomy!$B$2:$N$1025,6,0)</f>
        <v>Bacteria</v>
      </c>
      <c r="DJ702" t="str">
        <f>VLOOKUP($A702,taxonomy!$B$2:$N$1025,7,0)</f>
        <v xml:space="preserve"> Firmicutes</v>
      </c>
      <c r="DK702" t="str">
        <f>VLOOKUP($A702,taxonomy!$B$2:$N$1025,8,0)</f>
        <v xml:space="preserve"> Erysipelotrichia</v>
      </c>
      <c r="DL702" t="str">
        <f>VLOOKUP($A702,taxonomy!$B$2:$N$1025,9,0)</f>
        <v xml:space="preserve"> Erysipelotrichales</v>
      </c>
      <c r="DM702" t="str">
        <f>VLOOKUP($A702,taxonomy!$B$2:$N$1025,10,0)</f>
        <v>Erysipelotrichaceae</v>
      </c>
      <c r="DN702" t="str">
        <f>VLOOKUP($A702,taxonomy!$B$2:$N$1025,11,0)</f>
        <v xml:space="preserve"> Coprobacillus.</v>
      </c>
      <c r="DO702">
        <f>VLOOKUP($A702,taxonomy!$B$2:$N$1025,12,0)</f>
        <v>0</v>
      </c>
    </row>
    <row r="703" spans="1:119">
      <c r="A703" t="s">
        <v>1283</v>
      </c>
      <c r="C703">
        <f t="shared" si="10"/>
        <v>3</v>
      </c>
      <c r="D703">
        <v>0</v>
      </c>
      <c r="E703" s="1">
        <v>2</v>
      </c>
      <c r="F703">
        <v>0</v>
      </c>
      <c r="G703">
        <v>0</v>
      </c>
      <c r="H703" s="2">
        <v>1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0</v>
      </c>
      <c r="AJ703">
        <v>0</v>
      </c>
      <c r="AK703">
        <v>0</v>
      </c>
      <c r="AL703">
        <v>0</v>
      </c>
      <c r="AM703">
        <v>0</v>
      </c>
      <c r="AN703">
        <v>0</v>
      </c>
      <c r="AO703">
        <v>0</v>
      </c>
      <c r="AP703">
        <v>0</v>
      </c>
      <c r="AQ703">
        <v>0</v>
      </c>
      <c r="AR703">
        <v>0</v>
      </c>
      <c r="AS703">
        <v>0</v>
      </c>
      <c r="AT703">
        <v>0</v>
      </c>
      <c r="AU703">
        <v>0</v>
      </c>
      <c r="AV703">
        <v>0</v>
      </c>
      <c r="AW703">
        <v>0</v>
      </c>
      <c r="AX703">
        <v>0</v>
      </c>
      <c r="AY703">
        <v>0</v>
      </c>
      <c r="AZ703">
        <v>0</v>
      </c>
      <c r="BA703">
        <v>0</v>
      </c>
      <c r="BB703">
        <v>0</v>
      </c>
      <c r="BC703">
        <v>0</v>
      </c>
      <c r="BD703">
        <v>0</v>
      </c>
      <c r="BE703">
        <v>0</v>
      </c>
      <c r="BF703">
        <v>0</v>
      </c>
      <c r="BG703">
        <v>0</v>
      </c>
      <c r="BH703">
        <v>0</v>
      </c>
      <c r="BI703">
        <v>0</v>
      </c>
      <c r="BJ703">
        <v>0</v>
      </c>
      <c r="BK703">
        <v>0</v>
      </c>
      <c r="BL703">
        <v>0</v>
      </c>
      <c r="BM703">
        <v>0</v>
      </c>
      <c r="BN703">
        <v>0</v>
      </c>
      <c r="BO703">
        <v>0</v>
      </c>
      <c r="BP703">
        <v>0</v>
      </c>
      <c r="BQ703">
        <v>0</v>
      </c>
      <c r="BR703">
        <v>0</v>
      </c>
      <c r="BS703">
        <v>0</v>
      </c>
      <c r="BT703">
        <v>0</v>
      </c>
      <c r="BU703">
        <v>0</v>
      </c>
      <c r="BV703">
        <v>0</v>
      </c>
      <c r="BW703">
        <v>0</v>
      </c>
      <c r="BX703">
        <v>0</v>
      </c>
      <c r="BY703">
        <v>0</v>
      </c>
      <c r="BZ703">
        <v>0</v>
      </c>
      <c r="CA703">
        <v>0</v>
      </c>
      <c r="CB703">
        <v>0</v>
      </c>
      <c r="CC703">
        <v>0</v>
      </c>
      <c r="CD703">
        <v>0</v>
      </c>
      <c r="CE703">
        <v>0</v>
      </c>
      <c r="CF703">
        <v>0</v>
      </c>
      <c r="CG703">
        <v>0</v>
      </c>
      <c r="CH703">
        <v>0</v>
      </c>
      <c r="CI703">
        <v>0</v>
      </c>
      <c r="CJ703">
        <v>0</v>
      </c>
      <c r="CK703">
        <v>0</v>
      </c>
      <c r="CL703">
        <v>0</v>
      </c>
      <c r="CM703">
        <v>0</v>
      </c>
      <c r="CN703">
        <v>0</v>
      </c>
      <c r="CO703">
        <v>0</v>
      </c>
      <c r="CP703">
        <v>0</v>
      </c>
      <c r="CQ703">
        <v>0</v>
      </c>
      <c r="CR703">
        <v>0</v>
      </c>
      <c r="CS703">
        <v>0</v>
      </c>
      <c r="CT703">
        <v>0</v>
      </c>
      <c r="CU703">
        <v>0</v>
      </c>
      <c r="CV703">
        <v>0</v>
      </c>
      <c r="CW703">
        <v>0</v>
      </c>
      <c r="CX703">
        <v>0</v>
      </c>
      <c r="CY703">
        <v>0</v>
      </c>
      <c r="CZ703">
        <v>0</v>
      </c>
      <c r="DA703">
        <v>0</v>
      </c>
      <c r="DB703">
        <v>0</v>
      </c>
      <c r="DC703">
        <v>0</v>
      </c>
      <c r="DD703">
        <v>0</v>
      </c>
      <c r="DE703">
        <v>0</v>
      </c>
      <c r="DF703">
        <v>0</v>
      </c>
      <c r="DG703">
        <v>0</v>
      </c>
      <c r="DH703">
        <v>116.116</v>
      </c>
      <c r="DI703" t="str">
        <f>VLOOKUP($A703,taxonomy!$B$2:$N$1025,6,0)</f>
        <v>Bacteria</v>
      </c>
      <c r="DJ703" t="str">
        <f>VLOOKUP($A703,taxonomy!$B$2:$N$1025,7,0)</f>
        <v xml:space="preserve"> Firmicutes</v>
      </c>
      <c r="DK703" t="str">
        <f>VLOOKUP($A703,taxonomy!$B$2:$N$1025,8,0)</f>
        <v xml:space="preserve"> Clostridia</v>
      </c>
      <c r="DL703" t="str">
        <f>VLOOKUP($A703,taxonomy!$B$2:$N$1025,9,0)</f>
        <v xml:space="preserve"> Clostridiales</v>
      </c>
      <c r="DM703" t="str">
        <f>VLOOKUP($A703,taxonomy!$B$2:$N$1025,10,0)</f>
        <v xml:space="preserve"> Lachnospiraceae</v>
      </c>
      <c r="DN703" t="str">
        <f>VLOOKUP($A703,taxonomy!$B$2:$N$1025,11,0)</f>
        <v>Stomatobaculum.</v>
      </c>
      <c r="DO703">
        <f>VLOOKUP($A703,taxonomy!$B$2:$N$1025,12,0)</f>
        <v>0</v>
      </c>
    </row>
    <row r="704" spans="1:119">
      <c r="A704" t="s">
        <v>1289</v>
      </c>
      <c r="C704">
        <f t="shared" si="10"/>
        <v>3</v>
      </c>
      <c r="D704">
        <v>0</v>
      </c>
      <c r="E704" s="1">
        <v>2</v>
      </c>
      <c r="F704">
        <v>0</v>
      </c>
      <c r="G704">
        <v>0</v>
      </c>
      <c r="H704" s="2">
        <v>1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0</v>
      </c>
      <c r="AJ704">
        <v>0</v>
      </c>
      <c r="AK704">
        <v>0</v>
      </c>
      <c r="AL704">
        <v>0</v>
      </c>
      <c r="AM704">
        <v>0</v>
      </c>
      <c r="AN704">
        <v>0</v>
      </c>
      <c r="AO704">
        <v>0</v>
      </c>
      <c r="AP704">
        <v>0</v>
      </c>
      <c r="AQ704">
        <v>0</v>
      </c>
      <c r="AR704">
        <v>0</v>
      </c>
      <c r="AS704">
        <v>0</v>
      </c>
      <c r="AT704">
        <v>0</v>
      </c>
      <c r="AU704">
        <v>0</v>
      </c>
      <c r="AV704">
        <v>0</v>
      </c>
      <c r="AW704">
        <v>0</v>
      </c>
      <c r="AX704">
        <v>0</v>
      </c>
      <c r="AY704">
        <v>0</v>
      </c>
      <c r="AZ704">
        <v>0</v>
      </c>
      <c r="BA704">
        <v>0</v>
      </c>
      <c r="BB704">
        <v>0</v>
      </c>
      <c r="BC704">
        <v>0</v>
      </c>
      <c r="BD704">
        <v>0</v>
      </c>
      <c r="BE704">
        <v>0</v>
      </c>
      <c r="BF704">
        <v>0</v>
      </c>
      <c r="BG704">
        <v>0</v>
      </c>
      <c r="BH704">
        <v>0</v>
      </c>
      <c r="BI704">
        <v>0</v>
      </c>
      <c r="BJ704">
        <v>0</v>
      </c>
      <c r="BK704">
        <v>0</v>
      </c>
      <c r="BL704">
        <v>0</v>
      </c>
      <c r="BM704">
        <v>0</v>
      </c>
      <c r="BN704">
        <v>0</v>
      </c>
      <c r="BO704">
        <v>0</v>
      </c>
      <c r="BP704">
        <v>0</v>
      </c>
      <c r="BQ704">
        <v>0</v>
      </c>
      <c r="BR704">
        <v>0</v>
      </c>
      <c r="BS704">
        <v>0</v>
      </c>
      <c r="BT704">
        <v>0</v>
      </c>
      <c r="BU704">
        <v>0</v>
      </c>
      <c r="BV704">
        <v>0</v>
      </c>
      <c r="BW704">
        <v>0</v>
      </c>
      <c r="BX704">
        <v>0</v>
      </c>
      <c r="BY704">
        <v>0</v>
      </c>
      <c r="BZ704">
        <v>0</v>
      </c>
      <c r="CA704">
        <v>0</v>
      </c>
      <c r="CB704">
        <v>0</v>
      </c>
      <c r="CC704">
        <v>0</v>
      </c>
      <c r="CD704">
        <v>0</v>
      </c>
      <c r="CE704">
        <v>0</v>
      </c>
      <c r="CF704">
        <v>0</v>
      </c>
      <c r="CG704">
        <v>0</v>
      </c>
      <c r="CH704">
        <v>0</v>
      </c>
      <c r="CI704">
        <v>0</v>
      </c>
      <c r="CJ704">
        <v>0</v>
      </c>
      <c r="CK704">
        <v>0</v>
      </c>
      <c r="CL704">
        <v>0</v>
      </c>
      <c r="CM704">
        <v>0</v>
      </c>
      <c r="CN704">
        <v>0</v>
      </c>
      <c r="CO704">
        <v>0</v>
      </c>
      <c r="CP704">
        <v>0</v>
      </c>
      <c r="CQ704">
        <v>0</v>
      </c>
      <c r="CR704">
        <v>0</v>
      </c>
      <c r="CS704">
        <v>0</v>
      </c>
      <c r="CT704">
        <v>0</v>
      </c>
      <c r="CU704">
        <v>0</v>
      </c>
      <c r="CV704">
        <v>0</v>
      </c>
      <c r="CW704">
        <v>0</v>
      </c>
      <c r="CX704">
        <v>0</v>
      </c>
      <c r="CY704">
        <v>0</v>
      </c>
      <c r="CZ704">
        <v>0</v>
      </c>
      <c r="DA704">
        <v>0</v>
      </c>
      <c r="DB704">
        <v>0</v>
      </c>
      <c r="DC704">
        <v>0</v>
      </c>
      <c r="DD704">
        <v>0</v>
      </c>
      <c r="DE704">
        <v>0</v>
      </c>
      <c r="DF704">
        <v>0</v>
      </c>
      <c r="DG704">
        <v>0</v>
      </c>
      <c r="DH704">
        <v>113.117</v>
      </c>
      <c r="DI704" t="e">
        <f>VLOOKUP($A704,taxonomy!$B$2:$N$1025,6,0)</f>
        <v>#N/A</v>
      </c>
      <c r="DJ704" t="e">
        <f>VLOOKUP($A704,taxonomy!$B$2:$N$1025,7,0)</f>
        <v>#N/A</v>
      </c>
      <c r="DK704" t="e">
        <f>VLOOKUP($A704,taxonomy!$B$2:$N$1025,8,0)</f>
        <v>#N/A</v>
      </c>
      <c r="DL704" t="e">
        <f>VLOOKUP($A704,taxonomy!$B$2:$N$1025,9,0)</f>
        <v>#N/A</v>
      </c>
      <c r="DM704" t="e">
        <f>VLOOKUP($A704,taxonomy!$B$2:$N$1025,10,0)</f>
        <v>#N/A</v>
      </c>
      <c r="DN704" t="e">
        <f>VLOOKUP($A704,taxonomy!$B$2:$N$1025,11,0)</f>
        <v>#N/A</v>
      </c>
      <c r="DO704" t="e">
        <f>VLOOKUP($A704,taxonomy!$B$2:$N$1025,12,0)</f>
        <v>#N/A</v>
      </c>
    </row>
    <row r="705" spans="1:119">
      <c r="A705" t="s">
        <v>1291</v>
      </c>
      <c r="C705">
        <f t="shared" si="10"/>
        <v>3</v>
      </c>
      <c r="D705">
        <v>0</v>
      </c>
      <c r="E705" s="1">
        <v>2</v>
      </c>
      <c r="F705">
        <v>0</v>
      </c>
      <c r="G705">
        <v>0</v>
      </c>
      <c r="H705" s="2">
        <v>1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0</v>
      </c>
      <c r="AG705">
        <v>0</v>
      </c>
      <c r="AH705">
        <v>0</v>
      </c>
      <c r="AI705">
        <v>0</v>
      </c>
      <c r="AJ705">
        <v>0</v>
      </c>
      <c r="AK705">
        <v>0</v>
      </c>
      <c r="AL705">
        <v>0</v>
      </c>
      <c r="AM705">
        <v>0</v>
      </c>
      <c r="AN705">
        <v>0</v>
      </c>
      <c r="AO705">
        <v>0</v>
      </c>
      <c r="AP705">
        <v>0</v>
      </c>
      <c r="AQ705">
        <v>0</v>
      </c>
      <c r="AR705">
        <v>0</v>
      </c>
      <c r="AS705">
        <v>0</v>
      </c>
      <c r="AT705">
        <v>0</v>
      </c>
      <c r="AU705">
        <v>0</v>
      </c>
      <c r="AV705">
        <v>0</v>
      </c>
      <c r="AW705">
        <v>0</v>
      </c>
      <c r="AX705">
        <v>0</v>
      </c>
      <c r="AY705">
        <v>0</v>
      </c>
      <c r="AZ705">
        <v>0</v>
      </c>
      <c r="BA705">
        <v>0</v>
      </c>
      <c r="BB705">
        <v>0</v>
      </c>
      <c r="BC705">
        <v>0</v>
      </c>
      <c r="BD705">
        <v>0</v>
      </c>
      <c r="BE705">
        <v>0</v>
      </c>
      <c r="BF705">
        <v>0</v>
      </c>
      <c r="BG705">
        <v>0</v>
      </c>
      <c r="BH705">
        <v>0</v>
      </c>
      <c r="BI705">
        <v>0</v>
      </c>
      <c r="BJ705">
        <v>0</v>
      </c>
      <c r="BK705">
        <v>0</v>
      </c>
      <c r="BL705">
        <v>0</v>
      </c>
      <c r="BM705">
        <v>0</v>
      </c>
      <c r="BN705">
        <v>0</v>
      </c>
      <c r="BO705">
        <v>0</v>
      </c>
      <c r="BP705">
        <v>0</v>
      </c>
      <c r="BQ705">
        <v>0</v>
      </c>
      <c r="BR705">
        <v>0</v>
      </c>
      <c r="BS705">
        <v>0</v>
      </c>
      <c r="BT705">
        <v>0</v>
      </c>
      <c r="BU705">
        <v>0</v>
      </c>
      <c r="BV705">
        <v>0</v>
      </c>
      <c r="BW705">
        <v>0</v>
      </c>
      <c r="BX705">
        <v>0</v>
      </c>
      <c r="BY705">
        <v>0</v>
      </c>
      <c r="BZ705">
        <v>0</v>
      </c>
      <c r="CA705">
        <v>0</v>
      </c>
      <c r="CB705">
        <v>0</v>
      </c>
      <c r="CC705">
        <v>0</v>
      </c>
      <c r="CD705">
        <v>0</v>
      </c>
      <c r="CE705">
        <v>0</v>
      </c>
      <c r="CF705">
        <v>0</v>
      </c>
      <c r="CG705">
        <v>0</v>
      </c>
      <c r="CH705">
        <v>0</v>
      </c>
      <c r="CI705">
        <v>0</v>
      </c>
      <c r="CJ705">
        <v>0</v>
      </c>
      <c r="CK705">
        <v>0</v>
      </c>
      <c r="CL705">
        <v>0</v>
      </c>
      <c r="CM705">
        <v>0</v>
      </c>
      <c r="CN705">
        <v>0</v>
      </c>
      <c r="CO705">
        <v>0</v>
      </c>
      <c r="CP705">
        <v>0</v>
      </c>
      <c r="CQ705">
        <v>0</v>
      </c>
      <c r="CR705">
        <v>0</v>
      </c>
      <c r="CS705">
        <v>0</v>
      </c>
      <c r="CT705">
        <v>0</v>
      </c>
      <c r="CU705">
        <v>0</v>
      </c>
      <c r="CV705">
        <v>0</v>
      </c>
      <c r="CW705">
        <v>0</v>
      </c>
      <c r="CX705">
        <v>0</v>
      </c>
      <c r="CY705">
        <v>0</v>
      </c>
      <c r="CZ705">
        <v>0</v>
      </c>
      <c r="DA705">
        <v>0</v>
      </c>
      <c r="DB705">
        <v>0</v>
      </c>
      <c r="DC705">
        <v>0</v>
      </c>
      <c r="DD705">
        <v>0</v>
      </c>
      <c r="DE705">
        <v>0</v>
      </c>
      <c r="DF705">
        <v>0</v>
      </c>
      <c r="DG705">
        <v>0</v>
      </c>
      <c r="DH705">
        <v>88.117000000000004</v>
      </c>
      <c r="DI705" t="str">
        <f>VLOOKUP($A705,taxonomy!$B$2:$N$1025,6,0)</f>
        <v>Bacteria</v>
      </c>
      <c r="DJ705" t="str">
        <f>VLOOKUP($A705,taxonomy!$B$2:$N$1025,7,0)</f>
        <v xml:space="preserve"> Firmicutes</v>
      </c>
      <c r="DK705" t="str">
        <f>VLOOKUP($A705,taxonomy!$B$2:$N$1025,8,0)</f>
        <v xml:space="preserve"> Bacilli</v>
      </c>
      <c r="DL705" t="str">
        <f>VLOOKUP($A705,taxonomy!$B$2:$N$1025,9,0)</f>
        <v xml:space="preserve"> Lactobacillales</v>
      </c>
      <c r="DM705" t="str">
        <f>VLOOKUP($A705,taxonomy!$B$2:$N$1025,10,0)</f>
        <v xml:space="preserve"> Lactobacillaceae</v>
      </c>
      <c r="DN705" t="str">
        <f>VLOOKUP($A705,taxonomy!$B$2:$N$1025,11,0)</f>
        <v>Lactobacillus.</v>
      </c>
      <c r="DO705">
        <f>VLOOKUP($A705,taxonomy!$B$2:$N$1025,12,0)</f>
        <v>0</v>
      </c>
    </row>
    <row r="706" spans="1:119">
      <c r="A706" t="s">
        <v>1294</v>
      </c>
      <c r="C706">
        <f t="shared" ref="C706:C769" si="11">SUM(D706:DG706)</f>
        <v>3</v>
      </c>
      <c r="D706">
        <v>0</v>
      </c>
      <c r="E706" s="1">
        <v>2</v>
      </c>
      <c r="F706">
        <v>0</v>
      </c>
      <c r="G706">
        <v>0</v>
      </c>
      <c r="H706" s="2">
        <v>1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  <c r="AD706">
        <v>0</v>
      </c>
      <c r="AE706">
        <v>0</v>
      </c>
      <c r="AF706">
        <v>0</v>
      </c>
      <c r="AG706">
        <v>0</v>
      </c>
      <c r="AH706">
        <v>0</v>
      </c>
      <c r="AI706">
        <v>0</v>
      </c>
      <c r="AJ706">
        <v>0</v>
      </c>
      <c r="AK706">
        <v>0</v>
      </c>
      <c r="AL706">
        <v>0</v>
      </c>
      <c r="AM706">
        <v>0</v>
      </c>
      <c r="AN706">
        <v>0</v>
      </c>
      <c r="AO706">
        <v>0</v>
      </c>
      <c r="AP706">
        <v>0</v>
      </c>
      <c r="AQ706">
        <v>0</v>
      </c>
      <c r="AR706">
        <v>0</v>
      </c>
      <c r="AS706">
        <v>0</v>
      </c>
      <c r="AT706">
        <v>0</v>
      </c>
      <c r="AU706">
        <v>0</v>
      </c>
      <c r="AV706">
        <v>0</v>
      </c>
      <c r="AW706">
        <v>0</v>
      </c>
      <c r="AX706">
        <v>0</v>
      </c>
      <c r="AY706">
        <v>0</v>
      </c>
      <c r="AZ706">
        <v>0</v>
      </c>
      <c r="BA706">
        <v>0</v>
      </c>
      <c r="BB706">
        <v>0</v>
      </c>
      <c r="BC706">
        <v>0</v>
      </c>
      <c r="BD706">
        <v>0</v>
      </c>
      <c r="BE706">
        <v>0</v>
      </c>
      <c r="BF706">
        <v>0</v>
      </c>
      <c r="BG706">
        <v>0</v>
      </c>
      <c r="BH706">
        <v>0</v>
      </c>
      <c r="BI706">
        <v>0</v>
      </c>
      <c r="BJ706">
        <v>0</v>
      </c>
      <c r="BK706">
        <v>0</v>
      </c>
      <c r="BL706">
        <v>0</v>
      </c>
      <c r="BM706">
        <v>0</v>
      </c>
      <c r="BN706">
        <v>0</v>
      </c>
      <c r="BO706">
        <v>0</v>
      </c>
      <c r="BP706">
        <v>0</v>
      </c>
      <c r="BQ706">
        <v>0</v>
      </c>
      <c r="BR706">
        <v>0</v>
      </c>
      <c r="BS706">
        <v>0</v>
      </c>
      <c r="BT706">
        <v>0</v>
      </c>
      <c r="BU706">
        <v>0</v>
      </c>
      <c r="BV706">
        <v>0</v>
      </c>
      <c r="BW706">
        <v>0</v>
      </c>
      <c r="BX706">
        <v>0</v>
      </c>
      <c r="BY706">
        <v>0</v>
      </c>
      <c r="BZ706">
        <v>0</v>
      </c>
      <c r="CA706">
        <v>0</v>
      </c>
      <c r="CB706">
        <v>0</v>
      </c>
      <c r="CC706">
        <v>0</v>
      </c>
      <c r="CD706">
        <v>0</v>
      </c>
      <c r="CE706">
        <v>0</v>
      </c>
      <c r="CF706">
        <v>0</v>
      </c>
      <c r="CG706">
        <v>0</v>
      </c>
      <c r="CH706">
        <v>0</v>
      </c>
      <c r="CI706">
        <v>0</v>
      </c>
      <c r="CJ706">
        <v>0</v>
      </c>
      <c r="CK706">
        <v>0</v>
      </c>
      <c r="CL706">
        <v>0</v>
      </c>
      <c r="CM706">
        <v>0</v>
      </c>
      <c r="CN706">
        <v>0</v>
      </c>
      <c r="CO706">
        <v>0</v>
      </c>
      <c r="CP706">
        <v>0</v>
      </c>
      <c r="CQ706">
        <v>0</v>
      </c>
      <c r="CR706">
        <v>0</v>
      </c>
      <c r="CS706">
        <v>0</v>
      </c>
      <c r="CT706">
        <v>0</v>
      </c>
      <c r="CU706">
        <v>0</v>
      </c>
      <c r="CV706">
        <v>0</v>
      </c>
      <c r="CW706">
        <v>0</v>
      </c>
      <c r="CX706">
        <v>0</v>
      </c>
      <c r="CY706">
        <v>0</v>
      </c>
      <c r="CZ706">
        <v>0</v>
      </c>
      <c r="DA706">
        <v>0</v>
      </c>
      <c r="DB706">
        <v>0</v>
      </c>
      <c r="DC706">
        <v>0</v>
      </c>
      <c r="DD706">
        <v>0</v>
      </c>
      <c r="DE706">
        <v>0</v>
      </c>
      <c r="DF706">
        <v>0</v>
      </c>
      <c r="DG706">
        <v>0</v>
      </c>
      <c r="DH706">
        <v>115.113</v>
      </c>
      <c r="DI706" t="str">
        <f>VLOOKUP($A706,taxonomy!$B$2:$N$1025,6,0)</f>
        <v>Bacteria</v>
      </c>
      <c r="DJ706" t="str">
        <f>VLOOKUP($A706,taxonomy!$B$2:$N$1025,7,0)</f>
        <v xml:space="preserve"> Firmicutes</v>
      </c>
      <c r="DK706" t="str">
        <f>VLOOKUP($A706,taxonomy!$B$2:$N$1025,8,0)</f>
        <v xml:space="preserve"> Clostridia</v>
      </c>
      <c r="DL706" t="str">
        <f>VLOOKUP($A706,taxonomy!$B$2:$N$1025,9,0)</f>
        <v xml:space="preserve"> Clostridiales</v>
      </c>
      <c r="DM706" t="str">
        <f>VLOOKUP($A706,taxonomy!$B$2:$N$1025,10,0)</f>
        <v xml:space="preserve"> Lachnospiraceae.</v>
      </c>
      <c r="DN706">
        <f>VLOOKUP($A706,taxonomy!$B$2:$N$1025,11,0)</f>
        <v>0</v>
      </c>
      <c r="DO706">
        <f>VLOOKUP($A706,taxonomy!$B$2:$N$1025,12,0)</f>
        <v>0</v>
      </c>
    </row>
    <row r="707" spans="1:119">
      <c r="A707" t="s">
        <v>1309</v>
      </c>
      <c r="C707">
        <f t="shared" si="11"/>
        <v>3</v>
      </c>
      <c r="D707">
        <v>0</v>
      </c>
      <c r="E707" s="1">
        <v>2</v>
      </c>
      <c r="F707">
        <v>0</v>
      </c>
      <c r="G707">
        <v>0</v>
      </c>
      <c r="H707" s="2">
        <v>1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0</v>
      </c>
      <c r="AG707">
        <v>0</v>
      </c>
      <c r="AH707">
        <v>0</v>
      </c>
      <c r="AI707">
        <v>0</v>
      </c>
      <c r="AJ707">
        <v>0</v>
      </c>
      <c r="AK707">
        <v>0</v>
      </c>
      <c r="AL707">
        <v>0</v>
      </c>
      <c r="AM707">
        <v>0</v>
      </c>
      <c r="AN707">
        <v>0</v>
      </c>
      <c r="AO707">
        <v>0</v>
      </c>
      <c r="AP707">
        <v>0</v>
      </c>
      <c r="AQ707">
        <v>0</v>
      </c>
      <c r="AR707">
        <v>0</v>
      </c>
      <c r="AS707">
        <v>0</v>
      </c>
      <c r="AT707">
        <v>0</v>
      </c>
      <c r="AU707">
        <v>0</v>
      </c>
      <c r="AV707">
        <v>0</v>
      </c>
      <c r="AW707">
        <v>0</v>
      </c>
      <c r="AX707">
        <v>0</v>
      </c>
      <c r="AY707">
        <v>0</v>
      </c>
      <c r="AZ707">
        <v>0</v>
      </c>
      <c r="BA707">
        <v>0</v>
      </c>
      <c r="BB707">
        <v>0</v>
      </c>
      <c r="BC707">
        <v>0</v>
      </c>
      <c r="BD707">
        <v>0</v>
      </c>
      <c r="BE707">
        <v>0</v>
      </c>
      <c r="BF707">
        <v>0</v>
      </c>
      <c r="BG707">
        <v>0</v>
      </c>
      <c r="BH707">
        <v>0</v>
      </c>
      <c r="BI707">
        <v>0</v>
      </c>
      <c r="BJ707">
        <v>0</v>
      </c>
      <c r="BK707">
        <v>0</v>
      </c>
      <c r="BL707">
        <v>0</v>
      </c>
      <c r="BM707">
        <v>0</v>
      </c>
      <c r="BN707">
        <v>0</v>
      </c>
      <c r="BO707">
        <v>0</v>
      </c>
      <c r="BP707">
        <v>0</v>
      </c>
      <c r="BQ707">
        <v>0</v>
      </c>
      <c r="BR707">
        <v>0</v>
      </c>
      <c r="BS707">
        <v>0</v>
      </c>
      <c r="BT707">
        <v>0</v>
      </c>
      <c r="BU707">
        <v>0</v>
      </c>
      <c r="BV707">
        <v>0</v>
      </c>
      <c r="BW707">
        <v>0</v>
      </c>
      <c r="BX707">
        <v>0</v>
      </c>
      <c r="BY707">
        <v>0</v>
      </c>
      <c r="BZ707">
        <v>0</v>
      </c>
      <c r="CA707">
        <v>0</v>
      </c>
      <c r="CB707">
        <v>0</v>
      </c>
      <c r="CC707">
        <v>0</v>
      </c>
      <c r="CD707">
        <v>0</v>
      </c>
      <c r="CE707">
        <v>0</v>
      </c>
      <c r="CF707">
        <v>0</v>
      </c>
      <c r="CG707">
        <v>0</v>
      </c>
      <c r="CH707">
        <v>0</v>
      </c>
      <c r="CI707">
        <v>0</v>
      </c>
      <c r="CJ707">
        <v>0</v>
      </c>
      <c r="CK707">
        <v>0</v>
      </c>
      <c r="CL707">
        <v>0</v>
      </c>
      <c r="CM707">
        <v>0</v>
      </c>
      <c r="CN707">
        <v>0</v>
      </c>
      <c r="CO707">
        <v>0</v>
      </c>
      <c r="CP707">
        <v>0</v>
      </c>
      <c r="CQ707">
        <v>0</v>
      </c>
      <c r="CR707">
        <v>0</v>
      </c>
      <c r="CS707">
        <v>0</v>
      </c>
      <c r="CT707">
        <v>0</v>
      </c>
      <c r="CU707">
        <v>0</v>
      </c>
      <c r="CV707">
        <v>0</v>
      </c>
      <c r="CW707">
        <v>0</v>
      </c>
      <c r="CX707">
        <v>0</v>
      </c>
      <c r="CY707">
        <v>0</v>
      </c>
      <c r="CZ707">
        <v>0</v>
      </c>
      <c r="DA707">
        <v>0</v>
      </c>
      <c r="DB707">
        <v>0</v>
      </c>
      <c r="DC707">
        <v>0</v>
      </c>
      <c r="DD707">
        <v>0</v>
      </c>
      <c r="DE707">
        <v>0</v>
      </c>
      <c r="DF707">
        <v>0</v>
      </c>
      <c r="DG707">
        <v>0</v>
      </c>
      <c r="DH707">
        <v>115.117</v>
      </c>
      <c r="DI707" t="str">
        <f>VLOOKUP($A707,taxonomy!$B$2:$N$1025,6,0)</f>
        <v>Bacteria</v>
      </c>
      <c r="DJ707" t="str">
        <f>VLOOKUP($A707,taxonomy!$B$2:$N$1025,7,0)</f>
        <v xml:space="preserve"> Firmicutes</v>
      </c>
      <c r="DK707" t="str">
        <f>VLOOKUP($A707,taxonomy!$B$2:$N$1025,8,0)</f>
        <v xml:space="preserve"> Bacilli</v>
      </c>
      <c r="DL707" t="str">
        <f>VLOOKUP($A707,taxonomy!$B$2:$N$1025,9,0)</f>
        <v xml:space="preserve"> Lactobacillales</v>
      </c>
      <c r="DM707" t="str">
        <f>VLOOKUP($A707,taxonomy!$B$2:$N$1025,10,0)</f>
        <v xml:space="preserve"> Aerococcaceae</v>
      </c>
      <c r="DN707" t="str">
        <f>VLOOKUP($A707,taxonomy!$B$2:$N$1025,11,0)</f>
        <v>Facklamia.</v>
      </c>
      <c r="DO707">
        <f>VLOOKUP($A707,taxonomy!$B$2:$N$1025,12,0)</f>
        <v>0</v>
      </c>
    </row>
    <row r="708" spans="1:119">
      <c r="A708" t="s">
        <v>1310</v>
      </c>
      <c r="C708">
        <f t="shared" si="11"/>
        <v>3</v>
      </c>
      <c r="D708">
        <v>0</v>
      </c>
      <c r="E708" s="1">
        <v>2</v>
      </c>
      <c r="F708">
        <v>0</v>
      </c>
      <c r="G708">
        <v>0</v>
      </c>
      <c r="H708" s="2">
        <v>1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0</v>
      </c>
      <c r="AI708">
        <v>0</v>
      </c>
      <c r="AJ708">
        <v>0</v>
      </c>
      <c r="AK708">
        <v>0</v>
      </c>
      <c r="AL708">
        <v>0</v>
      </c>
      <c r="AM708">
        <v>0</v>
      </c>
      <c r="AN708">
        <v>0</v>
      </c>
      <c r="AO708">
        <v>0</v>
      </c>
      <c r="AP708">
        <v>0</v>
      </c>
      <c r="AQ708">
        <v>0</v>
      </c>
      <c r="AR708">
        <v>0</v>
      </c>
      <c r="AS708">
        <v>0</v>
      </c>
      <c r="AT708">
        <v>0</v>
      </c>
      <c r="AU708">
        <v>0</v>
      </c>
      <c r="AV708">
        <v>0</v>
      </c>
      <c r="AW708">
        <v>0</v>
      </c>
      <c r="AX708">
        <v>0</v>
      </c>
      <c r="AY708">
        <v>0</v>
      </c>
      <c r="AZ708">
        <v>0</v>
      </c>
      <c r="BA708">
        <v>0</v>
      </c>
      <c r="BB708">
        <v>0</v>
      </c>
      <c r="BC708">
        <v>0</v>
      </c>
      <c r="BD708">
        <v>0</v>
      </c>
      <c r="BE708">
        <v>0</v>
      </c>
      <c r="BF708">
        <v>0</v>
      </c>
      <c r="BG708">
        <v>0</v>
      </c>
      <c r="BH708">
        <v>0</v>
      </c>
      <c r="BI708">
        <v>0</v>
      </c>
      <c r="BJ708">
        <v>0</v>
      </c>
      <c r="BK708">
        <v>0</v>
      </c>
      <c r="BL708">
        <v>0</v>
      </c>
      <c r="BM708">
        <v>0</v>
      </c>
      <c r="BN708">
        <v>0</v>
      </c>
      <c r="BO708">
        <v>0</v>
      </c>
      <c r="BP708">
        <v>0</v>
      </c>
      <c r="BQ708">
        <v>0</v>
      </c>
      <c r="BR708">
        <v>0</v>
      </c>
      <c r="BS708">
        <v>0</v>
      </c>
      <c r="BT708">
        <v>0</v>
      </c>
      <c r="BU708">
        <v>0</v>
      </c>
      <c r="BV708">
        <v>0</v>
      </c>
      <c r="BW708">
        <v>0</v>
      </c>
      <c r="BX708">
        <v>0</v>
      </c>
      <c r="BY708">
        <v>0</v>
      </c>
      <c r="BZ708">
        <v>0</v>
      </c>
      <c r="CA708">
        <v>0</v>
      </c>
      <c r="CB708">
        <v>0</v>
      </c>
      <c r="CC708">
        <v>0</v>
      </c>
      <c r="CD708">
        <v>0</v>
      </c>
      <c r="CE708">
        <v>0</v>
      </c>
      <c r="CF708">
        <v>0</v>
      </c>
      <c r="CG708">
        <v>0</v>
      </c>
      <c r="CH708">
        <v>0</v>
      </c>
      <c r="CI708">
        <v>0</v>
      </c>
      <c r="CJ708">
        <v>0</v>
      </c>
      <c r="CK708">
        <v>0</v>
      </c>
      <c r="CL708">
        <v>0</v>
      </c>
      <c r="CM708">
        <v>0</v>
      </c>
      <c r="CN708">
        <v>0</v>
      </c>
      <c r="CO708">
        <v>0</v>
      </c>
      <c r="CP708">
        <v>0</v>
      </c>
      <c r="CQ708">
        <v>0</v>
      </c>
      <c r="CR708">
        <v>0</v>
      </c>
      <c r="CS708">
        <v>0</v>
      </c>
      <c r="CT708">
        <v>0</v>
      </c>
      <c r="CU708">
        <v>0</v>
      </c>
      <c r="CV708">
        <v>0</v>
      </c>
      <c r="CW708">
        <v>0</v>
      </c>
      <c r="CX708">
        <v>0</v>
      </c>
      <c r="CY708">
        <v>0</v>
      </c>
      <c r="CZ708">
        <v>0</v>
      </c>
      <c r="DA708">
        <v>0</v>
      </c>
      <c r="DB708">
        <v>0</v>
      </c>
      <c r="DC708">
        <v>0</v>
      </c>
      <c r="DD708">
        <v>0</v>
      </c>
      <c r="DE708">
        <v>0</v>
      </c>
      <c r="DF708">
        <v>0</v>
      </c>
      <c r="DG708">
        <v>0</v>
      </c>
      <c r="DH708">
        <v>111.11799999999999</v>
      </c>
      <c r="DI708" t="str">
        <f>VLOOKUP($A708,taxonomy!$B$2:$N$1025,6,0)</f>
        <v>Bacteria</v>
      </c>
      <c r="DJ708" t="str">
        <f>VLOOKUP($A708,taxonomy!$B$2:$N$1025,7,0)</f>
        <v xml:space="preserve"> Firmicutes</v>
      </c>
      <c r="DK708" t="str">
        <f>VLOOKUP($A708,taxonomy!$B$2:$N$1025,8,0)</f>
        <v xml:space="preserve"> Clostridia</v>
      </c>
      <c r="DL708" t="str">
        <f>VLOOKUP($A708,taxonomy!$B$2:$N$1025,9,0)</f>
        <v xml:space="preserve"> Clostridiales</v>
      </c>
      <c r="DM708" t="str">
        <f>VLOOKUP($A708,taxonomy!$B$2:$N$1025,10,0)</f>
        <v xml:space="preserve"> Peptoniphilaceae</v>
      </c>
      <c r="DN708" t="str">
        <f>VLOOKUP($A708,taxonomy!$B$2:$N$1025,11,0)</f>
        <v>Helcococcus.</v>
      </c>
      <c r="DO708">
        <f>VLOOKUP($A708,taxonomy!$B$2:$N$1025,12,0)</f>
        <v>0</v>
      </c>
    </row>
    <row r="709" spans="1:119">
      <c r="A709" t="s">
        <v>1311</v>
      </c>
      <c r="C709">
        <f t="shared" si="11"/>
        <v>3</v>
      </c>
      <c r="D709">
        <v>0</v>
      </c>
      <c r="E709" s="1">
        <v>2</v>
      </c>
      <c r="F709">
        <v>0</v>
      </c>
      <c r="G709">
        <v>0</v>
      </c>
      <c r="H709" s="2">
        <v>1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0</v>
      </c>
      <c r="AD709">
        <v>0</v>
      </c>
      <c r="AE709">
        <v>0</v>
      </c>
      <c r="AF709">
        <v>0</v>
      </c>
      <c r="AG709">
        <v>0</v>
      </c>
      <c r="AH709">
        <v>0</v>
      </c>
      <c r="AI709">
        <v>0</v>
      </c>
      <c r="AJ709">
        <v>0</v>
      </c>
      <c r="AK709">
        <v>0</v>
      </c>
      <c r="AL709">
        <v>0</v>
      </c>
      <c r="AM709">
        <v>0</v>
      </c>
      <c r="AN709">
        <v>0</v>
      </c>
      <c r="AO709">
        <v>0</v>
      </c>
      <c r="AP709">
        <v>0</v>
      </c>
      <c r="AQ709">
        <v>0</v>
      </c>
      <c r="AR709">
        <v>0</v>
      </c>
      <c r="AS709">
        <v>0</v>
      </c>
      <c r="AT709">
        <v>0</v>
      </c>
      <c r="AU709">
        <v>0</v>
      </c>
      <c r="AV709">
        <v>0</v>
      </c>
      <c r="AW709">
        <v>0</v>
      </c>
      <c r="AX709">
        <v>0</v>
      </c>
      <c r="AY709">
        <v>0</v>
      </c>
      <c r="AZ709">
        <v>0</v>
      </c>
      <c r="BA709">
        <v>0</v>
      </c>
      <c r="BB709">
        <v>0</v>
      </c>
      <c r="BC709">
        <v>0</v>
      </c>
      <c r="BD709">
        <v>0</v>
      </c>
      <c r="BE709">
        <v>0</v>
      </c>
      <c r="BF709">
        <v>0</v>
      </c>
      <c r="BG709">
        <v>0</v>
      </c>
      <c r="BH709">
        <v>0</v>
      </c>
      <c r="BI709">
        <v>0</v>
      </c>
      <c r="BJ709">
        <v>0</v>
      </c>
      <c r="BK709">
        <v>0</v>
      </c>
      <c r="BL709">
        <v>0</v>
      </c>
      <c r="BM709">
        <v>0</v>
      </c>
      <c r="BN709">
        <v>0</v>
      </c>
      <c r="BO709">
        <v>0</v>
      </c>
      <c r="BP709">
        <v>0</v>
      </c>
      <c r="BQ709">
        <v>0</v>
      </c>
      <c r="BR709">
        <v>0</v>
      </c>
      <c r="BS709">
        <v>0</v>
      </c>
      <c r="BT709">
        <v>0</v>
      </c>
      <c r="BU709">
        <v>0</v>
      </c>
      <c r="BV709">
        <v>0</v>
      </c>
      <c r="BW709">
        <v>0</v>
      </c>
      <c r="BX709">
        <v>0</v>
      </c>
      <c r="BY709">
        <v>0</v>
      </c>
      <c r="BZ709">
        <v>0</v>
      </c>
      <c r="CA709">
        <v>0</v>
      </c>
      <c r="CB709">
        <v>0</v>
      </c>
      <c r="CC709">
        <v>0</v>
      </c>
      <c r="CD709">
        <v>0</v>
      </c>
      <c r="CE709">
        <v>0</v>
      </c>
      <c r="CF709">
        <v>0</v>
      </c>
      <c r="CG709">
        <v>0</v>
      </c>
      <c r="CH709">
        <v>0</v>
      </c>
      <c r="CI709">
        <v>0</v>
      </c>
      <c r="CJ709">
        <v>0</v>
      </c>
      <c r="CK709">
        <v>0</v>
      </c>
      <c r="CL709">
        <v>0</v>
      </c>
      <c r="CM709">
        <v>0</v>
      </c>
      <c r="CN709">
        <v>0</v>
      </c>
      <c r="CO709">
        <v>0</v>
      </c>
      <c r="CP709">
        <v>0</v>
      </c>
      <c r="CQ709">
        <v>0</v>
      </c>
      <c r="CR709">
        <v>0</v>
      </c>
      <c r="CS709">
        <v>0</v>
      </c>
      <c r="CT709">
        <v>0</v>
      </c>
      <c r="CU709">
        <v>0</v>
      </c>
      <c r="CV709">
        <v>0</v>
      </c>
      <c r="CW709">
        <v>0</v>
      </c>
      <c r="CX709">
        <v>0</v>
      </c>
      <c r="CY709">
        <v>0</v>
      </c>
      <c r="CZ709">
        <v>0</v>
      </c>
      <c r="DA709">
        <v>0</v>
      </c>
      <c r="DB709">
        <v>0</v>
      </c>
      <c r="DC709">
        <v>0</v>
      </c>
      <c r="DD709">
        <v>0</v>
      </c>
      <c r="DE709">
        <v>0</v>
      </c>
      <c r="DF709">
        <v>0</v>
      </c>
      <c r="DG709">
        <v>0</v>
      </c>
      <c r="DH709">
        <v>118.117</v>
      </c>
      <c r="DI709" t="e">
        <f>VLOOKUP($A709,taxonomy!$B$2:$N$1025,6,0)</f>
        <v>#N/A</v>
      </c>
      <c r="DJ709" t="e">
        <f>VLOOKUP($A709,taxonomy!$B$2:$N$1025,7,0)</f>
        <v>#N/A</v>
      </c>
      <c r="DK709" t="e">
        <f>VLOOKUP($A709,taxonomy!$B$2:$N$1025,8,0)</f>
        <v>#N/A</v>
      </c>
      <c r="DL709" t="e">
        <f>VLOOKUP($A709,taxonomy!$B$2:$N$1025,9,0)</f>
        <v>#N/A</v>
      </c>
      <c r="DM709" t="e">
        <f>VLOOKUP($A709,taxonomy!$B$2:$N$1025,10,0)</f>
        <v>#N/A</v>
      </c>
      <c r="DN709" t="e">
        <f>VLOOKUP($A709,taxonomy!$B$2:$N$1025,11,0)</f>
        <v>#N/A</v>
      </c>
      <c r="DO709" t="e">
        <f>VLOOKUP($A709,taxonomy!$B$2:$N$1025,12,0)</f>
        <v>#N/A</v>
      </c>
    </row>
    <row r="710" spans="1:119">
      <c r="A710" t="s">
        <v>1312</v>
      </c>
      <c r="C710">
        <f t="shared" si="11"/>
        <v>3</v>
      </c>
      <c r="D710">
        <v>0</v>
      </c>
      <c r="E710" s="1">
        <v>2</v>
      </c>
      <c r="F710">
        <v>0</v>
      </c>
      <c r="G710">
        <v>0</v>
      </c>
      <c r="H710" s="2">
        <v>1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  <c r="AD710">
        <v>0</v>
      </c>
      <c r="AE710">
        <v>0</v>
      </c>
      <c r="AF710">
        <v>0</v>
      </c>
      <c r="AG710">
        <v>0</v>
      </c>
      <c r="AH710">
        <v>0</v>
      </c>
      <c r="AI710">
        <v>0</v>
      </c>
      <c r="AJ710">
        <v>0</v>
      </c>
      <c r="AK710">
        <v>0</v>
      </c>
      <c r="AL710">
        <v>0</v>
      </c>
      <c r="AM710">
        <v>0</v>
      </c>
      <c r="AN710">
        <v>0</v>
      </c>
      <c r="AO710">
        <v>0</v>
      </c>
      <c r="AP710">
        <v>0</v>
      </c>
      <c r="AQ710">
        <v>0</v>
      </c>
      <c r="AR710">
        <v>0</v>
      </c>
      <c r="AS710">
        <v>0</v>
      </c>
      <c r="AT710">
        <v>0</v>
      </c>
      <c r="AU710">
        <v>0</v>
      </c>
      <c r="AV710">
        <v>0</v>
      </c>
      <c r="AW710">
        <v>0</v>
      </c>
      <c r="AX710">
        <v>0</v>
      </c>
      <c r="AY710">
        <v>0</v>
      </c>
      <c r="AZ710">
        <v>0</v>
      </c>
      <c r="BA710">
        <v>0</v>
      </c>
      <c r="BB710">
        <v>0</v>
      </c>
      <c r="BC710">
        <v>0</v>
      </c>
      <c r="BD710">
        <v>0</v>
      </c>
      <c r="BE710">
        <v>0</v>
      </c>
      <c r="BF710">
        <v>0</v>
      </c>
      <c r="BG710">
        <v>0</v>
      </c>
      <c r="BH710">
        <v>0</v>
      </c>
      <c r="BI710">
        <v>0</v>
      </c>
      <c r="BJ710">
        <v>0</v>
      </c>
      <c r="BK710">
        <v>0</v>
      </c>
      <c r="BL710">
        <v>0</v>
      </c>
      <c r="BM710">
        <v>0</v>
      </c>
      <c r="BN710">
        <v>0</v>
      </c>
      <c r="BO710">
        <v>0</v>
      </c>
      <c r="BP710">
        <v>0</v>
      </c>
      <c r="BQ710">
        <v>0</v>
      </c>
      <c r="BR710">
        <v>0</v>
      </c>
      <c r="BS710">
        <v>0</v>
      </c>
      <c r="BT710">
        <v>0</v>
      </c>
      <c r="BU710">
        <v>0</v>
      </c>
      <c r="BV710">
        <v>0</v>
      </c>
      <c r="BW710">
        <v>0</v>
      </c>
      <c r="BX710">
        <v>0</v>
      </c>
      <c r="BY710">
        <v>0</v>
      </c>
      <c r="BZ710">
        <v>0</v>
      </c>
      <c r="CA710">
        <v>0</v>
      </c>
      <c r="CB710">
        <v>0</v>
      </c>
      <c r="CC710">
        <v>0</v>
      </c>
      <c r="CD710">
        <v>0</v>
      </c>
      <c r="CE710">
        <v>0</v>
      </c>
      <c r="CF710">
        <v>0</v>
      </c>
      <c r="CG710">
        <v>0</v>
      </c>
      <c r="CH710">
        <v>0</v>
      </c>
      <c r="CI710">
        <v>0</v>
      </c>
      <c r="CJ710">
        <v>0</v>
      </c>
      <c r="CK710">
        <v>0</v>
      </c>
      <c r="CL710">
        <v>0</v>
      </c>
      <c r="CM710">
        <v>0</v>
      </c>
      <c r="CN710">
        <v>0</v>
      </c>
      <c r="CO710">
        <v>0</v>
      </c>
      <c r="CP710">
        <v>0</v>
      </c>
      <c r="CQ710">
        <v>0</v>
      </c>
      <c r="CR710">
        <v>0</v>
      </c>
      <c r="CS710">
        <v>0</v>
      </c>
      <c r="CT710">
        <v>0</v>
      </c>
      <c r="CU710">
        <v>0</v>
      </c>
      <c r="CV710">
        <v>0</v>
      </c>
      <c r="CW710">
        <v>0</v>
      </c>
      <c r="CX710">
        <v>0</v>
      </c>
      <c r="CY710">
        <v>0</v>
      </c>
      <c r="CZ710">
        <v>0</v>
      </c>
      <c r="DA710">
        <v>0</v>
      </c>
      <c r="DB710">
        <v>0</v>
      </c>
      <c r="DC710">
        <v>0</v>
      </c>
      <c r="DD710">
        <v>0</v>
      </c>
      <c r="DE710">
        <v>0</v>
      </c>
      <c r="DF710">
        <v>0</v>
      </c>
      <c r="DG710">
        <v>0</v>
      </c>
      <c r="DH710">
        <v>110.116</v>
      </c>
      <c r="DI710" t="e">
        <f>VLOOKUP($A710,taxonomy!$B$2:$N$1025,6,0)</f>
        <v>#N/A</v>
      </c>
      <c r="DJ710" t="e">
        <f>VLOOKUP($A710,taxonomy!$B$2:$N$1025,7,0)</f>
        <v>#N/A</v>
      </c>
      <c r="DK710" t="e">
        <f>VLOOKUP($A710,taxonomy!$B$2:$N$1025,8,0)</f>
        <v>#N/A</v>
      </c>
      <c r="DL710" t="e">
        <f>VLOOKUP($A710,taxonomy!$B$2:$N$1025,9,0)</f>
        <v>#N/A</v>
      </c>
      <c r="DM710" t="e">
        <f>VLOOKUP($A710,taxonomy!$B$2:$N$1025,10,0)</f>
        <v>#N/A</v>
      </c>
      <c r="DN710" t="e">
        <f>VLOOKUP($A710,taxonomy!$B$2:$N$1025,11,0)</f>
        <v>#N/A</v>
      </c>
      <c r="DO710" t="e">
        <f>VLOOKUP($A710,taxonomy!$B$2:$N$1025,12,0)</f>
        <v>#N/A</v>
      </c>
    </row>
    <row r="711" spans="1:119">
      <c r="A711" t="s">
        <v>1315</v>
      </c>
      <c r="C711">
        <f t="shared" si="11"/>
        <v>3</v>
      </c>
      <c r="D711">
        <v>0</v>
      </c>
      <c r="E711" s="1">
        <v>2</v>
      </c>
      <c r="F711">
        <v>0</v>
      </c>
      <c r="G711">
        <v>0</v>
      </c>
      <c r="H711" s="2">
        <v>1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>
        <v>0</v>
      </c>
      <c r="AE711">
        <v>0</v>
      </c>
      <c r="AF711">
        <v>0</v>
      </c>
      <c r="AG711">
        <v>0</v>
      </c>
      <c r="AH711">
        <v>0</v>
      </c>
      <c r="AI711">
        <v>0</v>
      </c>
      <c r="AJ711">
        <v>0</v>
      </c>
      <c r="AK711">
        <v>0</v>
      </c>
      <c r="AL711">
        <v>0</v>
      </c>
      <c r="AM711">
        <v>0</v>
      </c>
      <c r="AN711">
        <v>0</v>
      </c>
      <c r="AO711">
        <v>0</v>
      </c>
      <c r="AP711">
        <v>0</v>
      </c>
      <c r="AQ711">
        <v>0</v>
      </c>
      <c r="AR711">
        <v>0</v>
      </c>
      <c r="AS711">
        <v>0</v>
      </c>
      <c r="AT711">
        <v>0</v>
      </c>
      <c r="AU711">
        <v>0</v>
      </c>
      <c r="AV711">
        <v>0</v>
      </c>
      <c r="AW711">
        <v>0</v>
      </c>
      <c r="AX711">
        <v>0</v>
      </c>
      <c r="AY711">
        <v>0</v>
      </c>
      <c r="AZ711">
        <v>0</v>
      </c>
      <c r="BA711">
        <v>0</v>
      </c>
      <c r="BB711">
        <v>0</v>
      </c>
      <c r="BC711">
        <v>0</v>
      </c>
      <c r="BD711">
        <v>0</v>
      </c>
      <c r="BE711">
        <v>0</v>
      </c>
      <c r="BF711">
        <v>0</v>
      </c>
      <c r="BG711">
        <v>0</v>
      </c>
      <c r="BH711">
        <v>0</v>
      </c>
      <c r="BI711">
        <v>0</v>
      </c>
      <c r="BJ711">
        <v>0</v>
      </c>
      <c r="BK711">
        <v>0</v>
      </c>
      <c r="BL711">
        <v>0</v>
      </c>
      <c r="BM711">
        <v>0</v>
      </c>
      <c r="BN711">
        <v>0</v>
      </c>
      <c r="BO711">
        <v>0</v>
      </c>
      <c r="BP711">
        <v>0</v>
      </c>
      <c r="BQ711">
        <v>0</v>
      </c>
      <c r="BR711">
        <v>0</v>
      </c>
      <c r="BS711">
        <v>0</v>
      </c>
      <c r="BT711">
        <v>0</v>
      </c>
      <c r="BU711">
        <v>0</v>
      </c>
      <c r="BV711">
        <v>0</v>
      </c>
      <c r="BW711">
        <v>0</v>
      </c>
      <c r="BX711">
        <v>0</v>
      </c>
      <c r="BY711">
        <v>0</v>
      </c>
      <c r="BZ711">
        <v>0</v>
      </c>
      <c r="CA711">
        <v>0</v>
      </c>
      <c r="CB711">
        <v>0</v>
      </c>
      <c r="CC711">
        <v>0</v>
      </c>
      <c r="CD711">
        <v>0</v>
      </c>
      <c r="CE711">
        <v>0</v>
      </c>
      <c r="CF711">
        <v>0</v>
      </c>
      <c r="CG711">
        <v>0</v>
      </c>
      <c r="CH711">
        <v>0</v>
      </c>
      <c r="CI711">
        <v>0</v>
      </c>
      <c r="CJ711">
        <v>0</v>
      </c>
      <c r="CK711">
        <v>0</v>
      </c>
      <c r="CL711">
        <v>0</v>
      </c>
      <c r="CM711">
        <v>0</v>
      </c>
      <c r="CN711">
        <v>0</v>
      </c>
      <c r="CO711">
        <v>0</v>
      </c>
      <c r="CP711">
        <v>0</v>
      </c>
      <c r="CQ711">
        <v>0</v>
      </c>
      <c r="CR711">
        <v>0</v>
      </c>
      <c r="CS711">
        <v>0</v>
      </c>
      <c r="CT711">
        <v>0</v>
      </c>
      <c r="CU711">
        <v>0</v>
      </c>
      <c r="CV711">
        <v>0</v>
      </c>
      <c r="CW711">
        <v>0</v>
      </c>
      <c r="CX711">
        <v>0</v>
      </c>
      <c r="CY711">
        <v>0</v>
      </c>
      <c r="CZ711">
        <v>0</v>
      </c>
      <c r="DA711">
        <v>0</v>
      </c>
      <c r="DB711">
        <v>0</v>
      </c>
      <c r="DC711">
        <v>0</v>
      </c>
      <c r="DD711">
        <v>0</v>
      </c>
      <c r="DE711">
        <v>0</v>
      </c>
      <c r="DF711">
        <v>0</v>
      </c>
      <c r="DG711">
        <v>0</v>
      </c>
      <c r="DH711">
        <v>111.11499999999999</v>
      </c>
      <c r="DI711" t="str">
        <f>VLOOKUP($A711,taxonomy!$B$2:$N$1025,6,0)</f>
        <v>Bacteria</v>
      </c>
      <c r="DJ711" t="str">
        <f>VLOOKUP($A711,taxonomy!$B$2:$N$1025,7,0)</f>
        <v xml:space="preserve"> Firmicutes</v>
      </c>
      <c r="DK711" t="str">
        <f>VLOOKUP($A711,taxonomy!$B$2:$N$1025,8,0)</f>
        <v xml:space="preserve"> Bacilli</v>
      </c>
      <c r="DL711" t="str">
        <f>VLOOKUP($A711,taxonomy!$B$2:$N$1025,9,0)</f>
        <v xml:space="preserve"> Lactobacillales</v>
      </c>
      <c r="DM711" t="str">
        <f>VLOOKUP($A711,taxonomy!$B$2:$N$1025,10,0)</f>
        <v xml:space="preserve"> Enterococcaceae</v>
      </c>
      <c r="DN711" t="str">
        <f>VLOOKUP($A711,taxonomy!$B$2:$N$1025,11,0)</f>
        <v>Melissococcus.</v>
      </c>
      <c r="DO711">
        <f>VLOOKUP($A711,taxonomy!$B$2:$N$1025,12,0)</f>
        <v>0</v>
      </c>
    </row>
    <row r="712" spans="1:119">
      <c r="A712" t="s">
        <v>1341</v>
      </c>
      <c r="C712">
        <f t="shared" si="11"/>
        <v>3</v>
      </c>
      <c r="D712">
        <v>0</v>
      </c>
      <c r="E712" s="1">
        <v>2</v>
      </c>
      <c r="F712">
        <v>0</v>
      </c>
      <c r="G712">
        <v>0</v>
      </c>
      <c r="H712" s="2">
        <v>1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0</v>
      </c>
      <c r="AH712">
        <v>0</v>
      </c>
      <c r="AI712">
        <v>0</v>
      </c>
      <c r="AJ712">
        <v>0</v>
      </c>
      <c r="AK712">
        <v>0</v>
      </c>
      <c r="AL712">
        <v>0</v>
      </c>
      <c r="AM712">
        <v>0</v>
      </c>
      <c r="AN712">
        <v>0</v>
      </c>
      <c r="AO712">
        <v>0</v>
      </c>
      <c r="AP712">
        <v>0</v>
      </c>
      <c r="AQ712">
        <v>0</v>
      </c>
      <c r="AR712">
        <v>0</v>
      </c>
      <c r="AS712">
        <v>0</v>
      </c>
      <c r="AT712">
        <v>0</v>
      </c>
      <c r="AU712">
        <v>0</v>
      </c>
      <c r="AV712">
        <v>0</v>
      </c>
      <c r="AW712">
        <v>0</v>
      </c>
      <c r="AX712">
        <v>0</v>
      </c>
      <c r="AY712">
        <v>0</v>
      </c>
      <c r="AZ712">
        <v>0</v>
      </c>
      <c r="BA712">
        <v>0</v>
      </c>
      <c r="BB712">
        <v>0</v>
      </c>
      <c r="BC712">
        <v>0</v>
      </c>
      <c r="BD712">
        <v>0</v>
      </c>
      <c r="BE712">
        <v>0</v>
      </c>
      <c r="BF712">
        <v>0</v>
      </c>
      <c r="BG712">
        <v>0</v>
      </c>
      <c r="BH712">
        <v>0</v>
      </c>
      <c r="BI712">
        <v>0</v>
      </c>
      <c r="BJ712">
        <v>0</v>
      </c>
      <c r="BK712">
        <v>0</v>
      </c>
      <c r="BL712">
        <v>0</v>
      </c>
      <c r="BM712">
        <v>0</v>
      </c>
      <c r="BN712">
        <v>0</v>
      </c>
      <c r="BO712">
        <v>0</v>
      </c>
      <c r="BP712">
        <v>0</v>
      </c>
      <c r="BQ712">
        <v>0</v>
      </c>
      <c r="BR712">
        <v>0</v>
      </c>
      <c r="BS712">
        <v>0</v>
      </c>
      <c r="BT712">
        <v>0</v>
      </c>
      <c r="BU712">
        <v>0</v>
      </c>
      <c r="BV712">
        <v>0</v>
      </c>
      <c r="BW712">
        <v>0</v>
      </c>
      <c r="BX712">
        <v>0</v>
      </c>
      <c r="BY712">
        <v>0</v>
      </c>
      <c r="BZ712">
        <v>0</v>
      </c>
      <c r="CA712">
        <v>0</v>
      </c>
      <c r="CB712">
        <v>0</v>
      </c>
      <c r="CC712">
        <v>0</v>
      </c>
      <c r="CD712">
        <v>0</v>
      </c>
      <c r="CE712">
        <v>0</v>
      </c>
      <c r="CF712">
        <v>0</v>
      </c>
      <c r="CG712">
        <v>0</v>
      </c>
      <c r="CH712">
        <v>0</v>
      </c>
      <c r="CI712">
        <v>0</v>
      </c>
      <c r="CJ712">
        <v>0</v>
      </c>
      <c r="CK712">
        <v>0</v>
      </c>
      <c r="CL712">
        <v>0</v>
      </c>
      <c r="CM712">
        <v>0</v>
      </c>
      <c r="CN712">
        <v>0</v>
      </c>
      <c r="CO712">
        <v>0</v>
      </c>
      <c r="CP712">
        <v>0</v>
      </c>
      <c r="CQ712">
        <v>0</v>
      </c>
      <c r="CR712">
        <v>0</v>
      </c>
      <c r="CS712">
        <v>0</v>
      </c>
      <c r="CT712">
        <v>0</v>
      </c>
      <c r="CU712">
        <v>0</v>
      </c>
      <c r="CV712">
        <v>0</v>
      </c>
      <c r="CW712">
        <v>0</v>
      </c>
      <c r="CX712">
        <v>0</v>
      </c>
      <c r="CY712">
        <v>0</v>
      </c>
      <c r="CZ712">
        <v>0</v>
      </c>
      <c r="DA712">
        <v>0</v>
      </c>
      <c r="DB712">
        <v>0</v>
      </c>
      <c r="DC712">
        <v>0</v>
      </c>
      <c r="DD712">
        <v>0</v>
      </c>
      <c r="DE712">
        <v>0</v>
      </c>
      <c r="DF712">
        <v>0</v>
      </c>
      <c r="DG712">
        <v>0</v>
      </c>
      <c r="DH712">
        <v>109.116</v>
      </c>
      <c r="DI712" t="str">
        <f>VLOOKUP($A712,taxonomy!$B$2:$N$1025,6,0)</f>
        <v>Bacteria</v>
      </c>
      <c r="DJ712" t="str">
        <f>VLOOKUP($A712,taxonomy!$B$2:$N$1025,7,0)</f>
        <v xml:space="preserve"> Firmicutes</v>
      </c>
      <c r="DK712" t="str">
        <f>VLOOKUP($A712,taxonomy!$B$2:$N$1025,8,0)</f>
        <v xml:space="preserve"> Bacilli</v>
      </c>
      <c r="DL712" t="str">
        <f>VLOOKUP($A712,taxonomy!$B$2:$N$1025,9,0)</f>
        <v xml:space="preserve"> Lactobacillales</v>
      </c>
      <c r="DM712" t="str">
        <f>VLOOKUP($A712,taxonomy!$B$2:$N$1025,10,0)</f>
        <v xml:space="preserve"> Lactobacillaceae</v>
      </c>
      <c r="DN712" t="str">
        <f>VLOOKUP($A712,taxonomy!$B$2:$N$1025,11,0)</f>
        <v>Lactobacillus.</v>
      </c>
      <c r="DO712">
        <f>VLOOKUP($A712,taxonomy!$B$2:$N$1025,12,0)</f>
        <v>0</v>
      </c>
    </row>
    <row r="713" spans="1:119">
      <c r="A713" t="s">
        <v>1342</v>
      </c>
      <c r="C713">
        <f t="shared" si="11"/>
        <v>3</v>
      </c>
      <c r="D713">
        <v>0</v>
      </c>
      <c r="E713" s="1">
        <v>2</v>
      </c>
      <c r="F713">
        <v>0</v>
      </c>
      <c r="G713">
        <v>0</v>
      </c>
      <c r="H713" s="2">
        <v>1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0</v>
      </c>
      <c r="AD713">
        <v>0</v>
      </c>
      <c r="AE713">
        <v>0</v>
      </c>
      <c r="AF713">
        <v>0</v>
      </c>
      <c r="AG713">
        <v>0</v>
      </c>
      <c r="AH713">
        <v>0</v>
      </c>
      <c r="AI713">
        <v>0</v>
      </c>
      <c r="AJ713">
        <v>0</v>
      </c>
      <c r="AK713">
        <v>0</v>
      </c>
      <c r="AL713">
        <v>0</v>
      </c>
      <c r="AM713">
        <v>0</v>
      </c>
      <c r="AN713">
        <v>0</v>
      </c>
      <c r="AO713">
        <v>0</v>
      </c>
      <c r="AP713">
        <v>0</v>
      </c>
      <c r="AQ713">
        <v>0</v>
      </c>
      <c r="AR713">
        <v>0</v>
      </c>
      <c r="AS713">
        <v>0</v>
      </c>
      <c r="AT713">
        <v>0</v>
      </c>
      <c r="AU713">
        <v>0</v>
      </c>
      <c r="AV713">
        <v>0</v>
      </c>
      <c r="AW713">
        <v>0</v>
      </c>
      <c r="AX713">
        <v>0</v>
      </c>
      <c r="AY713">
        <v>0</v>
      </c>
      <c r="AZ713">
        <v>0</v>
      </c>
      <c r="BA713">
        <v>0</v>
      </c>
      <c r="BB713">
        <v>0</v>
      </c>
      <c r="BC713">
        <v>0</v>
      </c>
      <c r="BD713">
        <v>0</v>
      </c>
      <c r="BE713">
        <v>0</v>
      </c>
      <c r="BF713">
        <v>0</v>
      </c>
      <c r="BG713">
        <v>0</v>
      </c>
      <c r="BH713">
        <v>0</v>
      </c>
      <c r="BI713">
        <v>0</v>
      </c>
      <c r="BJ713">
        <v>0</v>
      </c>
      <c r="BK713">
        <v>0</v>
      </c>
      <c r="BL713">
        <v>0</v>
      </c>
      <c r="BM713">
        <v>0</v>
      </c>
      <c r="BN713">
        <v>0</v>
      </c>
      <c r="BO713">
        <v>0</v>
      </c>
      <c r="BP713">
        <v>0</v>
      </c>
      <c r="BQ713">
        <v>0</v>
      </c>
      <c r="BR713">
        <v>0</v>
      </c>
      <c r="BS713">
        <v>0</v>
      </c>
      <c r="BT713">
        <v>0</v>
      </c>
      <c r="BU713">
        <v>0</v>
      </c>
      <c r="BV713">
        <v>0</v>
      </c>
      <c r="BW713">
        <v>0</v>
      </c>
      <c r="BX713">
        <v>0</v>
      </c>
      <c r="BY713">
        <v>0</v>
      </c>
      <c r="BZ713">
        <v>0</v>
      </c>
      <c r="CA713">
        <v>0</v>
      </c>
      <c r="CB713">
        <v>0</v>
      </c>
      <c r="CC713">
        <v>0</v>
      </c>
      <c r="CD713">
        <v>0</v>
      </c>
      <c r="CE713">
        <v>0</v>
      </c>
      <c r="CF713">
        <v>0</v>
      </c>
      <c r="CG713">
        <v>0</v>
      </c>
      <c r="CH713">
        <v>0</v>
      </c>
      <c r="CI713">
        <v>0</v>
      </c>
      <c r="CJ713">
        <v>0</v>
      </c>
      <c r="CK713">
        <v>0</v>
      </c>
      <c r="CL713">
        <v>0</v>
      </c>
      <c r="CM713">
        <v>0</v>
      </c>
      <c r="CN713">
        <v>0</v>
      </c>
      <c r="CO713">
        <v>0</v>
      </c>
      <c r="CP713">
        <v>0</v>
      </c>
      <c r="CQ713">
        <v>0</v>
      </c>
      <c r="CR713">
        <v>0</v>
      </c>
      <c r="CS713">
        <v>0</v>
      </c>
      <c r="CT713">
        <v>0</v>
      </c>
      <c r="CU713">
        <v>0</v>
      </c>
      <c r="CV713">
        <v>0</v>
      </c>
      <c r="CW713">
        <v>0</v>
      </c>
      <c r="CX713">
        <v>0</v>
      </c>
      <c r="CY713">
        <v>0</v>
      </c>
      <c r="CZ713">
        <v>0</v>
      </c>
      <c r="DA713">
        <v>0</v>
      </c>
      <c r="DB713">
        <v>0</v>
      </c>
      <c r="DC713">
        <v>0</v>
      </c>
      <c r="DD713">
        <v>0</v>
      </c>
      <c r="DE713">
        <v>0</v>
      </c>
      <c r="DF713">
        <v>0</v>
      </c>
      <c r="DG713">
        <v>0</v>
      </c>
      <c r="DH713">
        <v>107.122</v>
      </c>
      <c r="DI713" t="str">
        <f>VLOOKUP($A713,taxonomy!$B$2:$N$1025,6,0)</f>
        <v>Bacteria</v>
      </c>
      <c r="DJ713" t="str">
        <f>VLOOKUP($A713,taxonomy!$B$2:$N$1025,7,0)</f>
        <v xml:space="preserve"> Actinobacteria</v>
      </c>
      <c r="DK713" t="str">
        <f>VLOOKUP($A713,taxonomy!$B$2:$N$1025,8,0)</f>
        <v xml:space="preserve"> Actinobacteridae</v>
      </c>
      <c r="DL713" t="str">
        <f>VLOOKUP($A713,taxonomy!$B$2:$N$1025,9,0)</f>
        <v xml:space="preserve"> Actinomycetales</v>
      </c>
      <c r="DM713" t="str">
        <f>VLOOKUP($A713,taxonomy!$B$2:$N$1025,10,0)</f>
        <v>Micrococcineae</v>
      </c>
      <c r="DN713" t="str">
        <f>VLOOKUP($A713,taxonomy!$B$2:$N$1025,11,0)</f>
        <v xml:space="preserve"> Microbacteriaceae</v>
      </c>
      <c r="DO713" t="str">
        <f>VLOOKUP($A713,taxonomy!$B$2:$N$1025,12,0)</f>
        <v xml:space="preserve"> Microbacterium.</v>
      </c>
    </row>
    <row r="714" spans="1:119">
      <c r="A714" t="s">
        <v>1354</v>
      </c>
      <c r="C714">
        <f t="shared" si="11"/>
        <v>3</v>
      </c>
      <c r="D714">
        <v>0</v>
      </c>
      <c r="E714" s="1">
        <v>2</v>
      </c>
      <c r="F714">
        <v>0</v>
      </c>
      <c r="G714">
        <v>0</v>
      </c>
      <c r="H714" s="2">
        <v>1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0</v>
      </c>
      <c r="AG714">
        <v>0</v>
      </c>
      <c r="AH714">
        <v>0</v>
      </c>
      <c r="AI714">
        <v>0</v>
      </c>
      <c r="AJ714">
        <v>0</v>
      </c>
      <c r="AK714">
        <v>0</v>
      </c>
      <c r="AL714">
        <v>0</v>
      </c>
      <c r="AM714">
        <v>0</v>
      </c>
      <c r="AN714">
        <v>0</v>
      </c>
      <c r="AO714">
        <v>0</v>
      </c>
      <c r="AP714">
        <v>0</v>
      </c>
      <c r="AQ714">
        <v>0</v>
      </c>
      <c r="AR714">
        <v>0</v>
      </c>
      <c r="AS714">
        <v>0</v>
      </c>
      <c r="AT714">
        <v>0</v>
      </c>
      <c r="AU714">
        <v>0</v>
      </c>
      <c r="AV714">
        <v>0</v>
      </c>
      <c r="AW714">
        <v>0</v>
      </c>
      <c r="AX714">
        <v>0</v>
      </c>
      <c r="AY714">
        <v>0</v>
      </c>
      <c r="AZ714">
        <v>0</v>
      </c>
      <c r="BA714">
        <v>0</v>
      </c>
      <c r="BB714">
        <v>0</v>
      </c>
      <c r="BC714">
        <v>0</v>
      </c>
      <c r="BD714">
        <v>0</v>
      </c>
      <c r="BE714">
        <v>0</v>
      </c>
      <c r="BF714">
        <v>0</v>
      </c>
      <c r="BG714">
        <v>0</v>
      </c>
      <c r="BH714">
        <v>0</v>
      </c>
      <c r="BI714">
        <v>0</v>
      </c>
      <c r="BJ714">
        <v>0</v>
      </c>
      <c r="BK714">
        <v>0</v>
      </c>
      <c r="BL714">
        <v>0</v>
      </c>
      <c r="BM714">
        <v>0</v>
      </c>
      <c r="BN714">
        <v>0</v>
      </c>
      <c r="BO714">
        <v>0</v>
      </c>
      <c r="BP714">
        <v>0</v>
      </c>
      <c r="BQ714">
        <v>0</v>
      </c>
      <c r="BR714">
        <v>0</v>
      </c>
      <c r="BS714">
        <v>0</v>
      </c>
      <c r="BT714">
        <v>0</v>
      </c>
      <c r="BU714">
        <v>0</v>
      </c>
      <c r="BV714">
        <v>0</v>
      </c>
      <c r="BW714">
        <v>0</v>
      </c>
      <c r="BX714">
        <v>0</v>
      </c>
      <c r="BY714">
        <v>0</v>
      </c>
      <c r="BZ714">
        <v>0</v>
      </c>
      <c r="CA714">
        <v>0</v>
      </c>
      <c r="CB714">
        <v>0</v>
      </c>
      <c r="CC714">
        <v>0</v>
      </c>
      <c r="CD714">
        <v>0</v>
      </c>
      <c r="CE714">
        <v>0</v>
      </c>
      <c r="CF714">
        <v>0</v>
      </c>
      <c r="CG714">
        <v>0</v>
      </c>
      <c r="CH714">
        <v>0</v>
      </c>
      <c r="CI714">
        <v>0</v>
      </c>
      <c r="CJ714">
        <v>0</v>
      </c>
      <c r="CK714">
        <v>0</v>
      </c>
      <c r="CL714">
        <v>0</v>
      </c>
      <c r="CM714">
        <v>0</v>
      </c>
      <c r="CN714">
        <v>0</v>
      </c>
      <c r="CO714">
        <v>0</v>
      </c>
      <c r="CP714">
        <v>0</v>
      </c>
      <c r="CQ714">
        <v>0</v>
      </c>
      <c r="CR714">
        <v>0</v>
      </c>
      <c r="CS714">
        <v>0</v>
      </c>
      <c r="CT714">
        <v>0</v>
      </c>
      <c r="CU714">
        <v>0</v>
      </c>
      <c r="CV714">
        <v>0</v>
      </c>
      <c r="CW714">
        <v>0</v>
      </c>
      <c r="CX714">
        <v>0</v>
      </c>
      <c r="CY714">
        <v>0</v>
      </c>
      <c r="CZ714">
        <v>0</v>
      </c>
      <c r="DA714">
        <v>0</v>
      </c>
      <c r="DB714">
        <v>0</v>
      </c>
      <c r="DC714">
        <v>0</v>
      </c>
      <c r="DD714">
        <v>0</v>
      </c>
      <c r="DE714">
        <v>0</v>
      </c>
      <c r="DF714">
        <v>0</v>
      </c>
      <c r="DG714">
        <v>0</v>
      </c>
      <c r="DH714">
        <v>117.116</v>
      </c>
      <c r="DI714" t="str">
        <f>VLOOKUP($A714,taxonomy!$B$2:$N$1025,6,0)</f>
        <v>Bacteria</v>
      </c>
      <c r="DJ714" t="str">
        <f>VLOOKUP($A714,taxonomy!$B$2:$N$1025,7,0)</f>
        <v xml:space="preserve"> Firmicutes</v>
      </c>
      <c r="DK714" t="str">
        <f>VLOOKUP($A714,taxonomy!$B$2:$N$1025,8,0)</f>
        <v xml:space="preserve"> Bacilli</v>
      </c>
      <c r="DL714" t="str">
        <f>VLOOKUP($A714,taxonomy!$B$2:$N$1025,9,0)</f>
        <v xml:space="preserve"> Lactobacillales</v>
      </c>
      <c r="DM714" t="str">
        <f>VLOOKUP($A714,taxonomy!$B$2:$N$1025,10,0)</f>
        <v xml:space="preserve"> Enterococcaceae</v>
      </c>
      <c r="DN714" t="str">
        <f>VLOOKUP($A714,taxonomy!$B$2:$N$1025,11,0)</f>
        <v>Enterococcus.</v>
      </c>
      <c r="DO714">
        <f>VLOOKUP($A714,taxonomy!$B$2:$N$1025,12,0)</f>
        <v>0</v>
      </c>
    </row>
    <row r="715" spans="1:119">
      <c r="A715" t="s">
        <v>1367</v>
      </c>
      <c r="C715">
        <f t="shared" si="11"/>
        <v>3</v>
      </c>
      <c r="D715">
        <v>0</v>
      </c>
      <c r="E715" s="1">
        <v>2</v>
      </c>
      <c r="F715">
        <v>0</v>
      </c>
      <c r="G715">
        <v>0</v>
      </c>
      <c r="H715" s="2">
        <v>1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0</v>
      </c>
      <c r="AI715">
        <v>0</v>
      </c>
      <c r="AJ715">
        <v>0</v>
      </c>
      <c r="AK715">
        <v>0</v>
      </c>
      <c r="AL715">
        <v>0</v>
      </c>
      <c r="AM715">
        <v>0</v>
      </c>
      <c r="AN715">
        <v>0</v>
      </c>
      <c r="AO715">
        <v>0</v>
      </c>
      <c r="AP715">
        <v>0</v>
      </c>
      <c r="AQ715">
        <v>0</v>
      </c>
      <c r="AR715">
        <v>0</v>
      </c>
      <c r="AS715">
        <v>0</v>
      </c>
      <c r="AT715">
        <v>0</v>
      </c>
      <c r="AU715">
        <v>0</v>
      </c>
      <c r="AV715">
        <v>0</v>
      </c>
      <c r="AW715">
        <v>0</v>
      </c>
      <c r="AX715">
        <v>0</v>
      </c>
      <c r="AY715">
        <v>0</v>
      </c>
      <c r="AZ715">
        <v>0</v>
      </c>
      <c r="BA715">
        <v>0</v>
      </c>
      <c r="BB715">
        <v>0</v>
      </c>
      <c r="BC715">
        <v>0</v>
      </c>
      <c r="BD715">
        <v>0</v>
      </c>
      <c r="BE715">
        <v>0</v>
      </c>
      <c r="BF715">
        <v>0</v>
      </c>
      <c r="BG715">
        <v>0</v>
      </c>
      <c r="BH715">
        <v>0</v>
      </c>
      <c r="BI715">
        <v>0</v>
      </c>
      <c r="BJ715">
        <v>0</v>
      </c>
      <c r="BK715">
        <v>0</v>
      </c>
      <c r="BL715">
        <v>0</v>
      </c>
      <c r="BM715">
        <v>0</v>
      </c>
      <c r="BN715">
        <v>0</v>
      </c>
      <c r="BO715">
        <v>0</v>
      </c>
      <c r="BP715">
        <v>0</v>
      </c>
      <c r="BQ715">
        <v>0</v>
      </c>
      <c r="BR715">
        <v>0</v>
      </c>
      <c r="BS715">
        <v>0</v>
      </c>
      <c r="BT715">
        <v>0</v>
      </c>
      <c r="BU715">
        <v>0</v>
      </c>
      <c r="BV715">
        <v>0</v>
      </c>
      <c r="BW715">
        <v>0</v>
      </c>
      <c r="BX715">
        <v>0</v>
      </c>
      <c r="BY715">
        <v>0</v>
      </c>
      <c r="BZ715">
        <v>0</v>
      </c>
      <c r="CA715">
        <v>0</v>
      </c>
      <c r="CB715">
        <v>0</v>
      </c>
      <c r="CC715">
        <v>0</v>
      </c>
      <c r="CD715">
        <v>0</v>
      </c>
      <c r="CE715">
        <v>0</v>
      </c>
      <c r="CF715">
        <v>0</v>
      </c>
      <c r="CG715">
        <v>0</v>
      </c>
      <c r="CH715">
        <v>0</v>
      </c>
      <c r="CI715">
        <v>0</v>
      </c>
      <c r="CJ715">
        <v>0</v>
      </c>
      <c r="CK715">
        <v>0</v>
      </c>
      <c r="CL715">
        <v>0</v>
      </c>
      <c r="CM715">
        <v>0</v>
      </c>
      <c r="CN715">
        <v>0</v>
      </c>
      <c r="CO715">
        <v>0</v>
      </c>
      <c r="CP715">
        <v>0</v>
      </c>
      <c r="CQ715">
        <v>0</v>
      </c>
      <c r="CR715">
        <v>0</v>
      </c>
      <c r="CS715">
        <v>0</v>
      </c>
      <c r="CT715">
        <v>0</v>
      </c>
      <c r="CU715">
        <v>0</v>
      </c>
      <c r="CV715">
        <v>0</v>
      </c>
      <c r="CW715">
        <v>0</v>
      </c>
      <c r="CX715">
        <v>0</v>
      </c>
      <c r="CY715">
        <v>0</v>
      </c>
      <c r="CZ715">
        <v>0</v>
      </c>
      <c r="DA715">
        <v>0</v>
      </c>
      <c r="DB715">
        <v>0</v>
      </c>
      <c r="DC715">
        <v>0</v>
      </c>
      <c r="DD715">
        <v>0</v>
      </c>
      <c r="DE715">
        <v>0</v>
      </c>
      <c r="DF715">
        <v>0</v>
      </c>
      <c r="DG715">
        <v>0</v>
      </c>
      <c r="DH715">
        <v>116.113</v>
      </c>
      <c r="DI715" t="str">
        <f>VLOOKUP($A715,taxonomy!$B$2:$N$1025,6,0)</f>
        <v>Bacteria</v>
      </c>
      <c r="DJ715" t="str">
        <f>VLOOKUP($A715,taxonomy!$B$2:$N$1025,7,0)</f>
        <v xml:space="preserve"> Firmicutes</v>
      </c>
      <c r="DK715" t="str">
        <f>VLOOKUP($A715,taxonomy!$B$2:$N$1025,8,0)</f>
        <v xml:space="preserve"> Clostridia</v>
      </c>
      <c r="DL715" t="str">
        <f>VLOOKUP($A715,taxonomy!$B$2:$N$1025,9,0)</f>
        <v xml:space="preserve"> Clostridiales</v>
      </c>
      <c r="DM715" t="str">
        <f>VLOOKUP($A715,taxonomy!$B$2:$N$1025,10,0)</f>
        <v xml:space="preserve"> Lachnospiraceae</v>
      </c>
      <c r="DN715" t="str">
        <f>VLOOKUP($A715,taxonomy!$B$2:$N$1025,11,0)</f>
        <v>Lachnoanaerobaculum.</v>
      </c>
      <c r="DO715">
        <f>VLOOKUP($A715,taxonomy!$B$2:$N$1025,12,0)</f>
        <v>0</v>
      </c>
    </row>
    <row r="716" spans="1:119">
      <c r="A716" t="s">
        <v>1375</v>
      </c>
      <c r="C716">
        <f t="shared" si="11"/>
        <v>3</v>
      </c>
      <c r="D716">
        <v>0</v>
      </c>
      <c r="E716" s="1">
        <v>2</v>
      </c>
      <c r="F716">
        <v>0</v>
      </c>
      <c r="G716">
        <v>0</v>
      </c>
      <c r="H716" s="2">
        <v>1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0</v>
      </c>
      <c r="AE716">
        <v>0</v>
      </c>
      <c r="AF716">
        <v>0</v>
      </c>
      <c r="AG716">
        <v>0</v>
      </c>
      <c r="AH716">
        <v>0</v>
      </c>
      <c r="AI716">
        <v>0</v>
      </c>
      <c r="AJ716">
        <v>0</v>
      </c>
      <c r="AK716">
        <v>0</v>
      </c>
      <c r="AL716">
        <v>0</v>
      </c>
      <c r="AM716">
        <v>0</v>
      </c>
      <c r="AN716">
        <v>0</v>
      </c>
      <c r="AO716">
        <v>0</v>
      </c>
      <c r="AP716">
        <v>0</v>
      </c>
      <c r="AQ716">
        <v>0</v>
      </c>
      <c r="AR716">
        <v>0</v>
      </c>
      <c r="AS716">
        <v>0</v>
      </c>
      <c r="AT716">
        <v>0</v>
      </c>
      <c r="AU716">
        <v>0</v>
      </c>
      <c r="AV716">
        <v>0</v>
      </c>
      <c r="AW716">
        <v>0</v>
      </c>
      <c r="AX716">
        <v>0</v>
      </c>
      <c r="AY716">
        <v>0</v>
      </c>
      <c r="AZ716">
        <v>0</v>
      </c>
      <c r="BA716">
        <v>0</v>
      </c>
      <c r="BB716">
        <v>0</v>
      </c>
      <c r="BC716">
        <v>0</v>
      </c>
      <c r="BD716">
        <v>0</v>
      </c>
      <c r="BE716">
        <v>0</v>
      </c>
      <c r="BF716">
        <v>0</v>
      </c>
      <c r="BG716">
        <v>0</v>
      </c>
      <c r="BH716">
        <v>0</v>
      </c>
      <c r="BI716">
        <v>0</v>
      </c>
      <c r="BJ716">
        <v>0</v>
      </c>
      <c r="BK716">
        <v>0</v>
      </c>
      <c r="BL716">
        <v>0</v>
      </c>
      <c r="BM716">
        <v>0</v>
      </c>
      <c r="BN716">
        <v>0</v>
      </c>
      <c r="BO716">
        <v>0</v>
      </c>
      <c r="BP716">
        <v>0</v>
      </c>
      <c r="BQ716">
        <v>0</v>
      </c>
      <c r="BR716">
        <v>0</v>
      </c>
      <c r="BS716">
        <v>0</v>
      </c>
      <c r="BT716">
        <v>0</v>
      </c>
      <c r="BU716">
        <v>0</v>
      </c>
      <c r="BV716">
        <v>0</v>
      </c>
      <c r="BW716">
        <v>0</v>
      </c>
      <c r="BX716">
        <v>0</v>
      </c>
      <c r="BY716">
        <v>0</v>
      </c>
      <c r="BZ716">
        <v>0</v>
      </c>
      <c r="CA716">
        <v>0</v>
      </c>
      <c r="CB716">
        <v>0</v>
      </c>
      <c r="CC716">
        <v>0</v>
      </c>
      <c r="CD716">
        <v>0</v>
      </c>
      <c r="CE716">
        <v>0</v>
      </c>
      <c r="CF716">
        <v>0</v>
      </c>
      <c r="CG716">
        <v>0</v>
      </c>
      <c r="CH716">
        <v>0</v>
      </c>
      <c r="CI716">
        <v>0</v>
      </c>
      <c r="CJ716">
        <v>0</v>
      </c>
      <c r="CK716">
        <v>0</v>
      </c>
      <c r="CL716">
        <v>0</v>
      </c>
      <c r="CM716">
        <v>0</v>
      </c>
      <c r="CN716">
        <v>0</v>
      </c>
      <c r="CO716">
        <v>0</v>
      </c>
      <c r="CP716">
        <v>0</v>
      </c>
      <c r="CQ716">
        <v>0</v>
      </c>
      <c r="CR716">
        <v>0</v>
      </c>
      <c r="CS716">
        <v>0</v>
      </c>
      <c r="CT716">
        <v>0</v>
      </c>
      <c r="CU716">
        <v>0</v>
      </c>
      <c r="CV716">
        <v>0</v>
      </c>
      <c r="CW716">
        <v>0</v>
      </c>
      <c r="CX716">
        <v>0</v>
      </c>
      <c r="CY716">
        <v>0</v>
      </c>
      <c r="CZ716">
        <v>0</v>
      </c>
      <c r="DA716">
        <v>0</v>
      </c>
      <c r="DB716">
        <v>0</v>
      </c>
      <c r="DC716">
        <v>0</v>
      </c>
      <c r="DD716">
        <v>0</v>
      </c>
      <c r="DE716">
        <v>0</v>
      </c>
      <c r="DF716">
        <v>0</v>
      </c>
      <c r="DG716">
        <v>0</v>
      </c>
      <c r="DH716">
        <v>114.116</v>
      </c>
      <c r="DI716" t="str">
        <f>VLOOKUP($A716,taxonomy!$B$2:$N$1025,6,0)</f>
        <v>Bacteria</v>
      </c>
      <c r="DJ716" t="str">
        <f>VLOOKUP($A716,taxonomy!$B$2:$N$1025,7,0)</f>
        <v xml:space="preserve"> Firmicutes</v>
      </c>
      <c r="DK716" t="str">
        <f>VLOOKUP($A716,taxonomy!$B$2:$N$1025,8,0)</f>
        <v xml:space="preserve"> Bacilli</v>
      </c>
      <c r="DL716" t="str">
        <f>VLOOKUP($A716,taxonomy!$B$2:$N$1025,9,0)</f>
        <v xml:space="preserve"> Lactobacillales</v>
      </c>
      <c r="DM716" t="str">
        <f>VLOOKUP($A716,taxonomy!$B$2:$N$1025,10,0)</f>
        <v xml:space="preserve"> Lactobacillaceae</v>
      </c>
      <c r="DN716" t="str">
        <f>VLOOKUP($A716,taxonomy!$B$2:$N$1025,11,0)</f>
        <v>Lactobacillus.</v>
      </c>
      <c r="DO716">
        <f>VLOOKUP($A716,taxonomy!$B$2:$N$1025,12,0)</f>
        <v>0</v>
      </c>
    </row>
    <row r="717" spans="1:119">
      <c r="A717" t="s">
        <v>1378</v>
      </c>
      <c r="C717">
        <f t="shared" si="11"/>
        <v>3</v>
      </c>
      <c r="D717">
        <v>0</v>
      </c>
      <c r="E717" s="1">
        <v>2</v>
      </c>
      <c r="F717">
        <v>0</v>
      </c>
      <c r="G717">
        <v>0</v>
      </c>
      <c r="H717" s="2">
        <v>1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0</v>
      </c>
      <c r="AH717">
        <v>0</v>
      </c>
      <c r="AI717">
        <v>0</v>
      </c>
      <c r="AJ717">
        <v>0</v>
      </c>
      <c r="AK717">
        <v>0</v>
      </c>
      <c r="AL717">
        <v>0</v>
      </c>
      <c r="AM717">
        <v>0</v>
      </c>
      <c r="AN717">
        <v>0</v>
      </c>
      <c r="AO717">
        <v>0</v>
      </c>
      <c r="AP717">
        <v>0</v>
      </c>
      <c r="AQ717">
        <v>0</v>
      </c>
      <c r="AR717">
        <v>0</v>
      </c>
      <c r="AS717">
        <v>0</v>
      </c>
      <c r="AT717">
        <v>0</v>
      </c>
      <c r="AU717">
        <v>0</v>
      </c>
      <c r="AV717">
        <v>0</v>
      </c>
      <c r="AW717">
        <v>0</v>
      </c>
      <c r="AX717">
        <v>0</v>
      </c>
      <c r="AY717">
        <v>0</v>
      </c>
      <c r="AZ717">
        <v>0</v>
      </c>
      <c r="BA717">
        <v>0</v>
      </c>
      <c r="BB717">
        <v>0</v>
      </c>
      <c r="BC717">
        <v>0</v>
      </c>
      <c r="BD717">
        <v>0</v>
      </c>
      <c r="BE717">
        <v>0</v>
      </c>
      <c r="BF717">
        <v>0</v>
      </c>
      <c r="BG717">
        <v>0</v>
      </c>
      <c r="BH717">
        <v>0</v>
      </c>
      <c r="BI717">
        <v>0</v>
      </c>
      <c r="BJ717">
        <v>0</v>
      </c>
      <c r="BK717">
        <v>0</v>
      </c>
      <c r="BL717">
        <v>0</v>
      </c>
      <c r="BM717">
        <v>0</v>
      </c>
      <c r="BN717">
        <v>0</v>
      </c>
      <c r="BO717">
        <v>0</v>
      </c>
      <c r="BP717">
        <v>0</v>
      </c>
      <c r="BQ717">
        <v>0</v>
      </c>
      <c r="BR717">
        <v>0</v>
      </c>
      <c r="BS717">
        <v>0</v>
      </c>
      <c r="BT717">
        <v>0</v>
      </c>
      <c r="BU717">
        <v>0</v>
      </c>
      <c r="BV717">
        <v>0</v>
      </c>
      <c r="BW717">
        <v>0</v>
      </c>
      <c r="BX717">
        <v>0</v>
      </c>
      <c r="BY717">
        <v>0</v>
      </c>
      <c r="BZ717">
        <v>0</v>
      </c>
      <c r="CA717">
        <v>0</v>
      </c>
      <c r="CB717">
        <v>0</v>
      </c>
      <c r="CC717">
        <v>0</v>
      </c>
      <c r="CD717">
        <v>0</v>
      </c>
      <c r="CE717">
        <v>0</v>
      </c>
      <c r="CF717">
        <v>0</v>
      </c>
      <c r="CG717">
        <v>0</v>
      </c>
      <c r="CH717">
        <v>0</v>
      </c>
      <c r="CI717">
        <v>0</v>
      </c>
      <c r="CJ717">
        <v>0</v>
      </c>
      <c r="CK717">
        <v>0</v>
      </c>
      <c r="CL717">
        <v>0</v>
      </c>
      <c r="CM717">
        <v>0</v>
      </c>
      <c r="CN717">
        <v>0</v>
      </c>
      <c r="CO717">
        <v>0</v>
      </c>
      <c r="CP717">
        <v>0</v>
      </c>
      <c r="CQ717">
        <v>0</v>
      </c>
      <c r="CR717">
        <v>0</v>
      </c>
      <c r="CS717">
        <v>0</v>
      </c>
      <c r="CT717">
        <v>0</v>
      </c>
      <c r="CU717">
        <v>0</v>
      </c>
      <c r="CV717">
        <v>0</v>
      </c>
      <c r="CW717">
        <v>0</v>
      </c>
      <c r="CX717">
        <v>0</v>
      </c>
      <c r="CY717">
        <v>0</v>
      </c>
      <c r="CZ717">
        <v>0</v>
      </c>
      <c r="DA717">
        <v>0</v>
      </c>
      <c r="DB717">
        <v>0</v>
      </c>
      <c r="DC717">
        <v>0</v>
      </c>
      <c r="DD717">
        <v>0</v>
      </c>
      <c r="DE717">
        <v>0</v>
      </c>
      <c r="DF717">
        <v>0</v>
      </c>
      <c r="DG717">
        <v>0</v>
      </c>
      <c r="DH717">
        <v>115.116</v>
      </c>
      <c r="DI717" t="str">
        <f>VLOOKUP($A717,taxonomy!$B$2:$N$1025,6,0)</f>
        <v>Bacteria</v>
      </c>
      <c r="DJ717" t="str">
        <f>VLOOKUP($A717,taxonomy!$B$2:$N$1025,7,0)</f>
        <v xml:space="preserve"> Firmicutes</v>
      </c>
      <c r="DK717" t="str">
        <f>VLOOKUP($A717,taxonomy!$B$2:$N$1025,8,0)</f>
        <v xml:space="preserve"> Bacilli</v>
      </c>
      <c r="DL717" t="str">
        <f>VLOOKUP($A717,taxonomy!$B$2:$N$1025,9,0)</f>
        <v xml:space="preserve"> Lactobacillales</v>
      </c>
      <c r="DM717" t="str">
        <f>VLOOKUP($A717,taxonomy!$B$2:$N$1025,10,0)</f>
        <v xml:space="preserve"> Lactobacillaceae</v>
      </c>
      <c r="DN717" t="str">
        <f>VLOOKUP($A717,taxonomy!$B$2:$N$1025,11,0)</f>
        <v>Lactobacillus.</v>
      </c>
      <c r="DO717">
        <f>VLOOKUP($A717,taxonomy!$B$2:$N$1025,12,0)</f>
        <v>0</v>
      </c>
    </row>
    <row r="718" spans="1:119">
      <c r="A718" t="s">
        <v>1388</v>
      </c>
      <c r="C718">
        <f t="shared" si="11"/>
        <v>3</v>
      </c>
      <c r="D718">
        <v>0</v>
      </c>
      <c r="E718" s="1">
        <v>2</v>
      </c>
      <c r="F718">
        <v>0</v>
      </c>
      <c r="G718">
        <v>0</v>
      </c>
      <c r="H718" s="2">
        <v>1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0</v>
      </c>
      <c r="AH718">
        <v>0</v>
      </c>
      <c r="AI718">
        <v>0</v>
      </c>
      <c r="AJ718">
        <v>0</v>
      </c>
      <c r="AK718">
        <v>0</v>
      </c>
      <c r="AL718">
        <v>0</v>
      </c>
      <c r="AM718">
        <v>0</v>
      </c>
      <c r="AN718">
        <v>0</v>
      </c>
      <c r="AO718">
        <v>0</v>
      </c>
      <c r="AP718">
        <v>0</v>
      </c>
      <c r="AQ718">
        <v>0</v>
      </c>
      <c r="AR718">
        <v>0</v>
      </c>
      <c r="AS718">
        <v>0</v>
      </c>
      <c r="AT718">
        <v>0</v>
      </c>
      <c r="AU718">
        <v>0</v>
      </c>
      <c r="AV718">
        <v>0</v>
      </c>
      <c r="AW718">
        <v>0</v>
      </c>
      <c r="AX718">
        <v>0</v>
      </c>
      <c r="AY718">
        <v>0</v>
      </c>
      <c r="AZ718">
        <v>0</v>
      </c>
      <c r="BA718">
        <v>0</v>
      </c>
      <c r="BB718">
        <v>0</v>
      </c>
      <c r="BC718">
        <v>0</v>
      </c>
      <c r="BD718">
        <v>0</v>
      </c>
      <c r="BE718">
        <v>0</v>
      </c>
      <c r="BF718">
        <v>0</v>
      </c>
      <c r="BG718">
        <v>0</v>
      </c>
      <c r="BH718">
        <v>0</v>
      </c>
      <c r="BI718">
        <v>0</v>
      </c>
      <c r="BJ718">
        <v>0</v>
      </c>
      <c r="BK718">
        <v>0</v>
      </c>
      <c r="BL718">
        <v>0</v>
      </c>
      <c r="BM718">
        <v>0</v>
      </c>
      <c r="BN718">
        <v>0</v>
      </c>
      <c r="BO718">
        <v>0</v>
      </c>
      <c r="BP718">
        <v>0</v>
      </c>
      <c r="BQ718">
        <v>0</v>
      </c>
      <c r="BR718">
        <v>0</v>
      </c>
      <c r="BS718">
        <v>0</v>
      </c>
      <c r="BT718">
        <v>0</v>
      </c>
      <c r="BU718">
        <v>0</v>
      </c>
      <c r="BV718">
        <v>0</v>
      </c>
      <c r="BW718">
        <v>0</v>
      </c>
      <c r="BX718">
        <v>0</v>
      </c>
      <c r="BY718">
        <v>0</v>
      </c>
      <c r="BZ718">
        <v>0</v>
      </c>
      <c r="CA718">
        <v>0</v>
      </c>
      <c r="CB718">
        <v>0</v>
      </c>
      <c r="CC718">
        <v>0</v>
      </c>
      <c r="CD718">
        <v>0</v>
      </c>
      <c r="CE718">
        <v>0</v>
      </c>
      <c r="CF718">
        <v>0</v>
      </c>
      <c r="CG718">
        <v>0</v>
      </c>
      <c r="CH718">
        <v>0</v>
      </c>
      <c r="CI718">
        <v>0</v>
      </c>
      <c r="CJ718">
        <v>0</v>
      </c>
      <c r="CK718">
        <v>0</v>
      </c>
      <c r="CL718">
        <v>0</v>
      </c>
      <c r="CM718">
        <v>0</v>
      </c>
      <c r="CN718">
        <v>0</v>
      </c>
      <c r="CO718">
        <v>0</v>
      </c>
      <c r="CP718">
        <v>0</v>
      </c>
      <c r="CQ718">
        <v>0</v>
      </c>
      <c r="CR718">
        <v>0</v>
      </c>
      <c r="CS718">
        <v>0</v>
      </c>
      <c r="CT718">
        <v>0</v>
      </c>
      <c r="CU718">
        <v>0</v>
      </c>
      <c r="CV718">
        <v>0</v>
      </c>
      <c r="CW718">
        <v>0</v>
      </c>
      <c r="CX718">
        <v>0</v>
      </c>
      <c r="CY718">
        <v>0</v>
      </c>
      <c r="CZ718">
        <v>0</v>
      </c>
      <c r="DA718">
        <v>0</v>
      </c>
      <c r="DB718">
        <v>0</v>
      </c>
      <c r="DC718">
        <v>0</v>
      </c>
      <c r="DD718">
        <v>0</v>
      </c>
      <c r="DE718">
        <v>0</v>
      </c>
      <c r="DF718">
        <v>0</v>
      </c>
      <c r="DG718">
        <v>0</v>
      </c>
      <c r="DH718">
        <v>116.119</v>
      </c>
      <c r="DI718" t="str">
        <f>VLOOKUP($A718,taxonomy!$B$2:$N$1025,6,0)</f>
        <v>Bacteria</v>
      </c>
      <c r="DJ718" t="str">
        <f>VLOOKUP($A718,taxonomy!$B$2:$N$1025,7,0)</f>
        <v xml:space="preserve"> Firmicutes</v>
      </c>
      <c r="DK718" t="str">
        <f>VLOOKUP($A718,taxonomy!$B$2:$N$1025,8,0)</f>
        <v xml:space="preserve"> Clostridia</v>
      </c>
      <c r="DL718" t="str">
        <f>VLOOKUP($A718,taxonomy!$B$2:$N$1025,9,0)</f>
        <v xml:space="preserve"> Clostridiales</v>
      </c>
      <c r="DM718" t="str">
        <f>VLOOKUP($A718,taxonomy!$B$2:$N$1025,10,0)</f>
        <v>Peptostreptococcaceae</v>
      </c>
      <c r="DN718" t="str">
        <f>VLOOKUP($A718,taxonomy!$B$2:$N$1025,11,0)</f>
        <v xml:space="preserve"> Peptoclostridium.</v>
      </c>
      <c r="DO718">
        <f>VLOOKUP($A718,taxonomy!$B$2:$N$1025,12,0)</f>
        <v>0</v>
      </c>
    </row>
    <row r="719" spans="1:119">
      <c r="A719" t="s">
        <v>1400</v>
      </c>
      <c r="C719">
        <f t="shared" si="11"/>
        <v>3</v>
      </c>
      <c r="D719">
        <v>0</v>
      </c>
      <c r="E719" s="1">
        <v>2</v>
      </c>
      <c r="F719">
        <v>0</v>
      </c>
      <c r="G719">
        <v>0</v>
      </c>
      <c r="H719" s="2">
        <v>1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0</v>
      </c>
      <c r="AC719">
        <v>0</v>
      </c>
      <c r="AD719">
        <v>0</v>
      </c>
      <c r="AE719">
        <v>0</v>
      </c>
      <c r="AF719">
        <v>0</v>
      </c>
      <c r="AG719">
        <v>0</v>
      </c>
      <c r="AH719">
        <v>0</v>
      </c>
      <c r="AI719">
        <v>0</v>
      </c>
      <c r="AJ719">
        <v>0</v>
      </c>
      <c r="AK719">
        <v>0</v>
      </c>
      <c r="AL719">
        <v>0</v>
      </c>
      <c r="AM719">
        <v>0</v>
      </c>
      <c r="AN719">
        <v>0</v>
      </c>
      <c r="AO719">
        <v>0</v>
      </c>
      <c r="AP719">
        <v>0</v>
      </c>
      <c r="AQ719">
        <v>0</v>
      </c>
      <c r="AR719">
        <v>0</v>
      </c>
      <c r="AS719">
        <v>0</v>
      </c>
      <c r="AT719">
        <v>0</v>
      </c>
      <c r="AU719">
        <v>0</v>
      </c>
      <c r="AV719">
        <v>0</v>
      </c>
      <c r="AW719">
        <v>0</v>
      </c>
      <c r="AX719">
        <v>0</v>
      </c>
      <c r="AY719">
        <v>0</v>
      </c>
      <c r="AZ719">
        <v>0</v>
      </c>
      <c r="BA719">
        <v>0</v>
      </c>
      <c r="BB719">
        <v>0</v>
      </c>
      <c r="BC719">
        <v>0</v>
      </c>
      <c r="BD719">
        <v>0</v>
      </c>
      <c r="BE719">
        <v>0</v>
      </c>
      <c r="BF719">
        <v>0</v>
      </c>
      <c r="BG719">
        <v>0</v>
      </c>
      <c r="BH719">
        <v>0</v>
      </c>
      <c r="BI719">
        <v>0</v>
      </c>
      <c r="BJ719">
        <v>0</v>
      </c>
      <c r="BK719">
        <v>0</v>
      </c>
      <c r="BL719">
        <v>0</v>
      </c>
      <c r="BM719">
        <v>0</v>
      </c>
      <c r="BN719">
        <v>0</v>
      </c>
      <c r="BO719">
        <v>0</v>
      </c>
      <c r="BP719">
        <v>0</v>
      </c>
      <c r="BQ719">
        <v>0</v>
      </c>
      <c r="BR719">
        <v>0</v>
      </c>
      <c r="BS719">
        <v>0</v>
      </c>
      <c r="BT719">
        <v>0</v>
      </c>
      <c r="BU719">
        <v>0</v>
      </c>
      <c r="BV719">
        <v>0</v>
      </c>
      <c r="BW719">
        <v>0</v>
      </c>
      <c r="BX719">
        <v>0</v>
      </c>
      <c r="BY719">
        <v>0</v>
      </c>
      <c r="BZ719">
        <v>0</v>
      </c>
      <c r="CA719">
        <v>0</v>
      </c>
      <c r="CB719">
        <v>0</v>
      </c>
      <c r="CC719">
        <v>0</v>
      </c>
      <c r="CD719">
        <v>0</v>
      </c>
      <c r="CE719">
        <v>0</v>
      </c>
      <c r="CF719">
        <v>0</v>
      </c>
      <c r="CG719">
        <v>0</v>
      </c>
      <c r="CH719">
        <v>0</v>
      </c>
      <c r="CI719">
        <v>0</v>
      </c>
      <c r="CJ719">
        <v>0</v>
      </c>
      <c r="CK719">
        <v>0</v>
      </c>
      <c r="CL719">
        <v>0</v>
      </c>
      <c r="CM719">
        <v>0</v>
      </c>
      <c r="CN719">
        <v>0</v>
      </c>
      <c r="CO719">
        <v>0</v>
      </c>
      <c r="CP719">
        <v>0</v>
      </c>
      <c r="CQ719">
        <v>0</v>
      </c>
      <c r="CR719">
        <v>0</v>
      </c>
      <c r="CS719">
        <v>0</v>
      </c>
      <c r="CT719">
        <v>0</v>
      </c>
      <c r="CU719">
        <v>0</v>
      </c>
      <c r="CV719">
        <v>0</v>
      </c>
      <c r="CW719">
        <v>0</v>
      </c>
      <c r="CX719">
        <v>0</v>
      </c>
      <c r="CY719">
        <v>0</v>
      </c>
      <c r="CZ719">
        <v>0</v>
      </c>
      <c r="DA719">
        <v>0</v>
      </c>
      <c r="DB719">
        <v>0</v>
      </c>
      <c r="DC719">
        <v>0</v>
      </c>
      <c r="DD719">
        <v>0</v>
      </c>
      <c r="DE719">
        <v>0</v>
      </c>
      <c r="DF719">
        <v>0</v>
      </c>
      <c r="DG719">
        <v>0</v>
      </c>
      <c r="DH719">
        <v>115.116</v>
      </c>
      <c r="DI719" t="str">
        <f>VLOOKUP($A719,taxonomy!$B$2:$N$1025,6,0)</f>
        <v>Bacteria</v>
      </c>
      <c r="DJ719" t="str">
        <f>VLOOKUP($A719,taxonomy!$B$2:$N$1025,7,0)</f>
        <v xml:space="preserve"> Firmicutes</v>
      </c>
      <c r="DK719" t="str">
        <f>VLOOKUP($A719,taxonomy!$B$2:$N$1025,8,0)</f>
        <v xml:space="preserve"> Bacilli</v>
      </c>
      <c r="DL719" t="str">
        <f>VLOOKUP($A719,taxonomy!$B$2:$N$1025,9,0)</f>
        <v xml:space="preserve"> Lactobacillales</v>
      </c>
      <c r="DM719" t="str">
        <f>VLOOKUP($A719,taxonomy!$B$2:$N$1025,10,0)</f>
        <v xml:space="preserve"> Lactobacillaceae</v>
      </c>
      <c r="DN719" t="str">
        <f>VLOOKUP($A719,taxonomy!$B$2:$N$1025,11,0)</f>
        <v>Lactobacillus.</v>
      </c>
      <c r="DO719">
        <f>VLOOKUP($A719,taxonomy!$B$2:$N$1025,12,0)</f>
        <v>0</v>
      </c>
    </row>
    <row r="720" spans="1:119">
      <c r="A720" t="s">
        <v>1403</v>
      </c>
      <c r="C720">
        <f t="shared" si="11"/>
        <v>3</v>
      </c>
      <c r="D720">
        <v>0</v>
      </c>
      <c r="E720" s="1">
        <v>2</v>
      </c>
      <c r="F720">
        <v>0</v>
      </c>
      <c r="G720">
        <v>0</v>
      </c>
      <c r="H720" s="2">
        <v>1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0</v>
      </c>
      <c r="AC720">
        <v>0</v>
      </c>
      <c r="AD720">
        <v>0</v>
      </c>
      <c r="AE720">
        <v>0</v>
      </c>
      <c r="AF720">
        <v>0</v>
      </c>
      <c r="AG720">
        <v>0</v>
      </c>
      <c r="AH720">
        <v>0</v>
      </c>
      <c r="AI720">
        <v>0</v>
      </c>
      <c r="AJ720">
        <v>0</v>
      </c>
      <c r="AK720">
        <v>0</v>
      </c>
      <c r="AL720">
        <v>0</v>
      </c>
      <c r="AM720">
        <v>0</v>
      </c>
      <c r="AN720">
        <v>0</v>
      </c>
      <c r="AO720">
        <v>0</v>
      </c>
      <c r="AP720">
        <v>0</v>
      </c>
      <c r="AQ720">
        <v>0</v>
      </c>
      <c r="AR720">
        <v>0</v>
      </c>
      <c r="AS720">
        <v>0</v>
      </c>
      <c r="AT720">
        <v>0</v>
      </c>
      <c r="AU720">
        <v>0</v>
      </c>
      <c r="AV720">
        <v>0</v>
      </c>
      <c r="AW720">
        <v>0</v>
      </c>
      <c r="AX720">
        <v>0</v>
      </c>
      <c r="AY720">
        <v>0</v>
      </c>
      <c r="AZ720">
        <v>0</v>
      </c>
      <c r="BA720">
        <v>0</v>
      </c>
      <c r="BB720">
        <v>0</v>
      </c>
      <c r="BC720">
        <v>0</v>
      </c>
      <c r="BD720">
        <v>0</v>
      </c>
      <c r="BE720">
        <v>0</v>
      </c>
      <c r="BF720">
        <v>0</v>
      </c>
      <c r="BG720">
        <v>0</v>
      </c>
      <c r="BH720">
        <v>0</v>
      </c>
      <c r="BI720">
        <v>0</v>
      </c>
      <c r="BJ720">
        <v>0</v>
      </c>
      <c r="BK720">
        <v>0</v>
      </c>
      <c r="BL720">
        <v>0</v>
      </c>
      <c r="BM720">
        <v>0</v>
      </c>
      <c r="BN720">
        <v>0</v>
      </c>
      <c r="BO720">
        <v>0</v>
      </c>
      <c r="BP720">
        <v>0</v>
      </c>
      <c r="BQ720">
        <v>0</v>
      </c>
      <c r="BR720">
        <v>0</v>
      </c>
      <c r="BS720">
        <v>0</v>
      </c>
      <c r="BT720">
        <v>0</v>
      </c>
      <c r="BU720">
        <v>0</v>
      </c>
      <c r="BV720">
        <v>0</v>
      </c>
      <c r="BW720">
        <v>0</v>
      </c>
      <c r="BX720">
        <v>0</v>
      </c>
      <c r="BY720">
        <v>0</v>
      </c>
      <c r="BZ720">
        <v>0</v>
      </c>
      <c r="CA720">
        <v>0</v>
      </c>
      <c r="CB720">
        <v>0</v>
      </c>
      <c r="CC720">
        <v>0</v>
      </c>
      <c r="CD720">
        <v>0</v>
      </c>
      <c r="CE720">
        <v>0</v>
      </c>
      <c r="CF720">
        <v>0</v>
      </c>
      <c r="CG720">
        <v>0</v>
      </c>
      <c r="CH720">
        <v>0</v>
      </c>
      <c r="CI720">
        <v>0</v>
      </c>
      <c r="CJ720">
        <v>0</v>
      </c>
      <c r="CK720">
        <v>0</v>
      </c>
      <c r="CL720">
        <v>0</v>
      </c>
      <c r="CM720">
        <v>0</v>
      </c>
      <c r="CN720">
        <v>0</v>
      </c>
      <c r="CO720">
        <v>0</v>
      </c>
      <c r="CP720">
        <v>0</v>
      </c>
      <c r="CQ720">
        <v>0</v>
      </c>
      <c r="CR720">
        <v>0</v>
      </c>
      <c r="CS720">
        <v>0</v>
      </c>
      <c r="CT720">
        <v>0</v>
      </c>
      <c r="CU720">
        <v>0</v>
      </c>
      <c r="CV720">
        <v>0</v>
      </c>
      <c r="CW720">
        <v>0</v>
      </c>
      <c r="CX720">
        <v>0</v>
      </c>
      <c r="CY720">
        <v>0</v>
      </c>
      <c r="CZ720">
        <v>0</v>
      </c>
      <c r="DA720">
        <v>0</v>
      </c>
      <c r="DB720">
        <v>0</v>
      </c>
      <c r="DC720">
        <v>0</v>
      </c>
      <c r="DD720">
        <v>0</v>
      </c>
      <c r="DE720">
        <v>0</v>
      </c>
      <c r="DF720">
        <v>0</v>
      </c>
      <c r="DG720">
        <v>0</v>
      </c>
      <c r="DH720">
        <v>117.116</v>
      </c>
      <c r="DI720" t="str">
        <f>VLOOKUP($A720,taxonomy!$B$2:$N$1025,6,0)</f>
        <v>Bacteria</v>
      </c>
      <c r="DJ720" t="str">
        <f>VLOOKUP($A720,taxonomy!$B$2:$N$1025,7,0)</f>
        <v xml:space="preserve"> Firmicutes</v>
      </c>
      <c r="DK720" t="str">
        <f>VLOOKUP($A720,taxonomy!$B$2:$N$1025,8,0)</f>
        <v xml:space="preserve"> Bacilli</v>
      </c>
      <c r="DL720" t="str">
        <f>VLOOKUP($A720,taxonomy!$B$2:$N$1025,9,0)</f>
        <v xml:space="preserve"> Lactobacillales</v>
      </c>
      <c r="DM720" t="str">
        <f>VLOOKUP($A720,taxonomy!$B$2:$N$1025,10,0)</f>
        <v xml:space="preserve"> Enterococcaceae</v>
      </c>
      <c r="DN720" t="str">
        <f>VLOOKUP($A720,taxonomy!$B$2:$N$1025,11,0)</f>
        <v>Enterococcus.</v>
      </c>
      <c r="DO720">
        <f>VLOOKUP($A720,taxonomy!$B$2:$N$1025,12,0)</f>
        <v>0</v>
      </c>
    </row>
    <row r="721" spans="1:119">
      <c r="A721" t="s">
        <v>1404</v>
      </c>
      <c r="C721">
        <f t="shared" si="11"/>
        <v>3</v>
      </c>
      <c r="D721">
        <v>0</v>
      </c>
      <c r="E721" s="1">
        <v>2</v>
      </c>
      <c r="F721">
        <v>0</v>
      </c>
      <c r="G721">
        <v>0</v>
      </c>
      <c r="H721" s="2">
        <v>1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0</v>
      </c>
      <c r="AD721">
        <v>0</v>
      </c>
      <c r="AE721">
        <v>0</v>
      </c>
      <c r="AF721">
        <v>0</v>
      </c>
      <c r="AG721">
        <v>0</v>
      </c>
      <c r="AH721">
        <v>0</v>
      </c>
      <c r="AI721">
        <v>0</v>
      </c>
      <c r="AJ721">
        <v>0</v>
      </c>
      <c r="AK721">
        <v>0</v>
      </c>
      <c r="AL721">
        <v>0</v>
      </c>
      <c r="AM721">
        <v>0</v>
      </c>
      <c r="AN721">
        <v>0</v>
      </c>
      <c r="AO721">
        <v>0</v>
      </c>
      <c r="AP721">
        <v>0</v>
      </c>
      <c r="AQ721">
        <v>0</v>
      </c>
      <c r="AR721">
        <v>0</v>
      </c>
      <c r="AS721">
        <v>0</v>
      </c>
      <c r="AT721">
        <v>0</v>
      </c>
      <c r="AU721">
        <v>0</v>
      </c>
      <c r="AV721">
        <v>0</v>
      </c>
      <c r="AW721">
        <v>0</v>
      </c>
      <c r="AX721">
        <v>0</v>
      </c>
      <c r="AY721">
        <v>0</v>
      </c>
      <c r="AZ721">
        <v>0</v>
      </c>
      <c r="BA721">
        <v>0</v>
      </c>
      <c r="BB721">
        <v>0</v>
      </c>
      <c r="BC721">
        <v>0</v>
      </c>
      <c r="BD721">
        <v>0</v>
      </c>
      <c r="BE721">
        <v>0</v>
      </c>
      <c r="BF721">
        <v>0</v>
      </c>
      <c r="BG721">
        <v>0</v>
      </c>
      <c r="BH721">
        <v>0</v>
      </c>
      <c r="BI721">
        <v>0</v>
      </c>
      <c r="BJ721">
        <v>0</v>
      </c>
      <c r="BK721">
        <v>0</v>
      </c>
      <c r="BL721">
        <v>0</v>
      </c>
      <c r="BM721">
        <v>0</v>
      </c>
      <c r="BN721">
        <v>0</v>
      </c>
      <c r="BO721">
        <v>0</v>
      </c>
      <c r="BP721">
        <v>0</v>
      </c>
      <c r="BQ721">
        <v>0</v>
      </c>
      <c r="BR721">
        <v>0</v>
      </c>
      <c r="BS721">
        <v>0</v>
      </c>
      <c r="BT721">
        <v>0</v>
      </c>
      <c r="BU721">
        <v>0</v>
      </c>
      <c r="BV721">
        <v>0</v>
      </c>
      <c r="BW721">
        <v>0</v>
      </c>
      <c r="BX721">
        <v>0</v>
      </c>
      <c r="BY721">
        <v>0</v>
      </c>
      <c r="BZ721">
        <v>0</v>
      </c>
      <c r="CA721">
        <v>0</v>
      </c>
      <c r="CB721">
        <v>0</v>
      </c>
      <c r="CC721">
        <v>0</v>
      </c>
      <c r="CD721">
        <v>0</v>
      </c>
      <c r="CE721">
        <v>0</v>
      </c>
      <c r="CF721">
        <v>0</v>
      </c>
      <c r="CG721">
        <v>0</v>
      </c>
      <c r="CH721">
        <v>0</v>
      </c>
      <c r="CI721">
        <v>0</v>
      </c>
      <c r="CJ721">
        <v>0</v>
      </c>
      <c r="CK721">
        <v>0</v>
      </c>
      <c r="CL721">
        <v>0</v>
      </c>
      <c r="CM721">
        <v>0</v>
      </c>
      <c r="CN721">
        <v>0</v>
      </c>
      <c r="CO721">
        <v>0</v>
      </c>
      <c r="CP721">
        <v>0</v>
      </c>
      <c r="CQ721">
        <v>0</v>
      </c>
      <c r="CR721">
        <v>0</v>
      </c>
      <c r="CS721">
        <v>0</v>
      </c>
      <c r="CT721">
        <v>0</v>
      </c>
      <c r="CU721">
        <v>0</v>
      </c>
      <c r="CV721">
        <v>0</v>
      </c>
      <c r="CW721">
        <v>0</v>
      </c>
      <c r="CX721">
        <v>0</v>
      </c>
      <c r="CY721">
        <v>0</v>
      </c>
      <c r="CZ721">
        <v>0</v>
      </c>
      <c r="DA721">
        <v>0</v>
      </c>
      <c r="DB721">
        <v>0</v>
      </c>
      <c r="DC721">
        <v>0</v>
      </c>
      <c r="DD721">
        <v>0</v>
      </c>
      <c r="DE721">
        <v>0</v>
      </c>
      <c r="DF721">
        <v>0</v>
      </c>
      <c r="DG721">
        <v>0</v>
      </c>
      <c r="DH721">
        <v>112.117</v>
      </c>
      <c r="DI721" t="str">
        <f>VLOOKUP($A721,taxonomy!$B$2:$N$1025,6,0)</f>
        <v>Bacteria</v>
      </c>
      <c r="DJ721" t="str">
        <f>VLOOKUP($A721,taxonomy!$B$2:$N$1025,7,0)</f>
        <v xml:space="preserve"> Firmicutes</v>
      </c>
      <c r="DK721" t="str">
        <f>VLOOKUP($A721,taxonomy!$B$2:$N$1025,8,0)</f>
        <v xml:space="preserve"> Bacilli</v>
      </c>
      <c r="DL721" t="str">
        <f>VLOOKUP($A721,taxonomy!$B$2:$N$1025,9,0)</f>
        <v xml:space="preserve"> Lactobacillales</v>
      </c>
      <c r="DM721" t="str">
        <f>VLOOKUP($A721,taxonomy!$B$2:$N$1025,10,0)</f>
        <v xml:space="preserve"> Lactobacillaceae</v>
      </c>
      <c r="DN721" t="str">
        <f>VLOOKUP($A721,taxonomy!$B$2:$N$1025,11,0)</f>
        <v>Lactobacillus.</v>
      </c>
      <c r="DO721">
        <f>VLOOKUP($A721,taxonomy!$B$2:$N$1025,12,0)</f>
        <v>0</v>
      </c>
    </row>
    <row r="722" spans="1:119">
      <c r="A722" t="s">
        <v>1425</v>
      </c>
      <c r="C722">
        <f t="shared" si="11"/>
        <v>3</v>
      </c>
      <c r="D722">
        <v>0</v>
      </c>
      <c r="E722" s="1">
        <v>2</v>
      </c>
      <c r="F722">
        <v>0</v>
      </c>
      <c r="G722">
        <v>0</v>
      </c>
      <c r="H722" s="2">
        <v>1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>
        <v>0</v>
      </c>
      <c r="AD722">
        <v>0</v>
      </c>
      <c r="AE722">
        <v>0</v>
      </c>
      <c r="AF722">
        <v>0</v>
      </c>
      <c r="AG722">
        <v>0</v>
      </c>
      <c r="AH722">
        <v>0</v>
      </c>
      <c r="AI722">
        <v>0</v>
      </c>
      <c r="AJ722">
        <v>0</v>
      </c>
      <c r="AK722">
        <v>0</v>
      </c>
      <c r="AL722">
        <v>0</v>
      </c>
      <c r="AM722">
        <v>0</v>
      </c>
      <c r="AN722">
        <v>0</v>
      </c>
      <c r="AO722">
        <v>0</v>
      </c>
      <c r="AP722">
        <v>0</v>
      </c>
      <c r="AQ722">
        <v>0</v>
      </c>
      <c r="AR722">
        <v>0</v>
      </c>
      <c r="AS722">
        <v>0</v>
      </c>
      <c r="AT722">
        <v>0</v>
      </c>
      <c r="AU722">
        <v>0</v>
      </c>
      <c r="AV722">
        <v>0</v>
      </c>
      <c r="AW722">
        <v>0</v>
      </c>
      <c r="AX722">
        <v>0</v>
      </c>
      <c r="AY722">
        <v>0</v>
      </c>
      <c r="AZ722">
        <v>0</v>
      </c>
      <c r="BA722">
        <v>0</v>
      </c>
      <c r="BB722">
        <v>0</v>
      </c>
      <c r="BC722">
        <v>0</v>
      </c>
      <c r="BD722">
        <v>0</v>
      </c>
      <c r="BE722">
        <v>0</v>
      </c>
      <c r="BF722">
        <v>0</v>
      </c>
      <c r="BG722">
        <v>0</v>
      </c>
      <c r="BH722">
        <v>0</v>
      </c>
      <c r="BI722">
        <v>0</v>
      </c>
      <c r="BJ722">
        <v>0</v>
      </c>
      <c r="BK722">
        <v>0</v>
      </c>
      <c r="BL722">
        <v>0</v>
      </c>
      <c r="BM722">
        <v>0</v>
      </c>
      <c r="BN722">
        <v>0</v>
      </c>
      <c r="BO722">
        <v>0</v>
      </c>
      <c r="BP722">
        <v>0</v>
      </c>
      <c r="BQ722">
        <v>0</v>
      </c>
      <c r="BR722">
        <v>0</v>
      </c>
      <c r="BS722">
        <v>0</v>
      </c>
      <c r="BT722">
        <v>0</v>
      </c>
      <c r="BU722">
        <v>0</v>
      </c>
      <c r="BV722">
        <v>0</v>
      </c>
      <c r="BW722">
        <v>0</v>
      </c>
      <c r="BX722">
        <v>0</v>
      </c>
      <c r="BY722">
        <v>0</v>
      </c>
      <c r="BZ722">
        <v>0</v>
      </c>
      <c r="CA722">
        <v>0</v>
      </c>
      <c r="CB722">
        <v>0</v>
      </c>
      <c r="CC722">
        <v>0</v>
      </c>
      <c r="CD722">
        <v>0</v>
      </c>
      <c r="CE722">
        <v>0</v>
      </c>
      <c r="CF722">
        <v>0</v>
      </c>
      <c r="CG722">
        <v>0</v>
      </c>
      <c r="CH722">
        <v>0</v>
      </c>
      <c r="CI722">
        <v>0</v>
      </c>
      <c r="CJ722">
        <v>0</v>
      </c>
      <c r="CK722">
        <v>0</v>
      </c>
      <c r="CL722">
        <v>0</v>
      </c>
      <c r="CM722">
        <v>0</v>
      </c>
      <c r="CN722">
        <v>0</v>
      </c>
      <c r="CO722">
        <v>0</v>
      </c>
      <c r="CP722">
        <v>0</v>
      </c>
      <c r="CQ722">
        <v>0</v>
      </c>
      <c r="CR722">
        <v>0</v>
      </c>
      <c r="CS722">
        <v>0</v>
      </c>
      <c r="CT722">
        <v>0</v>
      </c>
      <c r="CU722">
        <v>0</v>
      </c>
      <c r="CV722">
        <v>0</v>
      </c>
      <c r="CW722">
        <v>0</v>
      </c>
      <c r="CX722">
        <v>0</v>
      </c>
      <c r="CY722">
        <v>0</v>
      </c>
      <c r="CZ722">
        <v>0</v>
      </c>
      <c r="DA722">
        <v>0</v>
      </c>
      <c r="DB722">
        <v>0</v>
      </c>
      <c r="DC722">
        <v>0</v>
      </c>
      <c r="DD722">
        <v>0</v>
      </c>
      <c r="DE722">
        <v>0</v>
      </c>
      <c r="DF722">
        <v>0</v>
      </c>
      <c r="DG722">
        <v>0</v>
      </c>
      <c r="DH722">
        <v>121.114</v>
      </c>
      <c r="DI722" t="str">
        <f>VLOOKUP($A722,taxonomy!$B$2:$N$1025,6,0)</f>
        <v>Bacteria</v>
      </c>
      <c r="DJ722" t="str">
        <f>VLOOKUP($A722,taxonomy!$B$2:$N$1025,7,0)</f>
        <v xml:space="preserve"> Firmicutes</v>
      </c>
      <c r="DK722" t="str">
        <f>VLOOKUP($A722,taxonomy!$B$2:$N$1025,8,0)</f>
        <v xml:space="preserve"> Bacilli</v>
      </c>
      <c r="DL722" t="str">
        <f>VLOOKUP($A722,taxonomy!$B$2:$N$1025,9,0)</f>
        <v xml:space="preserve"> Lactobacillales</v>
      </c>
      <c r="DM722" t="str">
        <f>VLOOKUP($A722,taxonomy!$B$2:$N$1025,10,0)</f>
        <v xml:space="preserve"> Enterococcaceae</v>
      </c>
      <c r="DN722" t="str">
        <f>VLOOKUP($A722,taxonomy!$B$2:$N$1025,11,0)</f>
        <v>Enterococcus.</v>
      </c>
      <c r="DO722">
        <f>VLOOKUP($A722,taxonomy!$B$2:$N$1025,12,0)</f>
        <v>0</v>
      </c>
    </row>
    <row r="723" spans="1:119">
      <c r="A723" t="s">
        <v>1434</v>
      </c>
      <c r="C723">
        <f t="shared" si="11"/>
        <v>3</v>
      </c>
      <c r="D723">
        <v>0</v>
      </c>
      <c r="E723" s="1">
        <v>2</v>
      </c>
      <c r="F723">
        <v>0</v>
      </c>
      <c r="G723">
        <v>0</v>
      </c>
      <c r="H723" s="2">
        <v>1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0</v>
      </c>
      <c r="AG723">
        <v>0</v>
      </c>
      <c r="AH723">
        <v>0</v>
      </c>
      <c r="AI723">
        <v>0</v>
      </c>
      <c r="AJ723">
        <v>0</v>
      </c>
      <c r="AK723">
        <v>0</v>
      </c>
      <c r="AL723">
        <v>0</v>
      </c>
      <c r="AM723">
        <v>0</v>
      </c>
      <c r="AN723">
        <v>0</v>
      </c>
      <c r="AO723">
        <v>0</v>
      </c>
      <c r="AP723">
        <v>0</v>
      </c>
      <c r="AQ723">
        <v>0</v>
      </c>
      <c r="AR723">
        <v>0</v>
      </c>
      <c r="AS723">
        <v>0</v>
      </c>
      <c r="AT723">
        <v>0</v>
      </c>
      <c r="AU723">
        <v>0</v>
      </c>
      <c r="AV723">
        <v>0</v>
      </c>
      <c r="AW723">
        <v>0</v>
      </c>
      <c r="AX723">
        <v>0</v>
      </c>
      <c r="AY723">
        <v>0</v>
      </c>
      <c r="AZ723">
        <v>0</v>
      </c>
      <c r="BA723">
        <v>0</v>
      </c>
      <c r="BB723">
        <v>0</v>
      </c>
      <c r="BC723">
        <v>0</v>
      </c>
      <c r="BD723">
        <v>0</v>
      </c>
      <c r="BE723">
        <v>0</v>
      </c>
      <c r="BF723">
        <v>0</v>
      </c>
      <c r="BG723">
        <v>0</v>
      </c>
      <c r="BH723">
        <v>0</v>
      </c>
      <c r="BI723">
        <v>0</v>
      </c>
      <c r="BJ723">
        <v>0</v>
      </c>
      <c r="BK723">
        <v>0</v>
      </c>
      <c r="BL723">
        <v>0</v>
      </c>
      <c r="BM723">
        <v>0</v>
      </c>
      <c r="BN723">
        <v>0</v>
      </c>
      <c r="BO723">
        <v>0</v>
      </c>
      <c r="BP723">
        <v>0</v>
      </c>
      <c r="BQ723">
        <v>0</v>
      </c>
      <c r="BR723">
        <v>0</v>
      </c>
      <c r="BS723">
        <v>0</v>
      </c>
      <c r="BT723">
        <v>0</v>
      </c>
      <c r="BU723">
        <v>0</v>
      </c>
      <c r="BV723">
        <v>0</v>
      </c>
      <c r="BW723">
        <v>0</v>
      </c>
      <c r="BX723">
        <v>0</v>
      </c>
      <c r="BY723">
        <v>0</v>
      </c>
      <c r="BZ723">
        <v>0</v>
      </c>
      <c r="CA723">
        <v>0</v>
      </c>
      <c r="CB723">
        <v>0</v>
      </c>
      <c r="CC723">
        <v>0</v>
      </c>
      <c r="CD723">
        <v>0</v>
      </c>
      <c r="CE723">
        <v>0</v>
      </c>
      <c r="CF723">
        <v>0</v>
      </c>
      <c r="CG723">
        <v>0</v>
      </c>
      <c r="CH723">
        <v>0</v>
      </c>
      <c r="CI723">
        <v>0</v>
      </c>
      <c r="CJ723">
        <v>0</v>
      </c>
      <c r="CK723">
        <v>0</v>
      </c>
      <c r="CL723">
        <v>0</v>
      </c>
      <c r="CM723">
        <v>0</v>
      </c>
      <c r="CN723">
        <v>0</v>
      </c>
      <c r="CO723">
        <v>0</v>
      </c>
      <c r="CP723">
        <v>0</v>
      </c>
      <c r="CQ723">
        <v>0</v>
      </c>
      <c r="CR723">
        <v>0</v>
      </c>
      <c r="CS723">
        <v>0</v>
      </c>
      <c r="CT723">
        <v>0</v>
      </c>
      <c r="CU723">
        <v>0</v>
      </c>
      <c r="CV723">
        <v>0</v>
      </c>
      <c r="CW723">
        <v>0</v>
      </c>
      <c r="CX723">
        <v>0</v>
      </c>
      <c r="CY723">
        <v>0</v>
      </c>
      <c r="CZ723">
        <v>0</v>
      </c>
      <c r="DA723">
        <v>0</v>
      </c>
      <c r="DB723">
        <v>0</v>
      </c>
      <c r="DC723">
        <v>0</v>
      </c>
      <c r="DD723">
        <v>0</v>
      </c>
      <c r="DE723">
        <v>0</v>
      </c>
      <c r="DF723">
        <v>0</v>
      </c>
      <c r="DG723">
        <v>0</v>
      </c>
      <c r="DH723">
        <v>114.117</v>
      </c>
      <c r="DI723" t="str">
        <f>VLOOKUP($A723,taxonomy!$B$2:$N$1025,6,0)</f>
        <v>Bacteria</v>
      </c>
      <c r="DJ723" t="str">
        <f>VLOOKUP($A723,taxonomy!$B$2:$N$1025,7,0)</f>
        <v xml:space="preserve"> Firmicutes</v>
      </c>
      <c r="DK723" t="str">
        <f>VLOOKUP($A723,taxonomy!$B$2:$N$1025,8,0)</f>
        <v xml:space="preserve"> Clostridia</v>
      </c>
      <c r="DL723" t="str">
        <f>VLOOKUP($A723,taxonomy!$B$2:$N$1025,9,0)</f>
        <v xml:space="preserve"> Clostridiales</v>
      </c>
      <c r="DM723" t="str">
        <f>VLOOKUP($A723,taxonomy!$B$2:$N$1025,10,0)</f>
        <v xml:space="preserve"> Clostridiaceae</v>
      </c>
      <c r="DN723" t="str">
        <f>VLOOKUP($A723,taxonomy!$B$2:$N$1025,11,0)</f>
        <v>Clostridium.</v>
      </c>
      <c r="DO723">
        <f>VLOOKUP($A723,taxonomy!$B$2:$N$1025,12,0)</f>
        <v>0</v>
      </c>
    </row>
    <row r="724" spans="1:119">
      <c r="A724" t="s">
        <v>121</v>
      </c>
      <c r="C724">
        <f t="shared" si="11"/>
        <v>3</v>
      </c>
      <c r="D724">
        <v>0</v>
      </c>
      <c r="E724" s="1">
        <v>1</v>
      </c>
      <c r="F724">
        <v>0</v>
      </c>
      <c r="G724">
        <v>0</v>
      </c>
      <c r="H724" s="2">
        <v>1</v>
      </c>
      <c r="I724">
        <v>0</v>
      </c>
      <c r="J724">
        <v>0</v>
      </c>
      <c r="K724">
        <v>0</v>
      </c>
      <c r="L724">
        <v>1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0</v>
      </c>
      <c r="AC724">
        <v>0</v>
      </c>
      <c r="AD724">
        <v>0</v>
      </c>
      <c r="AE724">
        <v>0</v>
      </c>
      <c r="AF724">
        <v>0</v>
      </c>
      <c r="AG724">
        <v>0</v>
      </c>
      <c r="AH724">
        <v>0</v>
      </c>
      <c r="AI724">
        <v>0</v>
      </c>
      <c r="AJ724">
        <v>0</v>
      </c>
      <c r="AK724">
        <v>0</v>
      </c>
      <c r="AL724">
        <v>0</v>
      </c>
      <c r="AM724">
        <v>0</v>
      </c>
      <c r="AN724">
        <v>0</v>
      </c>
      <c r="AO724">
        <v>0</v>
      </c>
      <c r="AP724">
        <v>0</v>
      </c>
      <c r="AQ724">
        <v>0</v>
      </c>
      <c r="AR724">
        <v>0</v>
      </c>
      <c r="AS724">
        <v>0</v>
      </c>
      <c r="AT724">
        <v>0</v>
      </c>
      <c r="AU724">
        <v>0</v>
      </c>
      <c r="AV724">
        <v>0</v>
      </c>
      <c r="AW724">
        <v>0</v>
      </c>
      <c r="AX724">
        <v>0</v>
      </c>
      <c r="AY724">
        <v>0</v>
      </c>
      <c r="AZ724">
        <v>0</v>
      </c>
      <c r="BA724">
        <v>0</v>
      </c>
      <c r="BB724">
        <v>0</v>
      </c>
      <c r="BC724">
        <v>0</v>
      </c>
      <c r="BD724">
        <v>0</v>
      </c>
      <c r="BE724">
        <v>0</v>
      </c>
      <c r="BF724">
        <v>0</v>
      </c>
      <c r="BG724">
        <v>0</v>
      </c>
      <c r="BH724">
        <v>0</v>
      </c>
      <c r="BI724">
        <v>0</v>
      </c>
      <c r="BJ724">
        <v>0</v>
      </c>
      <c r="BK724">
        <v>0</v>
      </c>
      <c r="BL724">
        <v>0</v>
      </c>
      <c r="BM724">
        <v>0</v>
      </c>
      <c r="BN724">
        <v>0</v>
      </c>
      <c r="BO724">
        <v>0</v>
      </c>
      <c r="BP724">
        <v>0</v>
      </c>
      <c r="BQ724">
        <v>0</v>
      </c>
      <c r="BR724">
        <v>0</v>
      </c>
      <c r="BS724">
        <v>0</v>
      </c>
      <c r="BT724">
        <v>0</v>
      </c>
      <c r="BU724">
        <v>0</v>
      </c>
      <c r="BV724">
        <v>0</v>
      </c>
      <c r="BW724">
        <v>0</v>
      </c>
      <c r="BX724">
        <v>0</v>
      </c>
      <c r="BY724">
        <v>0</v>
      </c>
      <c r="BZ724">
        <v>0</v>
      </c>
      <c r="CA724">
        <v>0</v>
      </c>
      <c r="CB724">
        <v>0</v>
      </c>
      <c r="CC724">
        <v>0</v>
      </c>
      <c r="CD724">
        <v>0</v>
      </c>
      <c r="CE724">
        <v>0</v>
      </c>
      <c r="CF724">
        <v>0</v>
      </c>
      <c r="CG724">
        <v>0</v>
      </c>
      <c r="CH724">
        <v>0</v>
      </c>
      <c r="CI724">
        <v>0</v>
      </c>
      <c r="CJ724">
        <v>0</v>
      </c>
      <c r="CK724">
        <v>0</v>
      </c>
      <c r="CL724">
        <v>0</v>
      </c>
      <c r="CM724">
        <v>0</v>
      </c>
      <c r="CN724">
        <v>0</v>
      </c>
      <c r="CO724">
        <v>0</v>
      </c>
      <c r="CP724">
        <v>0</v>
      </c>
      <c r="CQ724">
        <v>0</v>
      </c>
      <c r="CR724">
        <v>0</v>
      </c>
      <c r="CS724">
        <v>0</v>
      </c>
      <c r="CT724">
        <v>0</v>
      </c>
      <c r="CU724">
        <v>0</v>
      </c>
      <c r="CV724">
        <v>0</v>
      </c>
      <c r="CW724">
        <v>0</v>
      </c>
      <c r="CX724">
        <v>0</v>
      </c>
      <c r="CY724">
        <v>0</v>
      </c>
      <c r="CZ724">
        <v>0</v>
      </c>
      <c r="DA724">
        <v>0</v>
      </c>
      <c r="DB724">
        <v>0</v>
      </c>
      <c r="DC724">
        <v>0</v>
      </c>
      <c r="DD724">
        <v>0</v>
      </c>
      <c r="DE724">
        <v>0</v>
      </c>
      <c r="DF724">
        <v>0</v>
      </c>
      <c r="DG724">
        <v>0</v>
      </c>
      <c r="DH724">
        <v>119</v>
      </c>
      <c r="DI724" t="str">
        <f>VLOOKUP($A724,taxonomy!$B$2:$N$1025,6,0)</f>
        <v>Bacteria</v>
      </c>
      <c r="DJ724" t="str">
        <f>VLOOKUP($A724,taxonomy!$B$2:$N$1025,7,0)</f>
        <v xml:space="preserve"> Actinobacteria</v>
      </c>
      <c r="DK724" t="str">
        <f>VLOOKUP($A724,taxonomy!$B$2:$N$1025,8,0)</f>
        <v xml:space="preserve"> Coriobacteridae</v>
      </c>
      <c r="DL724" t="str">
        <f>VLOOKUP($A724,taxonomy!$B$2:$N$1025,9,0)</f>
        <v xml:space="preserve"> Coriobacteriales</v>
      </c>
      <c r="DM724" t="str">
        <f>VLOOKUP($A724,taxonomy!$B$2:$N$1025,10,0)</f>
        <v>Coriobacterineae</v>
      </c>
      <c r="DN724" t="str">
        <f>VLOOKUP($A724,taxonomy!$B$2:$N$1025,11,0)</f>
        <v xml:space="preserve"> Coriobacteriaceae</v>
      </c>
      <c r="DO724" t="str">
        <f>VLOOKUP($A724,taxonomy!$B$2:$N$1025,12,0)</f>
        <v xml:space="preserve"> Collinsella.</v>
      </c>
    </row>
    <row r="725" spans="1:119">
      <c r="A725" t="s">
        <v>185</v>
      </c>
      <c r="C725">
        <f t="shared" si="11"/>
        <v>3</v>
      </c>
      <c r="D725">
        <v>0</v>
      </c>
      <c r="E725" s="1">
        <v>1</v>
      </c>
      <c r="F725">
        <v>0</v>
      </c>
      <c r="G725">
        <v>0</v>
      </c>
      <c r="H725" s="2">
        <v>1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1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v>0</v>
      </c>
      <c r="AF725">
        <v>0</v>
      </c>
      <c r="AG725">
        <v>0</v>
      </c>
      <c r="AH725">
        <v>0</v>
      </c>
      <c r="AI725">
        <v>0</v>
      </c>
      <c r="AJ725">
        <v>0</v>
      </c>
      <c r="AK725">
        <v>0</v>
      </c>
      <c r="AL725">
        <v>0</v>
      </c>
      <c r="AM725">
        <v>0</v>
      </c>
      <c r="AN725">
        <v>0</v>
      </c>
      <c r="AO725">
        <v>0</v>
      </c>
      <c r="AP725">
        <v>0</v>
      </c>
      <c r="AQ725">
        <v>0</v>
      </c>
      <c r="AR725">
        <v>0</v>
      </c>
      <c r="AS725">
        <v>0</v>
      </c>
      <c r="AT725">
        <v>0</v>
      </c>
      <c r="AU725">
        <v>0</v>
      </c>
      <c r="AV725">
        <v>0</v>
      </c>
      <c r="AW725">
        <v>0</v>
      </c>
      <c r="AX725">
        <v>0</v>
      </c>
      <c r="AY725">
        <v>0</v>
      </c>
      <c r="AZ725">
        <v>0</v>
      </c>
      <c r="BA725">
        <v>0</v>
      </c>
      <c r="BB725">
        <v>0</v>
      </c>
      <c r="BC725">
        <v>0</v>
      </c>
      <c r="BD725">
        <v>0</v>
      </c>
      <c r="BE725">
        <v>0</v>
      </c>
      <c r="BF725">
        <v>0</v>
      </c>
      <c r="BG725">
        <v>0</v>
      </c>
      <c r="BH725">
        <v>0</v>
      </c>
      <c r="BI725">
        <v>0</v>
      </c>
      <c r="BJ725">
        <v>0</v>
      </c>
      <c r="BK725">
        <v>0</v>
      </c>
      <c r="BL725">
        <v>0</v>
      </c>
      <c r="BM725">
        <v>0</v>
      </c>
      <c r="BN725">
        <v>0</v>
      </c>
      <c r="BO725">
        <v>0</v>
      </c>
      <c r="BP725">
        <v>0</v>
      </c>
      <c r="BQ725">
        <v>0</v>
      </c>
      <c r="BR725">
        <v>0</v>
      </c>
      <c r="BS725">
        <v>0</v>
      </c>
      <c r="BT725">
        <v>0</v>
      </c>
      <c r="BU725">
        <v>0</v>
      </c>
      <c r="BV725">
        <v>0</v>
      </c>
      <c r="BW725">
        <v>0</v>
      </c>
      <c r="BX725">
        <v>0</v>
      </c>
      <c r="BY725">
        <v>0</v>
      </c>
      <c r="BZ725">
        <v>0</v>
      </c>
      <c r="CA725">
        <v>0</v>
      </c>
      <c r="CB725">
        <v>0</v>
      </c>
      <c r="CC725">
        <v>0</v>
      </c>
      <c r="CD725">
        <v>0</v>
      </c>
      <c r="CE725">
        <v>0</v>
      </c>
      <c r="CF725">
        <v>0</v>
      </c>
      <c r="CG725">
        <v>0</v>
      </c>
      <c r="CH725">
        <v>0</v>
      </c>
      <c r="CI725">
        <v>0</v>
      </c>
      <c r="CJ725">
        <v>0</v>
      </c>
      <c r="CK725">
        <v>0</v>
      </c>
      <c r="CL725">
        <v>0</v>
      </c>
      <c r="CM725">
        <v>0</v>
      </c>
      <c r="CN725">
        <v>0</v>
      </c>
      <c r="CO725">
        <v>0</v>
      </c>
      <c r="CP725">
        <v>0</v>
      </c>
      <c r="CQ725">
        <v>0</v>
      </c>
      <c r="CR725">
        <v>0</v>
      </c>
      <c r="CS725">
        <v>0</v>
      </c>
      <c r="CT725">
        <v>0</v>
      </c>
      <c r="CU725">
        <v>0</v>
      </c>
      <c r="CV725">
        <v>0</v>
      </c>
      <c r="CW725">
        <v>0</v>
      </c>
      <c r="CX725">
        <v>0</v>
      </c>
      <c r="CY725">
        <v>0</v>
      </c>
      <c r="CZ725">
        <v>0</v>
      </c>
      <c r="DA725">
        <v>0</v>
      </c>
      <c r="DB725">
        <v>0</v>
      </c>
      <c r="DC725">
        <v>0</v>
      </c>
      <c r="DD725">
        <v>0</v>
      </c>
      <c r="DE725">
        <v>0</v>
      </c>
      <c r="DF725">
        <v>0</v>
      </c>
      <c r="DG725">
        <v>0</v>
      </c>
      <c r="DH725">
        <v>122</v>
      </c>
      <c r="DI725" t="str">
        <f>VLOOKUP($A725,taxonomy!$B$2:$N$1025,6,0)</f>
        <v>Bacteria</v>
      </c>
      <c r="DJ725" t="str">
        <f>VLOOKUP($A725,taxonomy!$B$2:$N$1025,7,0)</f>
        <v xml:space="preserve"> Firmicutes</v>
      </c>
      <c r="DK725" t="str">
        <f>VLOOKUP($A725,taxonomy!$B$2:$N$1025,8,0)</f>
        <v xml:space="preserve"> Bacilli</v>
      </c>
      <c r="DL725" t="str">
        <f>VLOOKUP($A725,taxonomy!$B$2:$N$1025,9,0)</f>
        <v xml:space="preserve"> Lactobacillales</v>
      </c>
      <c r="DM725" t="str">
        <f>VLOOKUP($A725,taxonomy!$B$2:$N$1025,10,0)</f>
        <v xml:space="preserve"> Lactobacillaceae</v>
      </c>
      <c r="DN725" t="str">
        <f>VLOOKUP($A725,taxonomy!$B$2:$N$1025,11,0)</f>
        <v>Lactobacillus.</v>
      </c>
      <c r="DO725">
        <f>VLOOKUP($A725,taxonomy!$B$2:$N$1025,12,0)</f>
        <v>0</v>
      </c>
    </row>
    <row r="726" spans="1:119">
      <c r="A726" t="s">
        <v>276</v>
      </c>
      <c r="C726">
        <f t="shared" si="11"/>
        <v>3</v>
      </c>
      <c r="D726">
        <v>0</v>
      </c>
      <c r="E726" s="1">
        <v>1</v>
      </c>
      <c r="F726">
        <v>0</v>
      </c>
      <c r="G726">
        <v>0</v>
      </c>
      <c r="H726" s="2">
        <v>1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0</v>
      </c>
      <c r="AD726">
        <v>0</v>
      </c>
      <c r="AE726">
        <v>0</v>
      </c>
      <c r="AF726">
        <v>0</v>
      </c>
      <c r="AG726">
        <v>1</v>
      </c>
      <c r="AH726">
        <v>0</v>
      </c>
      <c r="AI726">
        <v>0</v>
      </c>
      <c r="AJ726">
        <v>0</v>
      </c>
      <c r="AK726">
        <v>0</v>
      </c>
      <c r="AL726">
        <v>0</v>
      </c>
      <c r="AM726">
        <v>0</v>
      </c>
      <c r="AN726">
        <v>0</v>
      </c>
      <c r="AO726">
        <v>0</v>
      </c>
      <c r="AP726">
        <v>0</v>
      </c>
      <c r="AQ726">
        <v>0</v>
      </c>
      <c r="AR726">
        <v>0</v>
      </c>
      <c r="AS726">
        <v>0</v>
      </c>
      <c r="AT726">
        <v>0</v>
      </c>
      <c r="AU726">
        <v>0</v>
      </c>
      <c r="AV726">
        <v>0</v>
      </c>
      <c r="AW726">
        <v>0</v>
      </c>
      <c r="AX726">
        <v>0</v>
      </c>
      <c r="AY726">
        <v>0</v>
      </c>
      <c r="AZ726">
        <v>0</v>
      </c>
      <c r="BA726">
        <v>0</v>
      </c>
      <c r="BB726">
        <v>0</v>
      </c>
      <c r="BC726">
        <v>0</v>
      </c>
      <c r="BD726">
        <v>0</v>
      </c>
      <c r="BE726">
        <v>0</v>
      </c>
      <c r="BF726">
        <v>0</v>
      </c>
      <c r="BG726">
        <v>0</v>
      </c>
      <c r="BH726">
        <v>0</v>
      </c>
      <c r="BI726">
        <v>0</v>
      </c>
      <c r="BJ726">
        <v>0</v>
      </c>
      <c r="BK726">
        <v>0</v>
      </c>
      <c r="BL726">
        <v>0</v>
      </c>
      <c r="BM726">
        <v>0</v>
      </c>
      <c r="BN726">
        <v>0</v>
      </c>
      <c r="BO726">
        <v>0</v>
      </c>
      <c r="BP726">
        <v>0</v>
      </c>
      <c r="BQ726">
        <v>0</v>
      </c>
      <c r="BR726">
        <v>0</v>
      </c>
      <c r="BS726">
        <v>0</v>
      </c>
      <c r="BT726">
        <v>0</v>
      </c>
      <c r="BU726">
        <v>0</v>
      </c>
      <c r="BV726">
        <v>0</v>
      </c>
      <c r="BW726">
        <v>0</v>
      </c>
      <c r="BX726">
        <v>0</v>
      </c>
      <c r="BY726">
        <v>0</v>
      </c>
      <c r="BZ726">
        <v>0</v>
      </c>
      <c r="CA726">
        <v>0</v>
      </c>
      <c r="CB726">
        <v>0</v>
      </c>
      <c r="CC726">
        <v>0</v>
      </c>
      <c r="CD726">
        <v>0</v>
      </c>
      <c r="CE726">
        <v>0</v>
      </c>
      <c r="CF726">
        <v>0</v>
      </c>
      <c r="CG726">
        <v>0</v>
      </c>
      <c r="CH726">
        <v>0</v>
      </c>
      <c r="CI726">
        <v>0</v>
      </c>
      <c r="CJ726">
        <v>0</v>
      </c>
      <c r="CK726">
        <v>0</v>
      </c>
      <c r="CL726">
        <v>0</v>
      </c>
      <c r="CM726">
        <v>0</v>
      </c>
      <c r="CN726">
        <v>0</v>
      </c>
      <c r="CO726">
        <v>0</v>
      </c>
      <c r="CP726">
        <v>0</v>
      </c>
      <c r="CQ726">
        <v>0</v>
      </c>
      <c r="CR726">
        <v>0</v>
      </c>
      <c r="CS726">
        <v>0</v>
      </c>
      <c r="CT726">
        <v>0</v>
      </c>
      <c r="CU726">
        <v>0</v>
      </c>
      <c r="CV726">
        <v>0</v>
      </c>
      <c r="CW726">
        <v>0</v>
      </c>
      <c r="CX726">
        <v>0</v>
      </c>
      <c r="CY726">
        <v>0</v>
      </c>
      <c r="CZ726">
        <v>0</v>
      </c>
      <c r="DA726">
        <v>0</v>
      </c>
      <c r="DB726">
        <v>0</v>
      </c>
      <c r="DC726">
        <v>0</v>
      </c>
      <c r="DD726">
        <v>0</v>
      </c>
      <c r="DE726">
        <v>0</v>
      </c>
      <c r="DF726">
        <v>0</v>
      </c>
      <c r="DG726">
        <v>0</v>
      </c>
      <c r="DH726">
        <v>109</v>
      </c>
      <c r="DI726" t="str">
        <f>VLOOKUP($A726,taxonomy!$B$2:$N$1025,6,0)</f>
        <v>Bacteria</v>
      </c>
      <c r="DJ726" t="str">
        <f>VLOOKUP($A726,taxonomy!$B$2:$N$1025,7,0)</f>
        <v xml:space="preserve"> Actinobacteria</v>
      </c>
      <c r="DK726" t="str">
        <f>VLOOKUP($A726,taxonomy!$B$2:$N$1025,8,0)</f>
        <v xml:space="preserve"> Actinobacteridae</v>
      </c>
      <c r="DL726" t="str">
        <f>VLOOKUP($A726,taxonomy!$B$2:$N$1025,9,0)</f>
        <v xml:space="preserve"> Bifidobacteriales</v>
      </c>
      <c r="DM726" t="str">
        <f>VLOOKUP($A726,taxonomy!$B$2:$N$1025,10,0)</f>
        <v>Bifidobacteriaceae</v>
      </c>
      <c r="DN726" t="str">
        <f>VLOOKUP($A726,taxonomy!$B$2:$N$1025,11,0)</f>
        <v xml:space="preserve"> Bifidobacterium.</v>
      </c>
      <c r="DO726">
        <f>VLOOKUP($A726,taxonomy!$B$2:$N$1025,12,0)</f>
        <v>0</v>
      </c>
    </row>
    <row r="727" spans="1:119">
      <c r="A727" t="s">
        <v>383</v>
      </c>
      <c r="C727">
        <f t="shared" si="11"/>
        <v>3</v>
      </c>
      <c r="D727">
        <v>0</v>
      </c>
      <c r="E727" s="1">
        <v>1</v>
      </c>
      <c r="F727">
        <v>0</v>
      </c>
      <c r="G727">
        <v>0</v>
      </c>
      <c r="H727" s="2">
        <v>1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1</v>
      </c>
      <c r="Z727">
        <v>0</v>
      </c>
      <c r="AA727">
        <v>0</v>
      </c>
      <c r="AB727">
        <v>0</v>
      </c>
      <c r="AC727">
        <v>0</v>
      </c>
      <c r="AD727">
        <v>0</v>
      </c>
      <c r="AE727">
        <v>0</v>
      </c>
      <c r="AF727">
        <v>0</v>
      </c>
      <c r="AG727">
        <v>0</v>
      </c>
      <c r="AH727">
        <v>0</v>
      </c>
      <c r="AI727">
        <v>0</v>
      </c>
      <c r="AJ727">
        <v>0</v>
      </c>
      <c r="AK727">
        <v>0</v>
      </c>
      <c r="AL727">
        <v>0</v>
      </c>
      <c r="AM727">
        <v>0</v>
      </c>
      <c r="AN727">
        <v>0</v>
      </c>
      <c r="AO727">
        <v>0</v>
      </c>
      <c r="AP727">
        <v>0</v>
      </c>
      <c r="AQ727">
        <v>0</v>
      </c>
      <c r="AR727">
        <v>0</v>
      </c>
      <c r="AS727">
        <v>0</v>
      </c>
      <c r="AT727">
        <v>0</v>
      </c>
      <c r="AU727">
        <v>0</v>
      </c>
      <c r="AV727">
        <v>0</v>
      </c>
      <c r="AW727">
        <v>0</v>
      </c>
      <c r="AX727">
        <v>0</v>
      </c>
      <c r="AY727">
        <v>0</v>
      </c>
      <c r="AZ727">
        <v>0</v>
      </c>
      <c r="BA727">
        <v>0</v>
      </c>
      <c r="BB727">
        <v>0</v>
      </c>
      <c r="BC727">
        <v>0</v>
      </c>
      <c r="BD727">
        <v>0</v>
      </c>
      <c r="BE727">
        <v>0</v>
      </c>
      <c r="BF727">
        <v>0</v>
      </c>
      <c r="BG727">
        <v>0</v>
      </c>
      <c r="BH727">
        <v>0</v>
      </c>
      <c r="BI727">
        <v>0</v>
      </c>
      <c r="BJ727">
        <v>0</v>
      </c>
      <c r="BK727">
        <v>0</v>
      </c>
      <c r="BL727">
        <v>0</v>
      </c>
      <c r="BM727">
        <v>0</v>
      </c>
      <c r="BN727">
        <v>0</v>
      </c>
      <c r="BO727">
        <v>0</v>
      </c>
      <c r="BP727">
        <v>0</v>
      </c>
      <c r="BQ727">
        <v>0</v>
      </c>
      <c r="BR727">
        <v>0</v>
      </c>
      <c r="BS727">
        <v>0</v>
      </c>
      <c r="BT727">
        <v>0</v>
      </c>
      <c r="BU727">
        <v>0</v>
      </c>
      <c r="BV727">
        <v>0</v>
      </c>
      <c r="BW727">
        <v>0</v>
      </c>
      <c r="BX727">
        <v>0</v>
      </c>
      <c r="BY727">
        <v>0</v>
      </c>
      <c r="BZ727">
        <v>0</v>
      </c>
      <c r="CA727">
        <v>0</v>
      </c>
      <c r="CB727">
        <v>0</v>
      </c>
      <c r="CC727">
        <v>0</v>
      </c>
      <c r="CD727">
        <v>0</v>
      </c>
      <c r="CE727">
        <v>0</v>
      </c>
      <c r="CF727">
        <v>0</v>
      </c>
      <c r="CG727">
        <v>0</v>
      </c>
      <c r="CH727">
        <v>0</v>
      </c>
      <c r="CI727">
        <v>0</v>
      </c>
      <c r="CJ727">
        <v>0</v>
      </c>
      <c r="CK727">
        <v>0</v>
      </c>
      <c r="CL727">
        <v>0</v>
      </c>
      <c r="CM727">
        <v>0</v>
      </c>
      <c r="CN727">
        <v>0</v>
      </c>
      <c r="CO727">
        <v>0</v>
      </c>
      <c r="CP727">
        <v>0</v>
      </c>
      <c r="CQ727">
        <v>0</v>
      </c>
      <c r="CR727">
        <v>0</v>
      </c>
      <c r="CS727">
        <v>0</v>
      </c>
      <c r="CT727">
        <v>0</v>
      </c>
      <c r="CU727">
        <v>0</v>
      </c>
      <c r="CV727">
        <v>0</v>
      </c>
      <c r="CW727">
        <v>0</v>
      </c>
      <c r="CX727">
        <v>0</v>
      </c>
      <c r="CY727">
        <v>0</v>
      </c>
      <c r="CZ727">
        <v>0</v>
      </c>
      <c r="DA727">
        <v>0</v>
      </c>
      <c r="DB727">
        <v>0</v>
      </c>
      <c r="DC727">
        <v>0</v>
      </c>
      <c r="DD727">
        <v>0</v>
      </c>
      <c r="DE727">
        <v>0</v>
      </c>
      <c r="DF727">
        <v>0</v>
      </c>
      <c r="DG727">
        <v>0</v>
      </c>
      <c r="DH727">
        <v>122</v>
      </c>
      <c r="DI727" t="str">
        <f>VLOOKUP($A727,taxonomy!$B$2:$N$1025,6,0)</f>
        <v>Bacteria</v>
      </c>
      <c r="DJ727" t="str">
        <f>VLOOKUP($A727,taxonomy!$B$2:$N$1025,7,0)</f>
        <v xml:space="preserve"> Firmicutes</v>
      </c>
      <c r="DK727" t="str">
        <f>VLOOKUP($A727,taxonomy!$B$2:$N$1025,8,0)</f>
        <v xml:space="preserve"> Bacilli</v>
      </c>
      <c r="DL727" t="str">
        <f>VLOOKUP($A727,taxonomy!$B$2:$N$1025,9,0)</f>
        <v xml:space="preserve"> Lactobacillales</v>
      </c>
      <c r="DM727" t="str">
        <f>VLOOKUP($A727,taxonomy!$B$2:$N$1025,10,0)</f>
        <v xml:space="preserve"> Lactobacillaceae</v>
      </c>
      <c r="DN727" t="str">
        <f>VLOOKUP($A727,taxonomy!$B$2:$N$1025,11,0)</f>
        <v>Lactobacillus.</v>
      </c>
      <c r="DO727">
        <f>VLOOKUP($A727,taxonomy!$B$2:$N$1025,12,0)</f>
        <v>0</v>
      </c>
    </row>
    <row r="728" spans="1:119">
      <c r="A728" t="s">
        <v>384</v>
      </c>
      <c r="C728">
        <f t="shared" si="11"/>
        <v>3</v>
      </c>
      <c r="D728">
        <v>0</v>
      </c>
      <c r="E728" s="1">
        <v>1</v>
      </c>
      <c r="F728">
        <v>0</v>
      </c>
      <c r="G728">
        <v>0</v>
      </c>
      <c r="H728" s="2">
        <v>1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1</v>
      </c>
      <c r="Z728">
        <v>0</v>
      </c>
      <c r="AA728">
        <v>0</v>
      </c>
      <c r="AB728">
        <v>0</v>
      </c>
      <c r="AC728">
        <v>0</v>
      </c>
      <c r="AD728">
        <v>0</v>
      </c>
      <c r="AE728">
        <v>0</v>
      </c>
      <c r="AF728">
        <v>0</v>
      </c>
      <c r="AG728">
        <v>0</v>
      </c>
      <c r="AH728">
        <v>0</v>
      </c>
      <c r="AI728">
        <v>0</v>
      </c>
      <c r="AJ728">
        <v>0</v>
      </c>
      <c r="AK728">
        <v>0</v>
      </c>
      <c r="AL728">
        <v>0</v>
      </c>
      <c r="AM728">
        <v>0</v>
      </c>
      <c r="AN728">
        <v>0</v>
      </c>
      <c r="AO728">
        <v>0</v>
      </c>
      <c r="AP728">
        <v>0</v>
      </c>
      <c r="AQ728">
        <v>0</v>
      </c>
      <c r="AR728">
        <v>0</v>
      </c>
      <c r="AS728">
        <v>0</v>
      </c>
      <c r="AT728">
        <v>0</v>
      </c>
      <c r="AU728">
        <v>0</v>
      </c>
      <c r="AV728">
        <v>0</v>
      </c>
      <c r="AW728">
        <v>0</v>
      </c>
      <c r="AX728">
        <v>0</v>
      </c>
      <c r="AY728">
        <v>0</v>
      </c>
      <c r="AZ728">
        <v>0</v>
      </c>
      <c r="BA728">
        <v>0</v>
      </c>
      <c r="BB728">
        <v>0</v>
      </c>
      <c r="BC728">
        <v>0</v>
      </c>
      <c r="BD728">
        <v>0</v>
      </c>
      <c r="BE728">
        <v>0</v>
      </c>
      <c r="BF728">
        <v>0</v>
      </c>
      <c r="BG728">
        <v>0</v>
      </c>
      <c r="BH728">
        <v>0</v>
      </c>
      <c r="BI728">
        <v>0</v>
      </c>
      <c r="BJ728">
        <v>0</v>
      </c>
      <c r="BK728">
        <v>0</v>
      </c>
      <c r="BL728">
        <v>0</v>
      </c>
      <c r="BM728">
        <v>0</v>
      </c>
      <c r="BN728">
        <v>0</v>
      </c>
      <c r="BO728">
        <v>0</v>
      </c>
      <c r="BP728">
        <v>0</v>
      </c>
      <c r="BQ728">
        <v>0</v>
      </c>
      <c r="BR728">
        <v>0</v>
      </c>
      <c r="BS728">
        <v>0</v>
      </c>
      <c r="BT728">
        <v>0</v>
      </c>
      <c r="BU728">
        <v>0</v>
      </c>
      <c r="BV728">
        <v>0</v>
      </c>
      <c r="BW728">
        <v>0</v>
      </c>
      <c r="BX728">
        <v>0</v>
      </c>
      <c r="BY728">
        <v>0</v>
      </c>
      <c r="BZ728">
        <v>0</v>
      </c>
      <c r="CA728">
        <v>0</v>
      </c>
      <c r="CB728">
        <v>0</v>
      </c>
      <c r="CC728">
        <v>0</v>
      </c>
      <c r="CD728">
        <v>0</v>
      </c>
      <c r="CE728">
        <v>0</v>
      </c>
      <c r="CF728">
        <v>0</v>
      </c>
      <c r="CG728">
        <v>0</v>
      </c>
      <c r="CH728">
        <v>0</v>
      </c>
      <c r="CI728">
        <v>0</v>
      </c>
      <c r="CJ728">
        <v>0</v>
      </c>
      <c r="CK728">
        <v>0</v>
      </c>
      <c r="CL728">
        <v>0</v>
      </c>
      <c r="CM728">
        <v>0</v>
      </c>
      <c r="CN728">
        <v>0</v>
      </c>
      <c r="CO728">
        <v>0</v>
      </c>
      <c r="CP728">
        <v>0</v>
      </c>
      <c r="CQ728">
        <v>0</v>
      </c>
      <c r="CR728">
        <v>0</v>
      </c>
      <c r="CS728">
        <v>0</v>
      </c>
      <c r="CT728">
        <v>0</v>
      </c>
      <c r="CU728">
        <v>0</v>
      </c>
      <c r="CV728">
        <v>0</v>
      </c>
      <c r="CW728">
        <v>0</v>
      </c>
      <c r="CX728">
        <v>0</v>
      </c>
      <c r="CY728">
        <v>0</v>
      </c>
      <c r="CZ728">
        <v>0</v>
      </c>
      <c r="DA728">
        <v>0</v>
      </c>
      <c r="DB728">
        <v>0</v>
      </c>
      <c r="DC728">
        <v>0</v>
      </c>
      <c r="DD728">
        <v>0</v>
      </c>
      <c r="DE728">
        <v>0</v>
      </c>
      <c r="DF728">
        <v>0</v>
      </c>
      <c r="DG728">
        <v>0</v>
      </c>
      <c r="DH728">
        <v>122</v>
      </c>
      <c r="DI728" t="str">
        <f>VLOOKUP($A728,taxonomy!$B$2:$N$1025,6,0)</f>
        <v>Bacteria</v>
      </c>
      <c r="DJ728" t="str">
        <f>VLOOKUP($A728,taxonomy!$B$2:$N$1025,7,0)</f>
        <v xml:space="preserve"> Firmicutes</v>
      </c>
      <c r="DK728" t="str">
        <f>VLOOKUP($A728,taxonomy!$B$2:$N$1025,8,0)</f>
        <v xml:space="preserve"> Bacilli</v>
      </c>
      <c r="DL728" t="str">
        <f>VLOOKUP($A728,taxonomy!$B$2:$N$1025,9,0)</f>
        <v xml:space="preserve"> Lactobacillales</v>
      </c>
      <c r="DM728" t="str">
        <f>VLOOKUP($A728,taxonomy!$B$2:$N$1025,10,0)</f>
        <v xml:space="preserve"> Lactobacillaceae</v>
      </c>
      <c r="DN728" t="str">
        <f>VLOOKUP($A728,taxonomy!$B$2:$N$1025,11,0)</f>
        <v>Lactobacillus.</v>
      </c>
      <c r="DO728">
        <f>VLOOKUP($A728,taxonomy!$B$2:$N$1025,12,0)</f>
        <v>0</v>
      </c>
    </row>
    <row r="729" spans="1:119">
      <c r="A729" t="s">
        <v>389</v>
      </c>
      <c r="C729">
        <f t="shared" si="11"/>
        <v>3</v>
      </c>
      <c r="D729">
        <v>0</v>
      </c>
      <c r="E729" s="1">
        <v>1</v>
      </c>
      <c r="F729">
        <v>0</v>
      </c>
      <c r="G729">
        <v>0</v>
      </c>
      <c r="H729" s="2">
        <v>1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0</v>
      </c>
      <c r="AG729">
        <v>1</v>
      </c>
      <c r="AH729">
        <v>0</v>
      </c>
      <c r="AI729">
        <v>0</v>
      </c>
      <c r="AJ729">
        <v>0</v>
      </c>
      <c r="AK729">
        <v>0</v>
      </c>
      <c r="AL729">
        <v>0</v>
      </c>
      <c r="AM729">
        <v>0</v>
      </c>
      <c r="AN729">
        <v>0</v>
      </c>
      <c r="AO729">
        <v>0</v>
      </c>
      <c r="AP729">
        <v>0</v>
      </c>
      <c r="AQ729">
        <v>0</v>
      </c>
      <c r="AR729">
        <v>0</v>
      </c>
      <c r="AS729">
        <v>0</v>
      </c>
      <c r="AT729">
        <v>0</v>
      </c>
      <c r="AU729">
        <v>0</v>
      </c>
      <c r="AV729">
        <v>0</v>
      </c>
      <c r="AW729">
        <v>0</v>
      </c>
      <c r="AX729">
        <v>0</v>
      </c>
      <c r="AY729">
        <v>0</v>
      </c>
      <c r="AZ729">
        <v>0</v>
      </c>
      <c r="BA729">
        <v>0</v>
      </c>
      <c r="BB729">
        <v>0</v>
      </c>
      <c r="BC729">
        <v>0</v>
      </c>
      <c r="BD729">
        <v>0</v>
      </c>
      <c r="BE729">
        <v>0</v>
      </c>
      <c r="BF729">
        <v>0</v>
      </c>
      <c r="BG729">
        <v>0</v>
      </c>
      <c r="BH729">
        <v>0</v>
      </c>
      <c r="BI729">
        <v>0</v>
      </c>
      <c r="BJ729">
        <v>0</v>
      </c>
      <c r="BK729">
        <v>0</v>
      </c>
      <c r="BL729">
        <v>0</v>
      </c>
      <c r="BM729">
        <v>0</v>
      </c>
      <c r="BN729">
        <v>0</v>
      </c>
      <c r="BO729">
        <v>0</v>
      </c>
      <c r="BP729">
        <v>0</v>
      </c>
      <c r="BQ729">
        <v>0</v>
      </c>
      <c r="BR729">
        <v>0</v>
      </c>
      <c r="BS729">
        <v>0</v>
      </c>
      <c r="BT729">
        <v>0</v>
      </c>
      <c r="BU729">
        <v>0</v>
      </c>
      <c r="BV729">
        <v>0</v>
      </c>
      <c r="BW729">
        <v>0</v>
      </c>
      <c r="BX729">
        <v>0</v>
      </c>
      <c r="BY729">
        <v>0</v>
      </c>
      <c r="BZ729">
        <v>0</v>
      </c>
      <c r="CA729">
        <v>0</v>
      </c>
      <c r="CB729">
        <v>0</v>
      </c>
      <c r="CC729">
        <v>0</v>
      </c>
      <c r="CD729">
        <v>0</v>
      </c>
      <c r="CE729">
        <v>0</v>
      </c>
      <c r="CF729">
        <v>0</v>
      </c>
      <c r="CG729">
        <v>0</v>
      </c>
      <c r="CH729">
        <v>0</v>
      </c>
      <c r="CI729">
        <v>0</v>
      </c>
      <c r="CJ729">
        <v>0</v>
      </c>
      <c r="CK729">
        <v>0</v>
      </c>
      <c r="CL729">
        <v>0</v>
      </c>
      <c r="CM729">
        <v>0</v>
      </c>
      <c r="CN729">
        <v>0</v>
      </c>
      <c r="CO729">
        <v>0</v>
      </c>
      <c r="CP729">
        <v>0</v>
      </c>
      <c r="CQ729">
        <v>0</v>
      </c>
      <c r="CR729">
        <v>0</v>
      </c>
      <c r="CS729">
        <v>0</v>
      </c>
      <c r="CT729">
        <v>0</v>
      </c>
      <c r="CU729">
        <v>0</v>
      </c>
      <c r="CV729">
        <v>0</v>
      </c>
      <c r="CW729">
        <v>0</v>
      </c>
      <c r="CX729">
        <v>0</v>
      </c>
      <c r="CY729">
        <v>0</v>
      </c>
      <c r="CZ729">
        <v>0</v>
      </c>
      <c r="DA729">
        <v>0</v>
      </c>
      <c r="DB729">
        <v>0</v>
      </c>
      <c r="DC729">
        <v>0</v>
      </c>
      <c r="DD729">
        <v>0</v>
      </c>
      <c r="DE729">
        <v>0</v>
      </c>
      <c r="DF729">
        <v>0</v>
      </c>
      <c r="DG729">
        <v>0</v>
      </c>
      <c r="DH729">
        <v>109</v>
      </c>
      <c r="DI729" t="str">
        <f>VLOOKUP($A729,taxonomy!$B$2:$N$1025,6,0)</f>
        <v>Bacteria</v>
      </c>
      <c r="DJ729" t="str">
        <f>VLOOKUP($A729,taxonomy!$B$2:$N$1025,7,0)</f>
        <v xml:space="preserve"> Actinobacteria</v>
      </c>
      <c r="DK729" t="str">
        <f>VLOOKUP($A729,taxonomy!$B$2:$N$1025,8,0)</f>
        <v xml:space="preserve"> Actinobacteridae</v>
      </c>
      <c r="DL729" t="str">
        <f>VLOOKUP($A729,taxonomy!$B$2:$N$1025,9,0)</f>
        <v xml:space="preserve"> Bifidobacteriales</v>
      </c>
      <c r="DM729" t="str">
        <f>VLOOKUP($A729,taxonomy!$B$2:$N$1025,10,0)</f>
        <v>Bifidobacteriaceae</v>
      </c>
      <c r="DN729" t="str">
        <f>VLOOKUP($A729,taxonomy!$B$2:$N$1025,11,0)</f>
        <v xml:space="preserve"> Bifidobacterium.</v>
      </c>
      <c r="DO729">
        <f>VLOOKUP($A729,taxonomy!$B$2:$N$1025,12,0)</f>
        <v>0</v>
      </c>
    </row>
    <row r="730" spans="1:119">
      <c r="A730" t="s">
        <v>392</v>
      </c>
      <c r="C730">
        <f t="shared" si="11"/>
        <v>3</v>
      </c>
      <c r="D730">
        <v>0</v>
      </c>
      <c r="E730" s="1">
        <v>1</v>
      </c>
      <c r="F730">
        <v>0</v>
      </c>
      <c r="G730">
        <v>0</v>
      </c>
      <c r="H730" s="2">
        <v>1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1</v>
      </c>
      <c r="Z730">
        <v>0</v>
      </c>
      <c r="AA730">
        <v>0</v>
      </c>
      <c r="AB730">
        <v>0</v>
      </c>
      <c r="AC730">
        <v>0</v>
      </c>
      <c r="AD730">
        <v>0</v>
      </c>
      <c r="AE730">
        <v>0</v>
      </c>
      <c r="AF730">
        <v>0</v>
      </c>
      <c r="AG730">
        <v>0</v>
      </c>
      <c r="AH730">
        <v>0</v>
      </c>
      <c r="AI730">
        <v>0</v>
      </c>
      <c r="AJ730">
        <v>0</v>
      </c>
      <c r="AK730">
        <v>0</v>
      </c>
      <c r="AL730">
        <v>0</v>
      </c>
      <c r="AM730">
        <v>0</v>
      </c>
      <c r="AN730">
        <v>0</v>
      </c>
      <c r="AO730">
        <v>0</v>
      </c>
      <c r="AP730">
        <v>0</v>
      </c>
      <c r="AQ730">
        <v>0</v>
      </c>
      <c r="AR730">
        <v>0</v>
      </c>
      <c r="AS730">
        <v>0</v>
      </c>
      <c r="AT730">
        <v>0</v>
      </c>
      <c r="AU730">
        <v>0</v>
      </c>
      <c r="AV730">
        <v>0</v>
      </c>
      <c r="AW730">
        <v>0</v>
      </c>
      <c r="AX730">
        <v>0</v>
      </c>
      <c r="AY730">
        <v>0</v>
      </c>
      <c r="AZ730">
        <v>0</v>
      </c>
      <c r="BA730">
        <v>0</v>
      </c>
      <c r="BB730">
        <v>0</v>
      </c>
      <c r="BC730">
        <v>0</v>
      </c>
      <c r="BD730">
        <v>0</v>
      </c>
      <c r="BE730">
        <v>0</v>
      </c>
      <c r="BF730">
        <v>0</v>
      </c>
      <c r="BG730">
        <v>0</v>
      </c>
      <c r="BH730">
        <v>0</v>
      </c>
      <c r="BI730">
        <v>0</v>
      </c>
      <c r="BJ730">
        <v>0</v>
      </c>
      <c r="BK730">
        <v>0</v>
      </c>
      <c r="BL730">
        <v>0</v>
      </c>
      <c r="BM730">
        <v>0</v>
      </c>
      <c r="BN730">
        <v>0</v>
      </c>
      <c r="BO730">
        <v>0</v>
      </c>
      <c r="BP730">
        <v>0</v>
      </c>
      <c r="BQ730">
        <v>0</v>
      </c>
      <c r="BR730">
        <v>0</v>
      </c>
      <c r="BS730">
        <v>0</v>
      </c>
      <c r="BT730">
        <v>0</v>
      </c>
      <c r="BU730">
        <v>0</v>
      </c>
      <c r="BV730">
        <v>0</v>
      </c>
      <c r="BW730">
        <v>0</v>
      </c>
      <c r="BX730">
        <v>0</v>
      </c>
      <c r="BY730">
        <v>0</v>
      </c>
      <c r="BZ730">
        <v>0</v>
      </c>
      <c r="CA730">
        <v>0</v>
      </c>
      <c r="CB730">
        <v>0</v>
      </c>
      <c r="CC730">
        <v>0</v>
      </c>
      <c r="CD730">
        <v>0</v>
      </c>
      <c r="CE730">
        <v>0</v>
      </c>
      <c r="CF730">
        <v>0</v>
      </c>
      <c r="CG730">
        <v>0</v>
      </c>
      <c r="CH730">
        <v>0</v>
      </c>
      <c r="CI730">
        <v>0</v>
      </c>
      <c r="CJ730">
        <v>0</v>
      </c>
      <c r="CK730">
        <v>0</v>
      </c>
      <c r="CL730">
        <v>0</v>
      </c>
      <c r="CM730">
        <v>0</v>
      </c>
      <c r="CN730">
        <v>0</v>
      </c>
      <c r="CO730">
        <v>0</v>
      </c>
      <c r="CP730">
        <v>0</v>
      </c>
      <c r="CQ730">
        <v>0</v>
      </c>
      <c r="CR730">
        <v>0</v>
      </c>
      <c r="CS730">
        <v>0</v>
      </c>
      <c r="CT730">
        <v>0</v>
      </c>
      <c r="CU730">
        <v>0</v>
      </c>
      <c r="CV730">
        <v>0</v>
      </c>
      <c r="CW730">
        <v>0</v>
      </c>
      <c r="CX730">
        <v>0</v>
      </c>
      <c r="CY730">
        <v>0</v>
      </c>
      <c r="CZ730">
        <v>0</v>
      </c>
      <c r="DA730">
        <v>0</v>
      </c>
      <c r="DB730">
        <v>0</v>
      </c>
      <c r="DC730">
        <v>0</v>
      </c>
      <c r="DD730">
        <v>0</v>
      </c>
      <c r="DE730">
        <v>0</v>
      </c>
      <c r="DF730">
        <v>0</v>
      </c>
      <c r="DG730">
        <v>0</v>
      </c>
      <c r="DH730">
        <v>122</v>
      </c>
      <c r="DI730" t="e">
        <f>VLOOKUP($A730,taxonomy!$B$2:$N$1025,6,0)</f>
        <v>#N/A</v>
      </c>
      <c r="DJ730" t="e">
        <f>VLOOKUP($A730,taxonomy!$B$2:$N$1025,7,0)</f>
        <v>#N/A</v>
      </c>
      <c r="DK730" t="e">
        <f>VLOOKUP($A730,taxonomy!$B$2:$N$1025,8,0)</f>
        <v>#N/A</v>
      </c>
      <c r="DL730" t="e">
        <f>VLOOKUP($A730,taxonomy!$B$2:$N$1025,9,0)</f>
        <v>#N/A</v>
      </c>
      <c r="DM730" t="e">
        <f>VLOOKUP($A730,taxonomy!$B$2:$N$1025,10,0)</f>
        <v>#N/A</v>
      </c>
      <c r="DN730" t="e">
        <f>VLOOKUP($A730,taxonomy!$B$2:$N$1025,11,0)</f>
        <v>#N/A</v>
      </c>
      <c r="DO730" t="e">
        <f>VLOOKUP($A730,taxonomy!$B$2:$N$1025,12,0)</f>
        <v>#N/A</v>
      </c>
    </row>
    <row r="731" spans="1:119">
      <c r="A731" t="s">
        <v>393</v>
      </c>
      <c r="C731">
        <f t="shared" si="11"/>
        <v>3</v>
      </c>
      <c r="D731">
        <v>0</v>
      </c>
      <c r="E731" s="1">
        <v>1</v>
      </c>
      <c r="F731">
        <v>0</v>
      </c>
      <c r="G731">
        <v>0</v>
      </c>
      <c r="H731" s="2">
        <v>1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1</v>
      </c>
      <c r="Z731">
        <v>0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0</v>
      </c>
      <c r="AG731">
        <v>0</v>
      </c>
      <c r="AH731">
        <v>0</v>
      </c>
      <c r="AI731">
        <v>0</v>
      </c>
      <c r="AJ731">
        <v>0</v>
      </c>
      <c r="AK731">
        <v>0</v>
      </c>
      <c r="AL731">
        <v>0</v>
      </c>
      <c r="AM731">
        <v>0</v>
      </c>
      <c r="AN731">
        <v>0</v>
      </c>
      <c r="AO731">
        <v>0</v>
      </c>
      <c r="AP731">
        <v>0</v>
      </c>
      <c r="AQ731">
        <v>0</v>
      </c>
      <c r="AR731">
        <v>0</v>
      </c>
      <c r="AS731">
        <v>0</v>
      </c>
      <c r="AT731">
        <v>0</v>
      </c>
      <c r="AU731">
        <v>0</v>
      </c>
      <c r="AV731">
        <v>0</v>
      </c>
      <c r="AW731">
        <v>0</v>
      </c>
      <c r="AX731">
        <v>0</v>
      </c>
      <c r="AY731">
        <v>0</v>
      </c>
      <c r="AZ731">
        <v>0</v>
      </c>
      <c r="BA731">
        <v>0</v>
      </c>
      <c r="BB731">
        <v>0</v>
      </c>
      <c r="BC731">
        <v>0</v>
      </c>
      <c r="BD731">
        <v>0</v>
      </c>
      <c r="BE731">
        <v>0</v>
      </c>
      <c r="BF731">
        <v>0</v>
      </c>
      <c r="BG731">
        <v>0</v>
      </c>
      <c r="BH731">
        <v>0</v>
      </c>
      <c r="BI731">
        <v>0</v>
      </c>
      <c r="BJ731">
        <v>0</v>
      </c>
      <c r="BK731">
        <v>0</v>
      </c>
      <c r="BL731">
        <v>0</v>
      </c>
      <c r="BM731">
        <v>0</v>
      </c>
      <c r="BN731">
        <v>0</v>
      </c>
      <c r="BO731">
        <v>0</v>
      </c>
      <c r="BP731">
        <v>0</v>
      </c>
      <c r="BQ731">
        <v>0</v>
      </c>
      <c r="BR731">
        <v>0</v>
      </c>
      <c r="BS731">
        <v>0</v>
      </c>
      <c r="BT731">
        <v>0</v>
      </c>
      <c r="BU731">
        <v>0</v>
      </c>
      <c r="BV731">
        <v>0</v>
      </c>
      <c r="BW731">
        <v>0</v>
      </c>
      <c r="BX731">
        <v>0</v>
      </c>
      <c r="BY731">
        <v>0</v>
      </c>
      <c r="BZ731">
        <v>0</v>
      </c>
      <c r="CA731">
        <v>0</v>
      </c>
      <c r="CB731">
        <v>0</v>
      </c>
      <c r="CC731">
        <v>0</v>
      </c>
      <c r="CD731">
        <v>0</v>
      </c>
      <c r="CE731">
        <v>0</v>
      </c>
      <c r="CF731">
        <v>0</v>
      </c>
      <c r="CG731">
        <v>0</v>
      </c>
      <c r="CH731">
        <v>0</v>
      </c>
      <c r="CI731">
        <v>0</v>
      </c>
      <c r="CJ731">
        <v>0</v>
      </c>
      <c r="CK731">
        <v>0</v>
      </c>
      <c r="CL731">
        <v>0</v>
      </c>
      <c r="CM731">
        <v>0</v>
      </c>
      <c r="CN731">
        <v>0</v>
      </c>
      <c r="CO731">
        <v>0</v>
      </c>
      <c r="CP731">
        <v>0</v>
      </c>
      <c r="CQ731">
        <v>0</v>
      </c>
      <c r="CR731">
        <v>0</v>
      </c>
      <c r="CS731">
        <v>0</v>
      </c>
      <c r="CT731">
        <v>0</v>
      </c>
      <c r="CU731">
        <v>0</v>
      </c>
      <c r="CV731">
        <v>0</v>
      </c>
      <c r="CW731">
        <v>0</v>
      </c>
      <c r="CX731">
        <v>0</v>
      </c>
      <c r="CY731">
        <v>0</v>
      </c>
      <c r="CZ731">
        <v>0</v>
      </c>
      <c r="DA731">
        <v>0</v>
      </c>
      <c r="DB731">
        <v>0</v>
      </c>
      <c r="DC731">
        <v>0</v>
      </c>
      <c r="DD731">
        <v>0</v>
      </c>
      <c r="DE731">
        <v>0</v>
      </c>
      <c r="DF731">
        <v>0</v>
      </c>
      <c r="DG731">
        <v>0</v>
      </c>
      <c r="DH731">
        <v>122</v>
      </c>
      <c r="DI731" t="e">
        <f>VLOOKUP($A731,taxonomy!$B$2:$N$1025,6,0)</f>
        <v>#N/A</v>
      </c>
      <c r="DJ731" t="e">
        <f>VLOOKUP($A731,taxonomy!$B$2:$N$1025,7,0)</f>
        <v>#N/A</v>
      </c>
      <c r="DK731" t="e">
        <f>VLOOKUP($A731,taxonomy!$B$2:$N$1025,8,0)</f>
        <v>#N/A</v>
      </c>
      <c r="DL731" t="e">
        <f>VLOOKUP($A731,taxonomy!$B$2:$N$1025,9,0)</f>
        <v>#N/A</v>
      </c>
      <c r="DM731" t="e">
        <f>VLOOKUP($A731,taxonomy!$B$2:$N$1025,10,0)</f>
        <v>#N/A</v>
      </c>
      <c r="DN731" t="e">
        <f>VLOOKUP($A731,taxonomy!$B$2:$N$1025,11,0)</f>
        <v>#N/A</v>
      </c>
      <c r="DO731" t="e">
        <f>VLOOKUP($A731,taxonomy!$B$2:$N$1025,12,0)</f>
        <v>#N/A</v>
      </c>
    </row>
    <row r="732" spans="1:119">
      <c r="A732" t="s">
        <v>396</v>
      </c>
      <c r="C732">
        <f t="shared" si="11"/>
        <v>3</v>
      </c>
      <c r="D732">
        <v>0</v>
      </c>
      <c r="E732" s="1">
        <v>1</v>
      </c>
      <c r="F732">
        <v>0</v>
      </c>
      <c r="G732">
        <v>0</v>
      </c>
      <c r="H732" s="2">
        <v>1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1</v>
      </c>
      <c r="Z732">
        <v>0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0</v>
      </c>
      <c r="AG732">
        <v>0</v>
      </c>
      <c r="AH732">
        <v>0</v>
      </c>
      <c r="AI732">
        <v>0</v>
      </c>
      <c r="AJ732">
        <v>0</v>
      </c>
      <c r="AK732">
        <v>0</v>
      </c>
      <c r="AL732">
        <v>0</v>
      </c>
      <c r="AM732">
        <v>0</v>
      </c>
      <c r="AN732">
        <v>0</v>
      </c>
      <c r="AO732">
        <v>0</v>
      </c>
      <c r="AP732">
        <v>0</v>
      </c>
      <c r="AQ732">
        <v>0</v>
      </c>
      <c r="AR732">
        <v>0</v>
      </c>
      <c r="AS732">
        <v>0</v>
      </c>
      <c r="AT732">
        <v>0</v>
      </c>
      <c r="AU732">
        <v>0</v>
      </c>
      <c r="AV732">
        <v>0</v>
      </c>
      <c r="AW732">
        <v>0</v>
      </c>
      <c r="AX732">
        <v>0</v>
      </c>
      <c r="AY732">
        <v>0</v>
      </c>
      <c r="AZ732">
        <v>0</v>
      </c>
      <c r="BA732">
        <v>0</v>
      </c>
      <c r="BB732">
        <v>0</v>
      </c>
      <c r="BC732">
        <v>0</v>
      </c>
      <c r="BD732">
        <v>0</v>
      </c>
      <c r="BE732">
        <v>0</v>
      </c>
      <c r="BF732">
        <v>0</v>
      </c>
      <c r="BG732">
        <v>0</v>
      </c>
      <c r="BH732">
        <v>0</v>
      </c>
      <c r="BI732">
        <v>0</v>
      </c>
      <c r="BJ732">
        <v>0</v>
      </c>
      <c r="BK732">
        <v>0</v>
      </c>
      <c r="BL732">
        <v>0</v>
      </c>
      <c r="BM732">
        <v>0</v>
      </c>
      <c r="BN732">
        <v>0</v>
      </c>
      <c r="BO732">
        <v>0</v>
      </c>
      <c r="BP732">
        <v>0</v>
      </c>
      <c r="BQ732">
        <v>0</v>
      </c>
      <c r="BR732">
        <v>0</v>
      </c>
      <c r="BS732">
        <v>0</v>
      </c>
      <c r="BT732">
        <v>0</v>
      </c>
      <c r="BU732">
        <v>0</v>
      </c>
      <c r="BV732">
        <v>0</v>
      </c>
      <c r="BW732">
        <v>0</v>
      </c>
      <c r="BX732">
        <v>0</v>
      </c>
      <c r="BY732">
        <v>0</v>
      </c>
      <c r="BZ732">
        <v>0</v>
      </c>
      <c r="CA732">
        <v>0</v>
      </c>
      <c r="CB732">
        <v>0</v>
      </c>
      <c r="CC732">
        <v>0</v>
      </c>
      <c r="CD732">
        <v>0</v>
      </c>
      <c r="CE732">
        <v>0</v>
      </c>
      <c r="CF732">
        <v>0</v>
      </c>
      <c r="CG732">
        <v>0</v>
      </c>
      <c r="CH732">
        <v>0</v>
      </c>
      <c r="CI732">
        <v>0</v>
      </c>
      <c r="CJ732">
        <v>0</v>
      </c>
      <c r="CK732">
        <v>0</v>
      </c>
      <c r="CL732">
        <v>0</v>
      </c>
      <c r="CM732">
        <v>0</v>
      </c>
      <c r="CN732">
        <v>0</v>
      </c>
      <c r="CO732">
        <v>0</v>
      </c>
      <c r="CP732">
        <v>0</v>
      </c>
      <c r="CQ732">
        <v>0</v>
      </c>
      <c r="CR732">
        <v>0</v>
      </c>
      <c r="CS732">
        <v>0</v>
      </c>
      <c r="CT732">
        <v>0</v>
      </c>
      <c r="CU732">
        <v>0</v>
      </c>
      <c r="CV732">
        <v>0</v>
      </c>
      <c r="CW732">
        <v>0</v>
      </c>
      <c r="CX732">
        <v>0</v>
      </c>
      <c r="CY732">
        <v>0</v>
      </c>
      <c r="CZ732">
        <v>0</v>
      </c>
      <c r="DA732">
        <v>0</v>
      </c>
      <c r="DB732">
        <v>0</v>
      </c>
      <c r="DC732">
        <v>0</v>
      </c>
      <c r="DD732">
        <v>0</v>
      </c>
      <c r="DE732">
        <v>0</v>
      </c>
      <c r="DF732">
        <v>0</v>
      </c>
      <c r="DG732">
        <v>0</v>
      </c>
      <c r="DH732">
        <v>122</v>
      </c>
      <c r="DI732" t="str">
        <f>VLOOKUP($A732,taxonomy!$B$2:$N$1025,6,0)</f>
        <v>Bacteria</v>
      </c>
      <c r="DJ732" t="str">
        <f>VLOOKUP($A732,taxonomy!$B$2:$N$1025,7,0)</f>
        <v xml:space="preserve"> Firmicutes</v>
      </c>
      <c r="DK732" t="str">
        <f>VLOOKUP($A732,taxonomy!$B$2:$N$1025,8,0)</f>
        <v xml:space="preserve"> Bacilli</v>
      </c>
      <c r="DL732" t="str">
        <f>VLOOKUP($A732,taxonomy!$B$2:$N$1025,9,0)</f>
        <v xml:space="preserve"> Lactobacillales</v>
      </c>
      <c r="DM732" t="str">
        <f>VLOOKUP($A732,taxonomy!$B$2:$N$1025,10,0)</f>
        <v xml:space="preserve"> Lactobacillaceae</v>
      </c>
      <c r="DN732" t="str">
        <f>VLOOKUP($A732,taxonomy!$B$2:$N$1025,11,0)</f>
        <v>Lactobacillus.</v>
      </c>
      <c r="DO732">
        <f>VLOOKUP($A732,taxonomy!$B$2:$N$1025,12,0)</f>
        <v>0</v>
      </c>
    </row>
    <row r="733" spans="1:119">
      <c r="A733" t="s">
        <v>397</v>
      </c>
      <c r="C733">
        <f t="shared" si="11"/>
        <v>3</v>
      </c>
      <c r="D733">
        <v>0</v>
      </c>
      <c r="E733" s="1">
        <v>1</v>
      </c>
      <c r="F733">
        <v>0</v>
      </c>
      <c r="G733">
        <v>0</v>
      </c>
      <c r="H733" s="2">
        <v>1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1</v>
      </c>
      <c r="Z733">
        <v>0</v>
      </c>
      <c r="AA733">
        <v>0</v>
      </c>
      <c r="AB733">
        <v>0</v>
      </c>
      <c r="AC733">
        <v>0</v>
      </c>
      <c r="AD733">
        <v>0</v>
      </c>
      <c r="AE733">
        <v>0</v>
      </c>
      <c r="AF733">
        <v>0</v>
      </c>
      <c r="AG733">
        <v>0</v>
      </c>
      <c r="AH733">
        <v>0</v>
      </c>
      <c r="AI733">
        <v>0</v>
      </c>
      <c r="AJ733">
        <v>0</v>
      </c>
      <c r="AK733">
        <v>0</v>
      </c>
      <c r="AL733">
        <v>0</v>
      </c>
      <c r="AM733">
        <v>0</v>
      </c>
      <c r="AN733">
        <v>0</v>
      </c>
      <c r="AO733">
        <v>0</v>
      </c>
      <c r="AP733">
        <v>0</v>
      </c>
      <c r="AQ733">
        <v>0</v>
      </c>
      <c r="AR733">
        <v>0</v>
      </c>
      <c r="AS733">
        <v>0</v>
      </c>
      <c r="AT733">
        <v>0</v>
      </c>
      <c r="AU733">
        <v>0</v>
      </c>
      <c r="AV733">
        <v>0</v>
      </c>
      <c r="AW733">
        <v>0</v>
      </c>
      <c r="AX733">
        <v>0</v>
      </c>
      <c r="AY733">
        <v>0</v>
      </c>
      <c r="AZ733">
        <v>0</v>
      </c>
      <c r="BA733">
        <v>0</v>
      </c>
      <c r="BB733">
        <v>0</v>
      </c>
      <c r="BC733">
        <v>0</v>
      </c>
      <c r="BD733">
        <v>0</v>
      </c>
      <c r="BE733">
        <v>0</v>
      </c>
      <c r="BF733">
        <v>0</v>
      </c>
      <c r="BG733">
        <v>0</v>
      </c>
      <c r="BH733">
        <v>0</v>
      </c>
      <c r="BI733">
        <v>0</v>
      </c>
      <c r="BJ733">
        <v>0</v>
      </c>
      <c r="BK733">
        <v>0</v>
      </c>
      <c r="BL733">
        <v>0</v>
      </c>
      <c r="BM733">
        <v>0</v>
      </c>
      <c r="BN733">
        <v>0</v>
      </c>
      <c r="BO733">
        <v>0</v>
      </c>
      <c r="BP733">
        <v>0</v>
      </c>
      <c r="BQ733">
        <v>0</v>
      </c>
      <c r="BR733">
        <v>0</v>
      </c>
      <c r="BS733">
        <v>0</v>
      </c>
      <c r="BT733">
        <v>0</v>
      </c>
      <c r="BU733">
        <v>0</v>
      </c>
      <c r="BV733">
        <v>0</v>
      </c>
      <c r="BW733">
        <v>0</v>
      </c>
      <c r="BX733">
        <v>0</v>
      </c>
      <c r="BY733">
        <v>0</v>
      </c>
      <c r="BZ733">
        <v>0</v>
      </c>
      <c r="CA733">
        <v>0</v>
      </c>
      <c r="CB733">
        <v>0</v>
      </c>
      <c r="CC733">
        <v>0</v>
      </c>
      <c r="CD733">
        <v>0</v>
      </c>
      <c r="CE733">
        <v>0</v>
      </c>
      <c r="CF733">
        <v>0</v>
      </c>
      <c r="CG733">
        <v>0</v>
      </c>
      <c r="CH733">
        <v>0</v>
      </c>
      <c r="CI733">
        <v>0</v>
      </c>
      <c r="CJ733">
        <v>0</v>
      </c>
      <c r="CK733">
        <v>0</v>
      </c>
      <c r="CL733">
        <v>0</v>
      </c>
      <c r="CM733">
        <v>0</v>
      </c>
      <c r="CN733">
        <v>0</v>
      </c>
      <c r="CO733">
        <v>0</v>
      </c>
      <c r="CP733">
        <v>0</v>
      </c>
      <c r="CQ733">
        <v>0</v>
      </c>
      <c r="CR733">
        <v>0</v>
      </c>
      <c r="CS733">
        <v>0</v>
      </c>
      <c r="CT733">
        <v>0</v>
      </c>
      <c r="CU733">
        <v>0</v>
      </c>
      <c r="CV733">
        <v>0</v>
      </c>
      <c r="CW733">
        <v>0</v>
      </c>
      <c r="CX733">
        <v>0</v>
      </c>
      <c r="CY733">
        <v>0</v>
      </c>
      <c r="CZ733">
        <v>0</v>
      </c>
      <c r="DA733">
        <v>0</v>
      </c>
      <c r="DB733">
        <v>0</v>
      </c>
      <c r="DC733">
        <v>0</v>
      </c>
      <c r="DD733">
        <v>0</v>
      </c>
      <c r="DE733">
        <v>0</v>
      </c>
      <c r="DF733">
        <v>0</v>
      </c>
      <c r="DG733">
        <v>0</v>
      </c>
      <c r="DH733">
        <v>122</v>
      </c>
      <c r="DI733" t="str">
        <f>VLOOKUP($A733,taxonomy!$B$2:$N$1025,6,0)</f>
        <v>Bacteria</v>
      </c>
      <c r="DJ733" t="str">
        <f>VLOOKUP($A733,taxonomy!$B$2:$N$1025,7,0)</f>
        <v xml:space="preserve"> Firmicutes</v>
      </c>
      <c r="DK733" t="str">
        <f>VLOOKUP($A733,taxonomy!$B$2:$N$1025,8,0)</f>
        <v xml:space="preserve"> Bacilli</v>
      </c>
      <c r="DL733" t="str">
        <f>VLOOKUP($A733,taxonomy!$B$2:$N$1025,9,0)</f>
        <v xml:space="preserve"> Lactobacillales</v>
      </c>
      <c r="DM733" t="str">
        <f>VLOOKUP($A733,taxonomy!$B$2:$N$1025,10,0)</f>
        <v xml:space="preserve"> Lactobacillaceae</v>
      </c>
      <c r="DN733" t="str">
        <f>VLOOKUP($A733,taxonomy!$B$2:$N$1025,11,0)</f>
        <v>Lactobacillus.</v>
      </c>
      <c r="DO733">
        <f>VLOOKUP($A733,taxonomy!$B$2:$N$1025,12,0)</f>
        <v>0</v>
      </c>
    </row>
    <row r="734" spans="1:119">
      <c r="A734" t="s">
        <v>505</v>
      </c>
      <c r="C734">
        <f t="shared" si="11"/>
        <v>3</v>
      </c>
      <c r="D734">
        <v>0</v>
      </c>
      <c r="E734" s="1">
        <v>1</v>
      </c>
      <c r="F734">
        <v>0</v>
      </c>
      <c r="G734">
        <v>0</v>
      </c>
      <c r="H734" s="2">
        <v>1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v>0</v>
      </c>
      <c r="AH734">
        <v>0</v>
      </c>
      <c r="AI734">
        <v>0</v>
      </c>
      <c r="AJ734">
        <v>0</v>
      </c>
      <c r="AK734">
        <v>0</v>
      </c>
      <c r="AL734">
        <v>0</v>
      </c>
      <c r="AM734">
        <v>0</v>
      </c>
      <c r="AN734">
        <v>0</v>
      </c>
      <c r="AO734">
        <v>0</v>
      </c>
      <c r="AP734">
        <v>1</v>
      </c>
      <c r="AQ734">
        <v>0</v>
      </c>
      <c r="AR734">
        <v>0</v>
      </c>
      <c r="AS734">
        <v>0</v>
      </c>
      <c r="AT734">
        <v>0</v>
      </c>
      <c r="AU734">
        <v>0</v>
      </c>
      <c r="AV734">
        <v>0</v>
      </c>
      <c r="AW734">
        <v>0</v>
      </c>
      <c r="AX734">
        <v>0</v>
      </c>
      <c r="AY734">
        <v>0</v>
      </c>
      <c r="AZ734">
        <v>0</v>
      </c>
      <c r="BA734">
        <v>0</v>
      </c>
      <c r="BB734">
        <v>0</v>
      </c>
      <c r="BC734">
        <v>0</v>
      </c>
      <c r="BD734">
        <v>0</v>
      </c>
      <c r="BE734">
        <v>0</v>
      </c>
      <c r="BF734">
        <v>0</v>
      </c>
      <c r="BG734">
        <v>0</v>
      </c>
      <c r="BH734">
        <v>0</v>
      </c>
      <c r="BI734">
        <v>0</v>
      </c>
      <c r="BJ734">
        <v>0</v>
      </c>
      <c r="BK734">
        <v>0</v>
      </c>
      <c r="BL734">
        <v>0</v>
      </c>
      <c r="BM734">
        <v>0</v>
      </c>
      <c r="BN734">
        <v>0</v>
      </c>
      <c r="BO734">
        <v>0</v>
      </c>
      <c r="BP734">
        <v>0</v>
      </c>
      <c r="BQ734">
        <v>0</v>
      </c>
      <c r="BR734">
        <v>0</v>
      </c>
      <c r="BS734">
        <v>0</v>
      </c>
      <c r="BT734">
        <v>0</v>
      </c>
      <c r="BU734">
        <v>0</v>
      </c>
      <c r="BV734">
        <v>0</v>
      </c>
      <c r="BW734">
        <v>0</v>
      </c>
      <c r="BX734">
        <v>0</v>
      </c>
      <c r="BY734">
        <v>0</v>
      </c>
      <c r="BZ734">
        <v>0</v>
      </c>
      <c r="CA734">
        <v>0</v>
      </c>
      <c r="CB734">
        <v>0</v>
      </c>
      <c r="CC734">
        <v>0</v>
      </c>
      <c r="CD734">
        <v>0</v>
      </c>
      <c r="CE734">
        <v>0</v>
      </c>
      <c r="CF734">
        <v>0</v>
      </c>
      <c r="CG734">
        <v>0</v>
      </c>
      <c r="CH734">
        <v>0</v>
      </c>
      <c r="CI734">
        <v>0</v>
      </c>
      <c r="CJ734">
        <v>0</v>
      </c>
      <c r="CK734">
        <v>0</v>
      </c>
      <c r="CL734">
        <v>0</v>
      </c>
      <c r="CM734">
        <v>0</v>
      </c>
      <c r="CN734">
        <v>0</v>
      </c>
      <c r="CO734">
        <v>0</v>
      </c>
      <c r="CP734">
        <v>0</v>
      </c>
      <c r="CQ734">
        <v>0</v>
      </c>
      <c r="CR734">
        <v>0</v>
      </c>
      <c r="CS734">
        <v>0</v>
      </c>
      <c r="CT734">
        <v>0</v>
      </c>
      <c r="CU734">
        <v>0</v>
      </c>
      <c r="CV734">
        <v>0</v>
      </c>
      <c r="CW734">
        <v>0</v>
      </c>
      <c r="CX734">
        <v>0</v>
      </c>
      <c r="CY734">
        <v>0</v>
      </c>
      <c r="CZ734">
        <v>0</v>
      </c>
      <c r="DA734">
        <v>0</v>
      </c>
      <c r="DB734">
        <v>0</v>
      </c>
      <c r="DC734">
        <v>0</v>
      </c>
      <c r="DD734">
        <v>0</v>
      </c>
      <c r="DE734">
        <v>0</v>
      </c>
      <c r="DF734">
        <v>0</v>
      </c>
      <c r="DG734">
        <v>0</v>
      </c>
      <c r="DH734">
        <v>117</v>
      </c>
      <c r="DI734" t="str">
        <f>VLOOKUP($A734,taxonomy!$B$2:$N$1025,6,0)</f>
        <v>Bacteria</v>
      </c>
      <c r="DJ734" t="str">
        <f>VLOOKUP($A734,taxonomy!$B$2:$N$1025,7,0)</f>
        <v xml:space="preserve"> Actinobacteria</v>
      </c>
      <c r="DK734" t="str">
        <f>VLOOKUP($A734,taxonomy!$B$2:$N$1025,8,0)</f>
        <v xml:space="preserve"> Coriobacteridae</v>
      </c>
      <c r="DL734" t="str">
        <f>VLOOKUP($A734,taxonomy!$B$2:$N$1025,9,0)</f>
        <v xml:space="preserve"> Coriobacteriales</v>
      </c>
      <c r="DM734" t="str">
        <f>VLOOKUP($A734,taxonomy!$B$2:$N$1025,10,0)</f>
        <v>Coriobacterineae</v>
      </c>
      <c r="DN734" t="str">
        <f>VLOOKUP($A734,taxonomy!$B$2:$N$1025,11,0)</f>
        <v xml:space="preserve"> Coriobacteriaceae</v>
      </c>
      <c r="DO734" t="str">
        <f>VLOOKUP($A734,taxonomy!$B$2:$N$1025,12,0)</f>
        <v xml:space="preserve"> Collinsella.</v>
      </c>
    </row>
    <row r="735" spans="1:119">
      <c r="A735" t="s">
        <v>520</v>
      </c>
      <c r="C735">
        <f t="shared" si="11"/>
        <v>3</v>
      </c>
      <c r="D735">
        <v>0</v>
      </c>
      <c r="E735" s="1">
        <v>1</v>
      </c>
      <c r="F735">
        <v>0</v>
      </c>
      <c r="G735">
        <v>0</v>
      </c>
      <c r="H735" s="2">
        <v>1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0</v>
      </c>
      <c r="AH735">
        <v>0</v>
      </c>
      <c r="AI735">
        <v>0</v>
      </c>
      <c r="AJ735">
        <v>0</v>
      </c>
      <c r="AK735">
        <v>0</v>
      </c>
      <c r="AL735">
        <v>0</v>
      </c>
      <c r="AM735">
        <v>0</v>
      </c>
      <c r="AN735">
        <v>0</v>
      </c>
      <c r="AO735">
        <v>0</v>
      </c>
      <c r="AP735">
        <v>0</v>
      </c>
      <c r="AQ735">
        <v>1</v>
      </c>
      <c r="AR735">
        <v>0</v>
      </c>
      <c r="AS735">
        <v>0</v>
      </c>
      <c r="AT735">
        <v>0</v>
      </c>
      <c r="AU735">
        <v>0</v>
      </c>
      <c r="AV735">
        <v>0</v>
      </c>
      <c r="AW735">
        <v>0</v>
      </c>
      <c r="AX735">
        <v>0</v>
      </c>
      <c r="AY735">
        <v>0</v>
      </c>
      <c r="AZ735">
        <v>0</v>
      </c>
      <c r="BA735">
        <v>0</v>
      </c>
      <c r="BB735">
        <v>0</v>
      </c>
      <c r="BC735">
        <v>0</v>
      </c>
      <c r="BD735">
        <v>0</v>
      </c>
      <c r="BE735">
        <v>0</v>
      </c>
      <c r="BF735">
        <v>0</v>
      </c>
      <c r="BG735">
        <v>0</v>
      </c>
      <c r="BH735">
        <v>0</v>
      </c>
      <c r="BI735">
        <v>0</v>
      </c>
      <c r="BJ735">
        <v>0</v>
      </c>
      <c r="BK735">
        <v>0</v>
      </c>
      <c r="BL735">
        <v>0</v>
      </c>
      <c r="BM735">
        <v>0</v>
      </c>
      <c r="BN735">
        <v>0</v>
      </c>
      <c r="BO735">
        <v>0</v>
      </c>
      <c r="BP735">
        <v>0</v>
      </c>
      <c r="BQ735">
        <v>0</v>
      </c>
      <c r="BR735">
        <v>0</v>
      </c>
      <c r="BS735">
        <v>0</v>
      </c>
      <c r="BT735">
        <v>0</v>
      </c>
      <c r="BU735">
        <v>0</v>
      </c>
      <c r="BV735">
        <v>0</v>
      </c>
      <c r="BW735">
        <v>0</v>
      </c>
      <c r="BX735">
        <v>0</v>
      </c>
      <c r="BY735">
        <v>0</v>
      </c>
      <c r="BZ735">
        <v>0</v>
      </c>
      <c r="CA735">
        <v>0</v>
      </c>
      <c r="CB735">
        <v>0</v>
      </c>
      <c r="CC735">
        <v>0</v>
      </c>
      <c r="CD735">
        <v>0</v>
      </c>
      <c r="CE735">
        <v>0</v>
      </c>
      <c r="CF735">
        <v>0</v>
      </c>
      <c r="CG735">
        <v>0</v>
      </c>
      <c r="CH735">
        <v>0</v>
      </c>
      <c r="CI735">
        <v>0</v>
      </c>
      <c r="CJ735">
        <v>0</v>
      </c>
      <c r="CK735">
        <v>0</v>
      </c>
      <c r="CL735">
        <v>0</v>
      </c>
      <c r="CM735">
        <v>0</v>
      </c>
      <c r="CN735">
        <v>0</v>
      </c>
      <c r="CO735">
        <v>0</v>
      </c>
      <c r="CP735">
        <v>0</v>
      </c>
      <c r="CQ735">
        <v>0</v>
      </c>
      <c r="CR735">
        <v>0</v>
      </c>
      <c r="CS735">
        <v>0</v>
      </c>
      <c r="CT735">
        <v>0</v>
      </c>
      <c r="CU735">
        <v>0</v>
      </c>
      <c r="CV735">
        <v>0</v>
      </c>
      <c r="CW735">
        <v>0</v>
      </c>
      <c r="CX735">
        <v>0</v>
      </c>
      <c r="CY735">
        <v>0</v>
      </c>
      <c r="CZ735">
        <v>0</v>
      </c>
      <c r="DA735">
        <v>0</v>
      </c>
      <c r="DB735">
        <v>0</v>
      </c>
      <c r="DC735">
        <v>0</v>
      </c>
      <c r="DD735">
        <v>0</v>
      </c>
      <c r="DE735">
        <v>0</v>
      </c>
      <c r="DF735">
        <v>0</v>
      </c>
      <c r="DG735">
        <v>0</v>
      </c>
      <c r="DH735">
        <v>117</v>
      </c>
      <c r="DI735" t="str">
        <f>VLOOKUP($A735,taxonomy!$B$2:$N$1025,6,0)</f>
        <v>Bacteria</v>
      </c>
      <c r="DJ735" t="str">
        <f>VLOOKUP($A735,taxonomy!$B$2:$N$1025,7,0)</f>
        <v xml:space="preserve"> Firmicutes</v>
      </c>
      <c r="DK735" t="str">
        <f>VLOOKUP($A735,taxonomy!$B$2:$N$1025,8,0)</f>
        <v xml:space="preserve"> Bacilli</v>
      </c>
      <c r="DL735" t="str">
        <f>VLOOKUP($A735,taxonomy!$B$2:$N$1025,9,0)</f>
        <v xml:space="preserve"> Lactobacillales</v>
      </c>
      <c r="DM735" t="str">
        <f>VLOOKUP($A735,taxonomy!$B$2:$N$1025,10,0)</f>
        <v xml:space="preserve"> Lactobacillaceae</v>
      </c>
      <c r="DN735" t="str">
        <f>VLOOKUP($A735,taxonomy!$B$2:$N$1025,11,0)</f>
        <v>Lactobacillus.</v>
      </c>
      <c r="DO735">
        <f>VLOOKUP($A735,taxonomy!$B$2:$N$1025,12,0)</f>
        <v>0</v>
      </c>
    </row>
    <row r="736" spans="1:119">
      <c r="A736" t="s">
        <v>525</v>
      </c>
      <c r="C736">
        <f t="shared" si="11"/>
        <v>3</v>
      </c>
      <c r="D736">
        <v>0</v>
      </c>
      <c r="E736" s="1">
        <v>1</v>
      </c>
      <c r="F736">
        <v>0</v>
      </c>
      <c r="G736">
        <v>0</v>
      </c>
      <c r="H736" s="2">
        <v>1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0</v>
      </c>
      <c r="AG736">
        <v>1</v>
      </c>
      <c r="AH736">
        <v>0</v>
      </c>
      <c r="AI736">
        <v>0</v>
      </c>
      <c r="AJ736">
        <v>0</v>
      </c>
      <c r="AK736">
        <v>0</v>
      </c>
      <c r="AL736">
        <v>0</v>
      </c>
      <c r="AM736">
        <v>0</v>
      </c>
      <c r="AN736">
        <v>0</v>
      </c>
      <c r="AO736">
        <v>0</v>
      </c>
      <c r="AP736">
        <v>0</v>
      </c>
      <c r="AQ736">
        <v>0</v>
      </c>
      <c r="AR736">
        <v>0</v>
      </c>
      <c r="AS736">
        <v>0</v>
      </c>
      <c r="AT736">
        <v>0</v>
      </c>
      <c r="AU736">
        <v>0</v>
      </c>
      <c r="AV736">
        <v>0</v>
      </c>
      <c r="AW736">
        <v>0</v>
      </c>
      <c r="AX736">
        <v>0</v>
      </c>
      <c r="AY736">
        <v>0</v>
      </c>
      <c r="AZ736">
        <v>0</v>
      </c>
      <c r="BA736">
        <v>0</v>
      </c>
      <c r="BB736">
        <v>0</v>
      </c>
      <c r="BC736">
        <v>0</v>
      </c>
      <c r="BD736">
        <v>0</v>
      </c>
      <c r="BE736">
        <v>0</v>
      </c>
      <c r="BF736">
        <v>0</v>
      </c>
      <c r="BG736">
        <v>0</v>
      </c>
      <c r="BH736">
        <v>0</v>
      </c>
      <c r="BI736">
        <v>0</v>
      </c>
      <c r="BJ736">
        <v>0</v>
      </c>
      <c r="BK736">
        <v>0</v>
      </c>
      <c r="BL736">
        <v>0</v>
      </c>
      <c r="BM736">
        <v>0</v>
      </c>
      <c r="BN736">
        <v>0</v>
      </c>
      <c r="BO736">
        <v>0</v>
      </c>
      <c r="BP736">
        <v>0</v>
      </c>
      <c r="BQ736">
        <v>0</v>
      </c>
      <c r="BR736">
        <v>0</v>
      </c>
      <c r="BS736">
        <v>0</v>
      </c>
      <c r="BT736">
        <v>0</v>
      </c>
      <c r="BU736">
        <v>0</v>
      </c>
      <c r="BV736">
        <v>0</v>
      </c>
      <c r="BW736">
        <v>0</v>
      </c>
      <c r="BX736">
        <v>0</v>
      </c>
      <c r="BY736">
        <v>0</v>
      </c>
      <c r="BZ736">
        <v>0</v>
      </c>
      <c r="CA736">
        <v>0</v>
      </c>
      <c r="CB736">
        <v>0</v>
      </c>
      <c r="CC736">
        <v>0</v>
      </c>
      <c r="CD736">
        <v>0</v>
      </c>
      <c r="CE736">
        <v>0</v>
      </c>
      <c r="CF736">
        <v>0</v>
      </c>
      <c r="CG736">
        <v>0</v>
      </c>
      <c r="CH736">
        <v>0</v>
      </c>
      <c r="CI736">
        <v>0</v>
      </c>
      <c r="CJ736">
        <v>0</v>
      </c>
      <c r="CK736">
        <v>0</v>
      </c>
      <c r="CL736">
        <v>0</v>
      </c>
      <c r="CM736">
        <v>0</v>
      </c>
      <c r="CN736">
        <v>0</v>
      </c>
      <c r="CO736">
        <v>0</v>
      </c>
      <c r="CP736">
        <v>0</v>
      </c>
      <c r="CQ736">
        <v>0</v>
      </c>
      <c r="CR736">
        <v>0</v>
      </c>
      <c r="CS736">
        <v>0</v>
      </c>
      <c r="CT736">
        <v>0</v>
      </c>
      <c r="CU736">
        <v>0</v>
      </c>
      <c r="CV736">
        <v>0</v>
      </c>
      <c r="CW736">
        <v>0</v>
      </c>
      <c r="CX736">
        <v>0</v>
      </c>
      <c r="CY736">
        <v>0</v>
      </c>
      <c r="CZ736">
        <v>0</v>
      </c>
      <c r="DA736">
        <v>0</v>
      </c>
      <c r="DB736">
        <v>0</v>
      </c>
      <c r="DC736">
        <v>0</v>
      </c>
      <c r="DD736">
        <v>0</v>
      </c>
      <c r="DE736">
        <v>0</v>
      </c>
      <c r="DF736">
        <v>0</v>
      </c>
      <c r="DG736">
        <v>0</v>
      </c>
      <c r="DH736">
        <v>109</v>
      </c>
      <c r="DI736" t="str">
        <f>VLOOKUP($A736,taxonomy!$B$2:$N$1025,6,0)</f>
        <v>Bacteria</v>
      </c>
      <c r="DJ736" t="str">
        <f>VLOOKUP($A736,taxonomy!$B$2:$N$1025,7,0)</f>
        <v xml:space="preserve"> Actinobacteria</v>
      </c>
      <c r="DK736" t="str">
        <f>VLOOKUP($A736,taxonomy!$B$2:$N$1025,8,0)</f>
        <v xml:space="preserve"> Actinobacteridae</v>
      </c>
      <c r="DL736" t="str">
        <f>VLOOKUP($A736,taxonomy!$B$2:$N$1025,9,0)</f>
        <v xml:space="preserve"> Bifidobacteriales</v>
      </c>
      <c r="DM736" t="str">
        <f>VLOOKUP($A736,taxonomy!$B$2:$N$1025,10,0)</f>
        <v>Bifidobacteriaceae</v>
      </c>
      <c r="DN736" t="str">
        <f>VLOOKUP($A736,taxonomy!$B$2:$N$1025,11,0)</f>
        <v xml:space="preserve"> Bifidobacterium.</v>
      </c>
      <c r="DO736">
        <f>VLOOKUP($A736,taxonomy!$B$2:$N$1025,12,0)</f>
        <v>0</v>
      </c>
    </row>
    <row r="737" spans="1:119">
      <c r="A737" t="s">
        <v>532</v>
      </c>
      <c r="C737">
        <f t="shared" si="11"/>
        <v>3</v>
      </c>
      <c r="D737">
        <v>0</v>
      </c>
      <c r="E737" s="1">
        <v>1</v>
      </c>
      <c r="F737">
        <v>0</v>
      </c>
      <c r="G737">
        <v>0</v>
      </c>
      <c r="H737" s="2">
        <v>1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0</v>
      </c>
      <c r="AD737">
        <v>0</v>
      </c>
      <c r="AE737">
        <v>0</v>
      </c>
      <c r="AF737">
        <v>0</v>
      </c>
      <c r="AG737">
        <v>0</v>
      </c>
      <c r="AH737">
        <v>0</v>
      </c>
      <c r="AI737">
        <v>0</v>
      </c>
      <c r="AJ737">
        <v>0</v>
      </c>
      <c r="AK737">
        <v>0</v>
      </c>
      <c r="AL737">
        <v>0</v>
      </c>
      <c r="AM737">
        <v>0</v>
      </c>
      <c r="AN737">
        <v>0</v>
      </c>
      <c r="AO737">
        <v>0</v>
      </c>
      <c r="AP737">
        <v>0</v>
      </c>
      <c r="AQ737">
        <v>1</v>
      </c>
      <c r="AR737">
        <v>0</v>
      </c>
      <c r="AS737">
        <v>0</v>
      </c>
      <c r="AT737">
        <v>0</v>
      </c>
      <c r="AU737">
        <v>0</v>
      </c>
      <c r="AV737">
        <v>0</v>
      </c>
      <c r="AW737">
        <v>0</v>
      </c>
      <c r="AX737">
        <v>0</v>
      </c>
      <c r="AY737">
        <v>0</v>
      </c>
      <c r="AZ737">
        <v>0</v>
      </c>
      <c r="BA737">
        <v>0</v>
      </c>
      <c r="BB737">
        <v>0</v>
      </c>
      <c r="BC737">
        <v>0</v>
      </c>
      <c r="BD737">
        <v>0</v>
      </c>
      <c r="BE737">
        <v>0</v>
      </c>
      <c r="BF737">
        <v>0</v>
      </c>
      <c r="BG737">
        <v>0</v>
      </c>
      <c r="BH737">
        <v>0</v>
      </c>
      <c r="BI737">
        <v>0</v>
      </c>
      <c r="BJ737">
        <v>0</v>
      </c>
      <c r="BK737">
        <v>0</v>
      </c>
      <c r="BL737">
        <v>0</v>
      </c>
      <c r="BM737">
        <v>0</v>
      </c>
      <c r="BN737">
        <v>0</v>
      </c>
      <c r="BO737">
        <v>0</v>
      </c>
      <c r="BP737">
        <v>0</v>
      </c>
      <c r="BQ737">
        <v>0</v>
      </c>
      <c r="BR737">
        <v>0</v>
      </c>
      <c r="BS737">
        <v>0</v>
      </c>
      <c r="BT737">
        <v>0</v>
      </c>
      <c r="BU737">
        <v>0</v>
      </c>
      <c r="BV737">
        <v>0</v>
      </c>
      <c r="BW737">
        <v>0</v>
      </c>
      <c r="BX737">
        <v>0</v>
      </c>
      <c r="BY737">
        <v>0</v>
      </c>
      <c r="BZ737">
        <v>0</v>
      </c>
      <c r="CA737">
        <v>0</v>
      </c>
      <c r="CB737">
        <v>0</v>
      </c>
      <c r="CC737">
        <v>0</v>
      </c>
      <c r="CD737">
        <v>0</v>
      </c>
      <c r="CE737">
        <v>0</v>
      </c>
      <c r="CF737">
        <v>0</v>
      </c>
      <c r="CG737">
        <v>0</v>
      </c>
      <c r="CH737">
        <v>0</v>
      </c>
      <c r="CI737">
        <v>0</v>
      </c>
      <c r="CJ737">
        <v>0</v>
      </c>
      <c r="CK737">
        <v>0</v>
      </c>
      <c r="CL737">
        <v>0</v>
      </c>
      <c r="CM737">
        <v>0</v>
      </c>
      <c r="CN737">
        <v>0</v>
      </c>
      <c r="CO737">
        <v>0</v>
      </c>
      <c r="CP737">
        <v>0</v>
      </c>
      <c r="CQ737">
        <v>0</v>
      </c>
      <c r="CR737">
        <v>0</v>
      </c>
      <c r="CS737">
        <v>0</v>
      </c>
      <c r="CT737">
        <v>0</v>
      </c>
      <c r="CU737">
        <v>0</v>
      </c>
      <c r="CV737">
        <v>0</v>
      </c>
      <c r="CW737">
        <v>0</v>
      </c>
      <c r="CX737">
        <v>0</v>
      </c>
      <c r="CY737">
        <v>0</v>
      </c>
      <c r="CZ737">
        <v>0</v>
      </c>
      <c r="DA737">
        <v>0</v>
      </c>
      <c r="DB737">
        <v>0</v>
      </c>
      <c r="DC737">
        <v>0</v>
      </c>
      <c r="DD737">
        <v>0</v>
      </c>
      <c r="DE737">
        <v>0</v>
      </c>
      <c r="DF737">
        <v>0</v>
      </c>
      <c r="DG737">
        <v>0</v>
      </c>
      <c r="DH737">
        <v>117</v>
      </c>
      <c r="DI737" t="e">
        <f>VLOOKUP($A737,taxonomy!$B$2:$N$1025,6,0)</f>
        <v>#N/A</v>
      </c>
      <c r="DJ737" t="e">
        <f>VLOOKUP($A737,taxonomy!$B$2:$N$1025,7,0)</f>
        <v>#N/A</v>
      </c>
      <c r="DK737" t="e">
        <f>VLOOKUP($A737,taxonomy!$B$2:$N$1025,8,0)</f>
        <v>#N/A</v>
      </c>
      <c r="DL737" t="e">
        <f>VLOOKUP($A737,taxonomy!$B$2:$N$1025,9,0)</f>
        <v>#N/A</v>
      </c>
      <c r="DM737" t="e">
        <f>VLOOKUP($A737,taxonomy!$B$2:$N$1025,10,0)</f>
        <v>#N/A</v>
      </c>
      <c r="DN737" t="e">
        <f>VLOOKUP($A737,taxonomy!$B$2:$N$1025,11,0)</f>
        <v>#N/A</v>
      </c>
      <c r="DO737" t="e">
        <f>VLOOKUP($A737,taxonomy!$B$2:$N$1025,12,0)</f>
        <v>#N/A</v>
      </c>
    </row>
    <row r="738" spans="1:119">
      <c r="A738" t="s">
        <v>590</v>
      </c>
      <c r="C738">
        <f t="shared" si="11"/>
        <v>3</v>
      </c>
      <c r="D738">
        <v>0</v>
      </c>
      <c r="E738" s="1">
        <v>1</v>
      </c>
      <c r="F738">
        <v>0</v>
      </c>
      <c r="G738">
        <v>0</v>
      </c>
      <c r="H738" s="2">
        <v>1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1</v>
      </c>
      <c r="Z738">
        <v>0</v>
      </c>
      <c r="AA738">
        <v>0</v>
      </c>
      <c r="AB738">
        <v>0</v>
      </c>
      <c r="AC738">
        <v>0</v>
      </c>
      <c r="AD738">
        <v>0</v>
      </c>
      <c r="AE738">
        <v>0</v>
      </c>
      <c r="AF738">
        <v>0</v>
      </c>
      <c r="AG738">
        <v>0</v>
      </c>
      <c r="AH738">
        <v>0</v>
      </c>
      <c r="AI738">
        <v>0</v>
      </c>
      <c r="AJ738">
        <v>0</v>
      </c>
      <c r="AK738">
        <v>0</v>
      </c>
      <c r="AL738">
        <v>0</v>
      </c>
      <c r="AM738">
        <v>0</v>
      </c>
      <c r="AN738">
        <v>0</v>
      </c>
      <c r="AO738">
        <v>0</v>
      </c>
      <c r="AP738">
        <v>0</v>
      </c>
      <c r="AQ738">
        <v>0</v>
      </c>
      <c r="AR738">
        <v>0</v>
      </c>
      <c r="AS738">
        <v>0</v>
      </c>
      <c r="AT738">
        <v>0</v>
      </c>
      <c r="AU738">
        <v>0</v>
      </c>
      <c r="AV738">
        <v>0</v>
      </c>
      <c r="AW738">
        <v>0</v>
      </c>
      <c r="AX738">
        <v>0</v>
      </c>
      <c r="AY738">
        <v>0</v>
      </c>
      <c r="AZ738">
        <v>0</v>
      </c>
      <c r="BA738">
        <v>0</v>
      </c>
      <c r="BB738">
        <v>0</v>
      </c>
      <c r="BC738">
        <v>0</v>
      </c>
      <c r="BD738">
        <v>0</v>
      </c>
      <c r="BE738">
        <v>0</v>
      </c>
      <c r="BF738">
        <v>0</v>
      </c>
      <c r="BG738">
        <v>0</v>
      </c>
      <c r="BH738">
        <v>0</v>
      </c>
      <c r="BI738">
        <v>0</v>
      </c>
      <c r="BJ738">
        <v>0</v>
      </c>
      <c r="BK738">
        <v>0</v>
      </c>
      <c r="BL738">
        <v>0</v>
      </c>
      <c r="BM738">
        <v>0</v>
      </c>
      <c r="BN738">
        <v>0</v>
      </c>
      <c r="BO738">
        <v>0</v>
      </c>
      <c r="BP738">
        <v>0</v>
      </c>
      <c r="BQ738">
        <v>0</v>
      </c>
      <c r="BR738">
        <v>0</v>
      </c>
      <c r="BS738">
        <v>0</v>
      </c>
      <c r="BT738">
        <v>0</v>
      </c>
      <c r="BU738">
        <v>0</v>
      </c>
      <c r="BV738">
        <v>0</v>
      </c>
      <c r="BW738">
        <v>0</v>
      </c>
      <c r="BX738">
        <v>0</v>
      </c>
      <c r="BY738">
        <v>0</v>
      </c>
      <c r="BZ738">
        <v>0</v>
      </c>
      <c r="CA738">
        <v>0</v>
      </c>
      <c r="CB738">
        <v>0</v>
      </c>
      <c r="CC738">
        <v>0</v>
      </c>
      <c r="CD738">
        <v>0</v>
      </c>
      <c r="CE738">
        <v>0</v>
      </c>
      <c r="CF738">
        <v>0</v>
      </c>
      <c r="CG738">
        <v>0</v>
      </c>
      <c r="CH738">
        <v>0</v>
      </c>
      <c r="CI738">
        <v>0</v>
      </c>
      <c r="CJ738">
        <v>0</v>
      </c>
      <c r="CK738">
        <v>0</v>
      </c>
      <c r="CL738">
        <v>0</v>
      </c>
      <c r="CM738">
        <v>0</v>
      </c>
      <c r="CN738">
        <v>0</v>
      </c>
      <c r="CO738">
        <v>0</v>
      </c>
      <c r="CP738">
        <v>0</v>
      </c>
      <c r="CQ738">
        <v>0</v>
      </c>
      <c r="CR738">
        <v>0</v>
      </c>
      <c r="CS738">
        <v>0</v>
      </c>
      <c r="CT738">
        <v>0</v>
      </c>
      <c r="CU738">
        <v>0</v>
      </c>
      <c r="CV738">
        <v>0</v>
      </c>
      <c r="CW738">
        <v>0</v>
      </c>
      <c r="CX738">
        <v>0</v>
      </c>
      <c r="CY738">
        <v>0</v>
      </c>
      <c r="CZ738">
        <v>0</v>
      </c>
      <c r="DA738">
        <v>0</v>
      </c>
      <c r="DB738">
        <v>0</v>
      </c>
      <c r="DC738">
        <v>0</v>
      </c>
      <c r="DD738">
        <v>0</v>
      </c>
      <c r="DE738">
        <v>0</v>
      </c>
      <c r="DF738">
        <v>0</v>
      </c>
      <c r="DG738">
        <v>0</v>
      </c>
      <c r="DH738">
        <v>122</v>
      </c>
      <c r="DI738" t="str">
        <f>VLOOKUP($A738,taxonomy!$B$2:$N$1025,6,0)</f>
        <v>Bacteria</v>
      </c>
      <c r="DJ738" t="str">
        <f>VLOOKUP($A738,taxonomy!$B$2:$N$1025,7,0)</f>
        <v xml:space="preserve"> Firmicutes</v>
      </c>
      <c r="DK738" t="str">
        <f>VLOOKUP($A738,taxonomy!$B$2:$N$1025,8,0)</f>
        <v xml:space="preserve"> Bacilli</v>
      </c>
      <c r="DL738" t="str">
        <f>VLOOKUP($A738,taxonomy!$B$2:$N$1025,9,0)</f>
        <v xml:space="preserve"> Lactobacillales</v>
      </c>
      <c r="DM738" t="str">
        <f>VLOOKUP($A738,taxonomy!$B$2:$N$1025,10,0)</f>
        <v xml:space="preserve"> Lactobacillaceae</v>
      </c>
      <c r="DN738" t="str">
        <f>VLOOKUP($A738,taxonomy!$B$2:$N$1025,11,0)</f>
        <v>Lactobacillus.</v>
      </c>
      <c r="DO738">
        <f>VLOOKUP($A738,taxonomy!$B$2:$N$1025,12,0)</f>
        <v>0</v>
      </c>
    </row>
    <row r="739" spans="1:119">
      <c r="A739" t="s">
        <v>591</v>
      </c>
      <c r="C739">
        <f t="shared" si="11"/>
        <v>3</v>
      </c>
      <c r="D739">
        <v>0</v>
      </c>
      <c r="E739" s="1">
        <v>1</v>
      </c>
      <c r="F739">
        <v>0</v>
      </c>
      <c r="G739">
        <v>0</v>
      </c>
      <c r="H739" s="2">
        <v>1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1</v>
      </c>
      <c r="Z739">
        <v>0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0</v>
      </c>
      <c r="AG739">
        <v>0</v>
      </c>
      <c r="AH739">
        <v>0</v>
      </c>
      <c r="AI739">
        <v>0</v>
      </c>
      <c r="AJ739">
        <v>0</v>
      </c>
      <c r="AK739">
        <v>0</v>
      </c>
      <c r="AL739">
        <v>0</v>
      </c>
      <c r="AM739">
        <v>0</v>
      </c>
      <c r="AN739">
        <v>0</v>
      </c>
      <c r="AO739">
        <v>0</v>
      </c>
      <c r="AP739">
        <v>0</v>
      </c>
      <c r="AQ739">
        <v>0</v>
      </c>
      <c r="AR739">
        <v>0</v>
      </c>
      <c r="AS739">
        <v>0</v>
      </c>
      <c r="AT739">
        <v>0</v>
      </c>
      <c r="AU739">
        <v>0</v>
      </c>
      <c r="AV739">
        <v>0</v>
      </c>
      <c r="AW739">
        <v>0</v>
      </c>
      <c r="AX739">
        <v>0</v>
      </c>
      <c r="AY739">
        <v>0</v>
      </c>
      <c r="AZ739">
        <v>0</v>
      </c>
      <c r="BA739">
        <v>0</v>
      </c>
      <c r="BB739">
        <v>0</v>
      </c>
      <c r="BC739">
        <v>0</v>
      </c>
      <c r="BD739">
        <v>0</v>
      </c>
      <c r="BE739">
        <v>0</v>
      </c>
      <c r="BF739">
        <v>0</v>
      </c>
      <c r="BG739">
        <v>0</v>
      </c>
      <c r="BH739">
        <v>0</v>
      </c>
      <c r="BI739">
        <v>0</v>
      </c>
      <c r="BJ739">
        <v>0</v>
      </c>
      <c r="BK739">
        <v>0</v>
      </c>
      <c r="BL739">
        <v>0</v>
      </c>
      <c r="BM739">
        <v>0</v>
      </c>
      <c r="BN739">
        <v>0</v>
      </c>
      <c r="BO739">
        <v>0</v>
      </c>
      <c r="BP739">
        <v>0</v>
      </c>
      <c r="BQ739">
        <v>0</v>
      </c>
      <c r="BR739">
        <v>0</v>
      </c>
      <c r="BS739">
        <v>0</v>
      </c>
      <c r="BT739">
        <v>0</v>
      </c>
      <c r="BU739">
        <v>0</v>
      </c>
      <c r="BV739">
        <v>0</v>
      </c>
      <c r="BW739">
        <v>0</v>
      </c>
      <c r="BX739">
        <v>0</v>
      </c>
      <c r="BY739">
        <v>0</v>
      </c>
      <c r="BZ739">
        <v>0</v>
      </c>
      <c r="CA739">
        <v>0</v>
      </c>
      <c r="CB739">
        <v>0</v>
      </c>
      <c r="CC739">
        <v>0</v>
      </c>
      <c r="CD739">
        <v>0</v>
      </c>
      <c r="CE739">
        <v>0</v>
      </c>
      <c r="CF739">
        <v>0</v>
      </c>
      <c r="CG739">
        <v>0</v>
      </c>
      <c r="CH739">
        <v>0</v>
      </c>
      <c r="CI739">
        <v>0</v>
      </c>
      <c r="CJ739">
        <v>0</v>
      </c>
      <c r="CK739">
        <v>0</v>
      </c>
      <c r="CL739">
        <v>0</v>
      </c>
      <c r="CM739">
        <v>0</v>
      </c>
      <c r="CN739">
        <v>0</v>
      </c>
      <c r="CO739">
        <v>0</v>
      </c>
      <c r="CP739">
        <v>0</v>
      </c>
      <c r="CQ739">
        <v>0</v>
      </c>
      <c r="CR739">
        <v>0</v>
      </c>
      <c r="CS739">
        <v>0</v>
      </c>
      <c r="CT739">
        <v>0</v>
      </c>
      <c r="CU739">
        <v>0</v>
      </c>
      <c r="CV739">
        <v>0</v>
      </c>
      <c r="CW739">
        <v>0</v>
      </c>
      <c r="CX739">
        <v>0</v>
      </c>
      <c r="CY739">
        <v>0</v>
      </c>
      <c r="CZ739">
        <v>0</v>
      </c>
      <c r="DA739">
        <v>0</v>
      </c>
      <c r="DB739">
        <v>0</v>
      </c>
      <c r="DC739">
        <v>0</v>
      </c>
      <c r="DD739">
        <v>0</v>
      </c>
      <c r="DE739">
        <v>0</v>
      </c>
      <c r="DF739">
        <v>0</v>
      </c>
      <c r="DG739">
        <v>0</v>
      </c>
      <c r="DH739">
        <v>122</v>
      </c>
      <c r="DI739" t="str">
        <f>VLOOKUP($A739,taxonomy!$B$2:$N$1025,6,0)</f>
        <v>Bacteria</v>
      </c>
      <c r="DJ739" t="str">
        <f>VLOOKUP($A739,taxonomy!$B$2:$N$1025,7,0)</f>
        <v xml:space="preserve"> Firmicutes</v>
      </c>
      <c r="DK739" t="str">
        <f>VLOOKUP($A739,taxonomy!$B$2:$N$1025,8,0)</f>
        <v xml:space="preserve"> Bacilli</v>
      </c>
      <c r="DL739" t="str">
        <f>VLOOKUP($A739,taxonomy!$B$2:$N$1025,9,0)</f>
        <v xml:space="preserve"> Lactobacillales</v>
      </c>
      <c r="DM739" t="str">
        <f>VLOOKUP($A739,taxonomy!$B$2:$N$1025,10,0)</f>
        <v xml:space="preserve"> Lactobacillaceae</v>
      </c>
      <c r="DN739" t="str">
        <f>VLOOKUP($A739,taxonomy!$B$2:$N$1025,11,0)</f>
        <v>Lactobacillus.</v>
      </c>
      <c r="DO739">
        <f>VLOOKUP($A739,taxonomy!$B$2:$N$1025,12,0)</f>
        <v>0</v>
      </c>
    </row>
    <row r="740" spans="1:119">
      <c r="A740" t="s">
        <v>593</v>
      </c>
      <c r="C740">
        <f t="shared" si="11"/>
        <v>3</v>
      </c>
      <c r="D740">
        <v>0</v>
      </c>
      <c r="E740" s="1">
        <v>1</v>
      </c>
      <c r="F740">
        <v>0</v>
      </c>
      <c r="G740">
        <v>0</v>
      </c>
      <c r="H740" s="2">
        <v>1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v>0</v>
      </c>
      <c r="AF740">
        <v>0</v>
      </c>
      <c r="AG740">
        <v>0</v>
      </c>
      <c r="AH740">
        <v>0</v>
      </c>
      <c r="AI740">
        <v>0</v>
      </c>
      <c r="AJ740">
        <v>0</v>
      </c>
      <c r="AK740">
        <v>0</v>
      </c>
      <c r="AL740">
        <v>0</v>
      </c>
      <c r="AM740">
        <v>0</v>
      </c>
      <c r="AN740">
        <v>0</v>
      </c>
      <c r="AO740">
        <v>0</v>
      </c>
      <c r="AP740">
        <v>0</v>
      </c>
      <c r="AQ740">
        <v>1</v>
      </c>
      <c r="AR740">
        <v>0</v>
      </c>
      <c r="AS740">
        <v>0</v>
      </c>
      <c r="AT740">
        <v>0</v>
      </c>
      <c r="AU740">
        <v>0</v>
      </c>
      <c r="AV740">
        <v>0</v>
      </c>
      <c r="AW740">
        <v>0</v>
      </c>
      <c r="AX740">
        <v>0</v>
      </c>
      <c r="AY740">
        <v>0</v>
      </c>
      <c r="AZ740">
        <v>0</v>
      </c>
      <c r="BA740">
        <v>0</v>
      </c>
      <c r="BB740">
        <v>0</v>
      </c>
      <c r="BC740">
        <v>0</v>
      </c>
      <c r="BD740">
        <v>0</v>
      </c>
      <c r="BE740">
        <v>0</v>
      </c>
      <c r="BF740">
        <v>0</v>
      </c>
      <c r="BG740">
        <v>0</v>
      </c>
      <c r="BH740">
        <v>0</v>
      </c>
      <c r="BI740">
        <v>0</v>
      </c>
      <c r="BJ740">
        <v>0</v>
      </c>
      <c r="BK740">
        <v>0</v>
      </c>
      <c r="BL740">
        <v>0</v>
      </c>
      <c r="BM740">
        <v>0</v>
      </c>
      <c r="BN740">
        <v>0</v>
      </c>
      <c r="BO740">
        <v>0</v>
      </c>
      <c r="BP740">
        <v>0</v>
      </c>
      <c r="BQ740">
        <v>0</v>
      </c>
      <c r="BR740">
        <v>0</v>
      </c>
      <c r="BS740">
        <v>0</v>
      </c>
      <c r="BT740">
        <v>0</v>
      </c>
      <c r="BU740">
        <v>0</v>
      </c>
      <c r="BV740">
        <v>0</v>
      </c>
      <c r="BW740">
        <v>0</v>
      </c>
      <c r="BX740">
        <v>0</v>
      </c>
      <c r="BY740">
        <v>0</v>
      </c>
      <c r="BZ740">
        <v>0</v>
      </c>
      <c r="CA740">
        <v>0</v>
      </c>
      <c r="CB740">
        <v>0</v>
      </c>
      <c r="CC740">
        <v>0</v>
      </c>
      <c r="CD740">
        <v>0</v>
      </c>
      <c r="CE740">
        <v>0</v>
      </c>
      <c r="CF740">
        <v>0</v>
      </c>
      <c r="CG740">
        <v>0</v>
      </c>
      <c r="CH740">
        <v>0</v>
      </c>
      <c r="CI740">
        <v>0</v>
      </c>
      <c r="CJ740">
        <v>0</v>
      </c>
      <c r="CK740">
        <v>0</v>
      </c>
      <c r="CL740">
        <v>0</v>
      </c>
      <c r="CM740">
        <v>0</v>
      </c>
      <c r="CN740">
        <v>0</v>
      </c>
      <c r="CO740">
        <v>0</v>
      </c>
      <c r="CP740">
        <v>0</v>
      </c>
      <c r="CQ740">
        <v>0</v>
      </c>
      <c r="CR740">
        <v>0</v>
      </c>
      <c r="CS740">
        <v>0</v>
      </c>
      <c r="CT740">
        <v>0</v>
      </c>
      <c r="CU740">
        <v>0</v>
      </c>
      <c r="CV740">
        <v>0</v>
      </c>
      <c r="CW740">
        <v>0</v>
      </c>
      <c r="CX740">
        <v>0</v>
      </c>
      <c r="CY740">
        <v>0</v>
      </c>
      <c r="CZ740">
        <v>0</v>
      </c>
      <c r="DA740">
        <v>0</v>
      </c>
      <c r="DB740">
        <v>0</v>
      </c>
      <c r="DC740">
        <v>0</v>
      </c>
      <c r="DD740">
        <v>0</v>
      </c>
      <c r="DE740">
        <v>0</v>
      </c>
      <c r="DF740">
        <v>0</v>
      </c>
      <c r="DG740">
        <v>0</v>
      </c>
      <c r="DH740">
        <v>117</v>
      </c>
      <c r="DI740" t="e">
        <f>VLOOKUP($A740,taxonomy!$B$2:$N$1025,6,0)</f>
        <v>#N/A</v>
      </c>
      <c r="DJ740" t="e">
        <f>VLOOKUP($A740,taxonomy!$B$2:$N$1025,7,0)</f>
        <v>#N/A</v>
      </c>
      <c r="DK740" t="e">
        <f>VLOOKUP($A740,taxonomy!$B$2:$N$1025,8,0)</f>
        <v>#N/A</v>
      </c>
      <c r="DL740" t="e">
        <f>VLOOKUP($A740,taxonomy!$B$2:$N$1025,9,0)</f>
        <v>#N/A</v>
      </c>
      <c r="DM740" t="e">
        <f>VLOOKUP($A740,taxonomy!$B$2:$N$1025,10,0)</f>
        <v>#N/A</v>
      </c>
      <c r="DN740" t="e">
        <f>VLOOKUP($A740,taxonomy!$B$2:$N$1025,11,0)</f>
        <v>#N/A</v>
      </c>
      <c r="DO740" t="e">
        <f>VLOOKUP($A740,taxonomy!$B$2:$N$1025,12,0)</f>
        <v>#N/A</v>
      </c>
    </row>
    <row r="741" spans="1:119">
      <c r="A741" t="s">
        <v>594</v>
      </c>
      <c r="C741">
        <f t="shared" si="11"/>
        <v>3</v>
      </c>
      <c r="D741">
        <v>0</v>
      </c>
      <c r="E741" s="1">
        <v>1</v>
      </c>
      <c r="F741">
        <v>0</v>
      </c>
      <c r="G741">
        <v>0</v>
      </c>
      <c r="H741" s="2">
        <v>1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1</v>
      </c>
      <c r="Z741">
        <v>0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v>0</v>
      </c>
      <c r="AH741">
        <v>0</v>
      </c>
      <c r="AI741">
        <v>0</v>
      </c>
      <c r="AJ741">
        <v>0</v>
      </c>
      <c r="AK741">
        <v>0</v>
      </c>
      <c r="AL741">
        <v>0</v>
      </c>
      <c r="AM741">
        <v>0</v>
      </c>
      <c r="AN741">
        <v>0</v>
      </c>
      <c r="AO741">
        <v>0</v>
      </c>
      <c r="AP741">
        <v>0</v>
      </c>
      <c r="AQ741">
        <v>0</v>
      </c>
      <c r="AR741">
        <v>0</v>
      </c>
      <c r="AS741">
        <v>0</v>
      </c>
      <c r="AT741">
        <v>0</v>
      </c>
      <c r="AU741">
        <v>0</v>
      </c>
      <c r="AV741">
        <v>0</v>
      </c>
      <c r="AW741">
        <v>0</v>
      </c>
      <c r="AX741">
        <v>0</v>
      </c>
      <c r="AY741">
        <v>0</v>
      </c>
      <c r="AZ741">
        <v>0</v>
      </c>
      <c r="BA741">
        <v>0</v>
      </c>
      <c r="BB741">
        <v>0</v>
      </c>
      <c r="BC741">
        <v>0</v>
      </c>
      <c r="BD741">
        <v>0</v>
      </c>
      <c r="BE741">
        <v>0</v>
      </c>
      <c r="BF741">
        <v>0</v>
      </c>
      <c r="BG741">
        <v>0</v>
      </c>
      <c r="BH741">
        <v>0</v>
      </c>
      <c r="BI741">
        <v>0</v>
      </c>
      <c r="BJ741">
        <v>0</v>
      </c>
      <c r="BK741">
        <v>0</v>
      </c>
      <c r="BL741">
        <v>0</v>
      </c>
      <c r="BM741">
        <v>0</v>
      </c>
      <c r="BN741">
        <v>0</v>
      </c>
      <c r="BO741">
        <v>0</v>
      </c>
      <c r="BP741">
        <v>0</v>
      </c>
      <c r="BQ741">
        <v>0</v>
      </c>
      <c r="BR741">
        <v>0</v>
      </c>
      <c r="BS741">
        <v>0</v>
      </c>
      <c r="BT741">
        <v>0</v>
      </c>
      <c r="BU741">
        <v>0</v>
      </c>
      <c r="BV741">
        <v>0</v>
      </c>
      <c r="BW741">
        <v>0</v>
      </c>
      <c r="BX741">
        <v>0</v>
      </c>
      <c r="BY741">
        <v>0</v>
      </c>
      <c r="BZ741">
        <v>0</v>
      </c>
      <c r="CA741">
        <v>0</v>
      </c>
      <c r="CB741">
        <v>0</v>
      </c>
      <c r="CC741">
        <v>0</v>
      </c>
      <c r="CD741">
        <v>0</v>
      </c>
      <c r="CE741">
        <v>0</v>
      </c>
      <c r="CF741">
        <v>0</v>
      </c>
      <c r="CG741">
        <v>0</v>
      </c>
      <c r="CH741">
        <v>0</v>
      </c>
      <c r="CI741">
        <v>0</v>
      </c>
      <c r="CJ741">
        <v>0</v>
      </c>
      <c r="CK741">
        <v>0</v>
      </c>
      <c r="CL741">
        <v>0</v>
      </c>
      <c r="CM741">
        <v>0</v>
      </c>
      <c r="CN741">
        <v>0</v>
      </c>
      <c r="CO741">
        <v>0</v>
      </c>
      <c r="CP741">
        <v>0</v>
      </c>
      <c r="CQ741">
        <v>0</v>
      </c>
      <c r="CR741">
        <v>0</v>
      </c>
      <c r="CS741">
        <v>0</v>
      </c>
      <c r="CT741">
        <v>0</v>
      </c>
      <c r="CU741">
        <v>0</v>
      </c>
      <c r="CV741">
        <v>0</v>
      </c>
      <c r="CW741">
        <v>0</v>
      </c>
      <c r="CX741">
        <v>0</v>
      </c>
      <c r="CY741">
        <v>0</v>
      </c>
      <c r="CZ741">
        <v>0</v>
      </c>
      <c r="DA741">
        <v>0</v>
      </c>
      <c r="DB741">
        <v>0</v>
      </c>
      <c r="DC741">
        <v>0</v>
      </c>
      <c r="DD741">
        <v>0</v>
      </c>
      <c r="DE741">
        <v>0</v>
      </c>
      <c r="DF741">
        <v>0</v>
      </c>
      <c r="DG741">
        <v>0</v>
      </c>
      <c r="DH741">
        <v>122</v>
      </c>
      <c r="DI741" t="e">
        <f>VLOOKUP($A741,taxonomy!$B$2:$N$1025,6,0)</f>
        <v>#N/A</v>
      </c>
      <c r="DJ741" t="e">
        <f>VLOOKUP($A741,taxonomy!$B$2:$N$1025,7,0)</f>
        <v>#N/A</v>
      </c>
      <c r="DK741" t="e">
        <f>VLOOKUP($A741,taxonomy!$B$2:$N$1025,8,0)</f>
        <v>#N/A</v>
      </c>
      <c r="DL741" t="e">
        <f>VLOOKUP($A741,taxonomy!$B$2:$N$1025,9,0)</f>
        <v>#N/A</v>
      </c>
      <c r="DM741" t="e">
        <f>VLOOKUP($A741,taxonomy!$B$2:$N$1025,10,0)</f>
        <v>#N/A</v>
      </c>
      <c r="DN741" t="e">
        <f>VLOOKUP($A741,taxonomy!$B$2:$N$1025,11,0)</f>
        <v>#N/A</v>
      </c>
      <c r="DO741" t="e">
        <f>VLOOKUP($A741,taxonomy!$B$2:$N$1025,12,0)</f>
        <v>#N/A</v>
      </c>
    </row>
    <row r="742" spans="1:119">
      <c r="A742" t="s">
        <v>595</v>
      </c>
      <c r="C742">
        <f t="shared" si="11"/>
        <v>3</v>
      </c>
      <c r="D742">
        <v>0</v>
      </c>
      <c r="E742" s="1">
        <v>1</v>
      </c>
      <c r="F742">
        <v>0</v>
      </c>
      <c r="G742">
        <v>0</v>
      </c>
      <c r="H742" s="2">
        <v>1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1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0</v>
      </c>
      <c r="AI742">
        <v>0</v>
      </c>
      <c r="AJ742">
        <v>0</v>
      </c>
      <c r="AK742">
        <v>0</v>
      </c>
      <c r="AL742">
        <v>0</v>
      </c>
      <c r="AM742">
        <v>0</v>
      </c>
      <c r="AN742">
        <v>0</v>
      </c>
      <c r="AO742">
        <v>0</v>
      </c>
      <c r="AP742">
        <v>0</v>
      </c>
      <c r="AQ742">
        <v>0</v>
      </c>
      <c r="AR742">
        <v>0</v>
      </c>
      <c r="AS742">
        <v>0</v>
      </c>
      <c r="AT742">
        <v>0</v>
      </c>
      <c r="AU742">
        <v>0</v>
      </c>
      <c r="AV742">
        <v>0</v>
      </c>
      <c r="AW742">
        <v>0</v>
      </c>
      <c r="AX742">
        <v>0</v>
      </c>
      <c r="AY742">
        <v>0</v>
      </c>
      <c r="AZ742">
        <v>0</v>
      </c>
      <c r="BA742">
        <v>0</v>
      </c>
      <c r="BB742">
        <v>0</v>
      </c>
      <c r="BC742">
        <v>0</v>
      </c>
      <c r="BD742">
        <v>0</v>
      </c>
      <c r="BE742">
        <v>0</v>
      </c>
      <c r="BF742">
        <v>0</v>
      </c>
      <c r="BG742">
        <v>0</v>
      </c>
      <c r="BH742">
        <v>0</v>
      </c>
      <c r="BI742">
        <v>0</v>
      </c>
      <c r="BJ742">
        <v>0</v>
      </c>
      <c r="BK742">
        <v>0</v>
      </c>
      <c r="BL742">
        <v>0</v>
      </c>
      <c r="BM742">
        <v>0</v>
      </c>
      <c r="BN742">
        <v>0</v>
      </c>
      <c r="BO742">
        <v>0</v>
      </c>
      <c r="BP742">
        <v>0</v>
      </c>
      <c r="BQ742">
        <v>0</v>
      </c>
      <c r="BR742">
        <v>0</v>
      </c>
      <c r="BS742">
        <v>0</v>
      </c>
      <c r="BT742">
        <v>0</v>
      </c>
      <c r="BU742">
        <v>0</v>
      </c>
      <c r="BV742">
        <v>0</v>
      </c>
      <c r="BW742">
        <v>0</v>
      </c>
      <c r="BX742">
        <v>0</v>
      </c>
      <c r="BY742">
        <v>0</v>
      </c>
      <c r="BZ742">
        <v>0</v>
      </c>
      <c r="CA742">
        <v>0</v>
      </c>
      <c r="CB742">
        <v>0</v>
      </c>
      <c r="CC742">
        <v>0</v>
      </c>
      <c r="CD742">
        <v>0</v>
      </c>
      <c r="CE742">
        <v>0</v>
      </c>
      <c r="CF742">
        <v>0</v>
      </c>
      <c r="CG742">
        <v>0</v>
      </c>
      <c r="CH742">
        <v>0</v>
      </c>
      <c r="CI742">
        <v>0</v>
      </c>
      <c r="CJ742">
        <v>0</v>
      </c>
      <c r="CK742">
        <v>0</v>
      </c>
      <c r="CL742">
        <v>0</v>
      </c>
      <c r="CM742">
        <v>0</v>
      </c>
      <c r="CN742">
        <v>0</v>
      </c>
      <c r="CO742">
        <v>0</v>
      </c>
      <c r="CP742">
        <v>0</v>
      </c>
      <c r="CQ742">
        <v>0</v>
      </c>
      <c r="CR742">
        <v>0</v>
      </c>
      <c r="CS742">
        <v>0</v>
      </c>
      <c r="CT742">
        <v>0</v>
      </c>
      <c r="CU742">
        <v>0</v>
      </c>
      <c r="CV742">
        <v>0</v>
      </c>
      <c r="CW742">
        <v>0</v>
      </c>
      <c r="CX742">
        <v>0</v>
      </c>
      <c r="CY742">
        <v>0</v>
      </c>
      <c r="CZ742">
        <v>0</v>
      </c>
      <c r="DA742">
        <v>0</v>
      </c>
      <c r="DB742">
        <v>0</v>
      </c>
      <c r="DC742">
        <v>0</v>
      </c>
      <c r="DD742">
        <v>0</v>
      </c>
      <c r="DE742">
        <v>0</v>
      </c>
      <c r="DF742">
        <v>0</v>
      </c>
      <c r="DG742">
        <v>0</v>
      </c>
      <c r="DH742">
        <v>122</v>
      </c>
      <c r="DI742" t="e">
        <f>VLOOKUP($A742,taxonomy!$B$2:$N$1025,6,0)</f>
        <v>#N/A</v>
      </c>
      <c r="DJ742" t="e">
        <f>VLOOKUP($A742,taxonomy!$B$2:$N$1025,7,0)</f>
        <v>#N/A</v>
      </c>
      <c r="DK742" t="e">
        <f>VLOOKUP($A742,taxonomy!$B$2:$N$1025,8,0)</f>
        <v>#N/A</v>
      </c>
      <c r="DL742" t="e">
        <f>VLOOKUP($A742,taxonomy!$B$2:$N$1025,9,0)</f>
        <v>#N/A</v>
      </c>
      <c r="DM742" t="e">
        <f>VLOOKUP($A742,taxonomy!$B$2:$N$1025,10,0)</f>
        <v>#N/A</v>
      </c>
      <c r="DN742" t="e">
        <f>VLOOKUP($A742,taxonomy!$B$2:$N$1025,11,0)</f>
        <v>#N/A</v>
      </c>
      <c r="DO742" t="e">
        <f>VLOOKUP($A742,taxonomy!$B$2:$N$1025,12,0)</f>
        <v>#N/A</v>
      </c>
    </row>
    <row r="743" spans="1:119">
      <c r="A743" t="s">
        <v>602</v>
      </c>
      <c r="C743">
        <f t="shared" si="11"/>
        <v>3</v>
      </c>
      <c r="D743">
        <v>0</v>
      </c>
      <c r="E743" s="1">
        <v>1</v>
      </c>
      <c r="F743">
        <v>0</v>
      </c>
      <c r="G743">
        <v>0</v>
      </c>
      <c r="H743" s="2">
        <v>1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v>0</v>
      </c>
      <c r="AF743">
        <v>0</v>
      </c>
      <c r="AG743">
        <v>0</v>
      </c>
      <c r="AH743">
        <v>0</v>
      </c>
      <c r="AI743">
        <v>0</v>
      </c>
      <c r="AJ743">
        <v>0</v>
      </c>
      <c r="AK743">
        <v>0</v>
      </c>
      <c r="AL743">
        <v>0</v>
      </c>
      <c r="AM743">
        <v>0</v>
      </c>
      <c r="AN743">
        <v>0</v>
      </c>
      <c r="AO743">
        <v>0</v>
      </c>
      <c r="AP743">
        <v>0</v>
      </c>
      <c r="AQ743">
        <v>0</v>
      </c>
      <c r="AR743">
        <v>0</v>
      </c>
      <c r="AS743">
        <v>0</v>
      </c>
      <c r="AT743">
        <v>0</v>
      </c>
      <c r="AU743">
        <v>0</v>
      </c>
      <c r="AV743">
        <v>0</v>
      </c>
      <c r="AW743">
        <v>0</v>
      </c>
      <c r="AX743">
        <v>0</v>
      </c>
      <c r="AY743">
        <v>1</v>
      </c>
      <c r="AZ743">
        <v>0</v>
      </c>
      <c r="BA743">
        <v>0</v>
      </c>
      <c r="BB743">
        <v>0</v>
      </c>
      <c r="BC743">
        <v>0</v>
      </c>
      <c r="BD743">
        <v>0</v>
      </c>
      <c r="BE743">
        <v>0</v>
      </c>
      <c r="BF743">
        <v>0</v>
      </c>
      <c r="BG743">
        <v>0</v>
      </c>
      <c r="BH743">
        <v>0</v>
      </c>
      <c r="BI743">
        <v>0</v>
      </c>
      <c r="BJ743">
        <v>0</v>
      </c>
      <c r="BK743">
        <v>0</v>
      </c>
      <c r="BL743">
        <v>0</v>
      </c>
      <c r="BM743">
        <v>0</v>
      </c>
      <c r="BN743">
        <v>0</v>
      </c>
      <c r="BO743">
        <v>0</v>
      </c>
      <c r="BP743">
        <v>0</v>
      </c>
      <c r="BQ743">
        <v>0</v>
      </c>
      <c r="BR743">
        <v>0</v>
      </c>
      <c r="BS743">
        <v>0</v>
      </c>
      <c r="BT743">
        <v>0</v>
      </c>
      <c r="BU743">
        <v>0</v>
      </c>
      <c r="BV743">
        <v>0</v>
      </c>
      <c r="BW743">
        <v>0</v>
      </c>
      <c r="BX743">
        <v>0</v>
      </c>
      <c r="BY743">
        <v>0</v>
      </c>
      <c r="BZ743">
        <v>0</v>
      </c>
      <c r="CA743">
        <v>0</v>
      </c>
      <c r="CB743">
        <v>0</v>
      </c>
      <c r="CC743">
        <v>0</v>
      </c>
      <c r="CD743">
        <v>0</v>
      </c>
      <c r="CE743">
        <v>0</v>
      </c>
      <c r="CF743">
        <v>0</v>
      </c>
      <c r="CG743">
        <v>0</v>
      </c>
      <c r="CH743">
        <v>0</v>
      </c>
      <c r="CI743">
        <v>0</v>
      </c>
      <c r="CJ743">
        <v>0</v>
      </c>
      <c r="CK743">
        <v>0</v>
      </c>
      <c r="CL743">
        <v>0</v>
      </c>
      <c r="CM743">
        <v>0</v>
      </c>
      <c r="CN743">
        <v>0</v>
      </c>
      <c r="CO743">
        <v>0</v>
      </c>
      <c r="CP743">
        <v>0</v>
      </c>
      <c r="CQ743">
        <v>0</v>
      </c>
      <c r="CR743">
        <v>0</v>
      </c>
      <c r="CS743">
        <v>0</v>
      </c>
      <c r="CT743">
        <v>0</v>
      </c>
      <c r="CU743">
        <v>0</v>
      </c>
      <c r="CV743">
        <v>0</v>
      </c>
      <c r="CW743">
        <v>0</v>
      </c>
      <c r="CX743">
        <v>0</v>
      </c>
      <c r="CY743">
        <v>0</v>
      </c>
      <c r="CZ743">
        <v>0</v>
      </c>
      <c r="DA743">
        <v>0</v>
      </c>
      <c r="DB743">
        <v>0</v>
      </c>
      <c r="DC743">
        <v>0</v>
      </c>
      <c r="DD743">
        <v>0</v>
      </c>
      <c r="DE743">
        <v>0</v>
      </c>
      <c r="DF743">
        <v>0</v>
      </c>
      <c r="DG743">
        <v>0</v>
      </c>
      <c r="DH743">
        <v>120</v>
      </c>
      <c r="DI743" t="str">
        <f>VLOOKUP($A743,taxonomy!$B$2:$N$1025,6,0)</f>
        <v>Bacteria</v>
      </c>
      <c r="DJ743" t="str">
        <f>VLOOKUP($A743,taxonomy!$B$2:$N$1025,7,0)</f>
        <v xml:space="preserve"> Actinobacteria</v>
      </c>
      <c r="DK743" t="str">
        <f>VLOOKUP($A743,taxonomy!$B$2:$N$1025,8,0)</f>
        <v xml:space="preserve"> Coriobacteridae</v>
      </c>
      <c r="DL743" t="str">
        <f>VLOOKUP($A743,taxonomy!$B$2:$N$1025,9,0)</f>
        <v xml:space="preserve"> Coriobacteriales</v>
      </c>
      <c r="DM743" t="str">
        <f>VLOOKUP($A743,taxonomy!$B$2:$N$1025,10,0)</f>
        <v>Coriobacterineae</v>
      </c>
      <c r="DN743" t="str">
        <f>VLOOKUP($A743,taxonomy!$B$2:$N$1025,11,0)</f>
        <v xml:space="preserve"> Coriobacteriaceae</v>
      </c>
      <c r="DO743" t="str">
        <f>VLOOKUP($A743,taxonomy!$B$2:$N$1025,12,0)</f>
        <v xml:space="preserve"> Atopobium.</v>
      </c>
    </row>
    <row r="744" spans="1:119">
      <c r="A744" t="s">
        <v>604</v>
      </c>
      <c r="C744">
        <f t="shared" si="11"/>
        <v>3</v>
      </c>
      <c r="D744">
        <v>0</v>
      </c>
      <c r="E744" s="1">
        <v>1</v>
      </c>
      <c r="F744">
        <v>0</v>
      </c>
      <c r="G744">
        <v>0</v>
      </c>
      <c r="H744" s="2">
        <v>1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0</v>
      </c>
      <c r="AF744">
        <v>0</v>
      </c>
      <c r="AG744">
        <v>0</v>
      </c>
      <c r="AH744">
        <v>0</v>
      </c>
      <c r="AI744">
        <v>0</v>
      </c>
      <c r="AJ744">
        <v>0</v>
      </c>
      <c r="AK744">
        <v>0</v>
      </c>
      <c r="AL744">
        <v>0</v>
      </c>
      <c r="AM744">
        <v>0</v>
      </c>
      <c r="AN744">
        <v>0</v>
      </c>
      <c r="AO744">
        <v>0</v>
      </c>
      <c r="AP744">
        <v>0</v>
      </c>
      <c r="AQ744">
        <v>0</v>
      </c>
      <c r="AR744">
        <v>0</v>
      </c>
      <c r="AS744">
        <v>0</v>
      </c>
      <c r="AT744">
        <v>0</v>
      </c>
      <c r="AU744">
        <v>0</v>
      </c>
      <c r="AV744">
        <v>0</v>
      </c>
      <c r="AW744">
        <v>0</v>
      </c>
      <c r="AX744">
        <v>0</v>
      </c>
      <c r="AY744">
        <v>0</v>
      </c>
      <c r="AZ744">
        <v>0</v>
      </c>
      <c r="BA744">
        <v>0</v>
      </c>
      <c r="BB744">
        <v>0</v>
      </c>
      <c r="BC744">
        <v>1</v>
      </c>
      <c r="BD744">
        <v>0</v>
      </c>
      <c r="BE744">
        <v>0</v>
      </c>
      <c r="BF744">
        <v>0</v>
      </c>
      <c r="BG744">
        <v>0</v>
      </c>
      <c r="BH744">
        <v>0</v>
      </c>
      <c r="BI744">
        <v>0</v>
      </c>
      <c r="BJ744">
        <v>0</v>
      </c>
      <c r="BK744">
        <v>0</v>
      </c>
      <c r="BL744">
        <v>0</v>
      </c>
      <c r="BM744">
        <v>0</v>
      </c>
      <c r="BN744">
        <v>0</v>
      </c>
      <c r="BO744">
        <v>0</v>
      </c>
      <c r="BP744">
        <v>0</v>
      </c>
      <c r="BQ744">
        <v>0</v>
      </c>
      <c r="BR744">
        <v>0</v>
      </c>
      <c r="BS744">
        <v>0</v>
      </c>
      <c r="BT744">
        <v>0</v>
      </c>
      <c r="BU744">
        <v>0</v>
      </c>
      <c r="BV744">
        <v>0</v>
      </c>
      <c r="BW744">
        <v>0</v>
      </c>
      <c r="BX744">
        <v>0</v>
      </c>
      <c r="BY744">
        <v>0</v>
      </c>
      <c r="BZ744">
        <v>0</v>
      </c>
      <c r="CA744">
        <v>0</v>
      </c>
      <c r="CB744">
        <v>0</v>
      </c>
      <c r="CC744">
        <v>0</v>
      </c>
      <c r="CD744">
        <v>0</v>
      </c>
      <c r="CE744">
        <v>0</v>
      </c>
      <c r="CF744">
        <v>0</v>
      </c>
      <c r="CG744">
        <v>0</v>
      </c>
      <c r="CH744">
        <v>0</v>
      </c>
      <c r="CI744">
        <v>0</v>
      </c>
      <c r="CJ744">
        <v>0</v>
      </c>
      <c r="CK744">
        <v>0</v>
      </c>
      <c r="CL744">
        <v>0</v>
      </c>
      <c r="CM744">
        <v>0</v>
      </c>
      <c r="CN744">
        <v>0</v>
      </c>
      <c r="CO744">
        <v>0</v>
      </c>
      <c r="CP744">
        <v>0</v>
      </c>
      <c r="CQ744">
        <v>0</v>
      </c>
      <c r="CR744">
        <v>0</v>
      </c>
      <c r="CS744">
        <v>0</v>
      </c>
      <c r="CT744">
        <v>0</v>
      </c>
      <c r="CU744">
        <v>0</v>
      </c>
      <c r="CV744">
        <v>0</v>
      </c>
      <c r="CW744">
        <v>0</v>
      </c>
      <c r="CX744">
        <v>0</v>
      </c>
      <c r="CY744">
        <v>0</v>
      </c>
      <c r="CZ744">
        <v>0</v>
      </c>
      <c r="DA744">
        <v>0</v>
      </c>
      <c r="DB744">
        <v>0</v>
      </c>
      <c r="DC744">
        <v>0</v>
      </c>
      <c r="DD744">
        <v>0</v>
      </c>
      <c r="DE744">
        <v>0</v>
      </c>
      <c r="DF744">
        <v>0</v>
      </c>
      <c r="DG744">
        <v>0</v>
      </c>
      <c r="DH744">
        <v>119</v>
      </c>
      <c r="DI744" t="str">
        <f>VLOOKUP($A744,taxonomy!$B$2:$N$1025,6,0)</f>
        <v>Bacteria</v>
      </c>
      <c r="DJ744" t="str">
        <f>VLOOKUP($A744,taxonomy!$B$2:$N$1025,7,0)</f>
        <v xml:space="preserve"> Actinobacteria</v>
      </c>
      <c r="DK744" t="str">
        <f>VLOOKUP($A744,taxonomy!$B$2:$N$1025,8,0)</f>
        <v xml:space="preserve"> Coriobacteridae</v>
      </c>
      <c r="DL744" t="str">
        <f>VLOOKUP($A744,taxonomy!$B$2:$N$1025,9,0)</f>
        <v xml:space="preserve"> Coriobacteriales</v>
      </c>
      <c r="DM744" t="str">
        <f>VLOOKUP($A744,taxonomy!$B$2:$N$1025,10,0)</f>
        <v>Coriobacterineae</v>
      </c>
      <c r="DN744" t="str">
        <f>VLOOKUP($A744,taxonomy!$B$2:$N$1025,11,0)</f>
        <v xml:space="preserve"> Coriobacteriaceae</v>
      </c>
      <c r="DO744" t="str">
        <f>VLOOKUP($A744,taxonomy!$B$2:$N$1025,12,0)</f>
        <v xml:space="preserve"> Eggerthella.</v>
      </c>
    </row>
    <row r="745" spans="1:119">
      <c r="A745" t="s">
        <v>605</v>
      </c>
      <c r="C745">
        <f t="shared" si="11"/>
        <v>3</v>
      </c>
      <c r="D745">
        <v>0</v>
      </c>
      <c r="E745" s="1">
        <v>1</v>
      </c>
      <c r="F745">
        <v>0</v>
      </c>
      <c r="G745">
        <v>0</v>
      </c>
      <c r="H745" s="2">
        <v>1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0</v>
      </c>
      <c r="AG745">
        <v>0</v>
      </c>
      <c r="AH745">
        <v>0</v>
      </c>
      <c r="AI745">
        <v>0</v>
      </c>
      <c r="AJ745">
        <v>0</v>
      </c>
      <c r="AK745">
        <v>0</v>
      </c>
      <c r="AL745">
        <v>0</v>
      </c>
      <c r="AM745">
        <v>0</v>
      </c>
      <c r="AN745">
        <v>0</v>
      </c>
      <c r="AO745">
        <v>0</v>
      </c>
      <c r="AP745">
        <v>0</v>
      </c>
      <c r="AQ745">
        <v>0</v>
      </c>
      <c r="AR745">
        <v>0</v>
      </c>
      <c r="AS745">
        <v>0</v>
      </c>
      <c r="AT745">
        <v>0</v>
      </c>
      <c r="AU745">
        <v>0</v>
      </c>
      <c r="AV745">
        <v>0</v>
      </c>
      <c r="AW745">
        <v>0</v>
      </c>
      <c r="AX745">
        <v>0</v>
      </c>
      <c r="AY745">
        <v>0</v>
      </c>
      <c r="AZ745">
        <v>0</v>
      </c>
      <c r="BA745">
        <v>0</v>
      </c>
      <c r="BB745">
        <v>0</v>
      </c>
      <c r="BC745">
        <v>0</v>
      </c>
      <c r="BD745">
        <v>1</v>
      </c>
      <c r="BE745">
        <v>0</v>
      </c>
      <c r="BF745">
        <v>0</v>
      </c>
      <c r="BG745">
        <v>0</v>
      </c>
      <c r="BH745">
        <v>0</v>
      </c>
      <c r="BI745">
        <v>0</v>
      </c>
      <c r="BJ745">
        <v>0</v>
      </c>
      <c r="BK745">
        <v>0</v>
      </c>
      <c r="BL745">
        <v>0</v>
      </c>
      <c r="BM745">
        <v>0</v>
      </c>
      <c r="BN745">
        <v>0</v>
      </c>
      <c r="BO745">
        <v>0</v>
      </c>
      <c r="BP745">
        <v>0</v>
      </c>
      <c r="BQ745">
        <v>0</v>
      </c>
      <c r="BR745">
        <v>0</v>
      </c>
      <c r="BS745">
        <v>0</v>
      </c>
      <c r="BT745">
        <v>0</v>
      </c>
      <c r="BU745">
        <v>0</v>
      </c>
      <c r="BV745">
        <v>0</v>
      </c>
      <c r="BW745">
        <v>0</v>
      </c>
      <c r="BX745">
        <v>0</v>
      </c>
      <c r="BY745">
        <v>0</v>
      </c>
      <c r="BZ745">
        <v>0</v>
      </c>
      <c r="CA745">
        <v>0</v>
      </c>
      <c r="CB745">
        <v>0</v>
      </c>
      <c r="CC745">
        <v>0</v>
      </c>
      <c r="CD745">
        <v>0</v>
      </c>
      <c r="CE745">
        <v>0</v>
      </c>
      <c r="CF745">
        <v>0</v>
      </c>
      <c r="CG745">
        <v>0</v>
      </c>
      <c r="CH745">
        <v>0</v>
      </c>
      <c r="CI745">
        <v>0</v>
      </c>
      <c r="CJ745">
        <v>0</v>
      </c>
      <c r="CK745">
        <v>0</v>
      </c>
      <c r="CL745">
        <v>0</v>
      </c>
      <c r="CM745">
        <v>0</v>
      </c>
      <c r="CN745">
        <v>0</v>
      </c>
      <c r="CO745">
        <v>0</v>
      </c>
      <c r="CP745">
        <v>0</v>
      </c>
      <c r="CQ745">
        <v>0</v>
      </c>
      <c r="CR745">
        <v>0</v>
      </c>
      <c r="CS745">
        <v>0</v>
      </c>
      <c r="CT745">
        <v>0</v>
      </c>
      <c r="CU745">
        <v>0</v>
      </c>
      <c r="CV745">
        <v>0</v>
      </c>
      <c r="CW745">
        <v>0</v>
      </c>
      <c r="CX745">
        <v>0</v>
      </c>
      <c r="CY745">
        <v>0</v>
      </c>
      <c r="CZ745">
        <v>0</v>
      </c>
      <c r="DA745">
        <v>0</v>
      </c>
      <c r="DB745">
        <v>0</v>
      </c>
      <c r="DC745">
        <v>0</v>
      </c>
      <c r="DD745">
        <v>0</v>
      </c>
      <c r="DE745">
        <v>0</v>
      </c>
      <c r="DF745">
        <v>0</v>
      </c>
      <c r="DG745">
        <v>0</v>
      </c>
      <c r="DH745">
        <v>116</v>
      </c>
      <c r="DI745" t="str">
        <f>VLOOKUP($A745,taxonomy!$B$2:$N$1025,6,0)</f>
        <v>Bacteria</v>
      </c>
      <c r="DJ745" t="str">
        <f>VLOOKUP($A745,taxonomy!$B$2:$N$1025,7,0)</f>
        <v xml:space="preserve"> Actinobacteria</v>
      </c>
      <c r="DK745" t="str">
        <f>VLOOKUP($A745,taxonomy!$B$2:$N$1025,8,0)</f>
        <v xml:space="preserve"> Coriobacteridae</v>
      </c>
      <c r="DL745" t="str">
        <f>VLOOKUP($A745,taxonomy!$B$2:$N$1025,9,0)</f>
        <v xml:space="preserve"> Coriobacteriales</v>
      </c>
      <c r="DM745" t="str">
        <f>VLOOKUP($A745,taxonomy!$B$2:$N$1025,10,0)</f>
        <v>Coriobacterineae</v>
      </c>
      <c r="DN745" t="str">
        <f>VLOOKUP($A745,taxonomy!$B$2:$N$1025,11,0)</f>
        <v xml:space="preserve"> Coriobacteriaceae</v>
      </c>
      <c r="DO745" t="str">
        <f>VLOOKUP($A745,taxonomy!$B$2:$N$1025,12,0)</f>
        <v xml:space="preserve"> Eggerthella.</v>
      </c>
    </row>
    <row r="746" spans="1:119">
      <c r="A746" t="s">
        <v>636</v>
      </c>
      <c r="C746">
        <f t="shared" si="11"/>
        <v>3</v>
      </c>
      <c r="D746">
        <v>0</v>
      </c>
      <c r="E746" s="1">
        <v>1</v>
      </c>
      <c r="F746">
        <v>0</v>
      </c>
      <c r="G746">
        <v>0</v>
      </c>
      <c r="H746" s="2">
        <v>1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1</v>
      </c>
      <c r="Z746">
        <v>0</v>
      </c>
      <c r="AA746">
        <v>0</v>
      </c>
      <c r="AB746">
        <v>0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0</v>
      </c>
      <c r="AI746">
        <v>0</v>
      </c>
      <c r="AJ746">
        <v>0</v>
      </c>
      <c r="AK746">
        <v>0</v>
      </c>
      <c r="AL746">
        <v>0</v>
      </c>
      <c r="AM746">
        <v>0</v>
      </c>
      <c r="AN746">
        <v>0</v>
      </c>
      <c r="AO746">
        <v>0</v>
      </c>
      <c r="AP746">
        <v>0</v>
      </c>
      <c r="AQ746">
        <v>0</v>
      </c>
      <c r="AR746">
        <v>0</v>
      </c>
      <c r="AS746">
        <v>0</v>
      </c>
      <c r="AT746">
        <v>0</v>
      </c>
      <c r="AU746">
        <v>0</v>
      </c>
      <c r="AV746">
        <v>0</v>
      </c>
      <c r="AW746">
        <v>0</v>
      </c>
      <c r="AX746">
        <v>0</v>
      </c>
      <c r="AY746">
        <v>0</v>
      </c>
      <c r="AZ746">
        <v>0</v>
      </c>
      <c r="BA746">
        <v>0</v>
      </c>
      <c r="BB746">
        <v>0</v>
      </c>
      <c r="BC746">
        <v>0</v>
      </c>
      <c r="BD746">
        <v>0</v>
      </c>
      <c r="BE746">
        <v>0</v>
      </c>
      <c r="BF746">
        <v>0</v>
      </c>
      <c r="BG746">
        <v>0</v>
      </c>
      <c r="BH746">
        <v>0</v>
      </c>
      <c r="BI746">
        <v>0</v>
      </c>
      <c r="BJ746">
        <v>0</v>
      </c>
      <c r="BK746">
        <v>0</v>
      </c>
      <c r="BL746">
        <v>0</v>
      </c>
      <c r="BM746">
        <v>0</v>
      </c>
      <c r="BN746">
        <v>0</v>
      </c>
      <c r="BO746">
        <v>0</v>
      </c>
      <c r="BP746">
        <v>0</v>
      </c>
      <c r="BQ746">
        <v>0</v>
      </c>
      <c r="BR746">
        <v>0</v>
      </c>
      <c r="BS746">
        <v>0</v>
      </c>
      <c r="BT746">
        <v>0</v>
      </c>
      <c r="BU746">
        <v>0</v>
      </c>
      <c r="BV746">
        <v>0</v>
      </c>
      <c r="BW746">
        <v>0</v>
      </c>
      <c r="BX746">
        <v>0</v>
      </c>
      <c r="BY746">
        <v>0</v>
      </c>
      <c r="BZ746">
        <v>0</v>
      </c>
      <c r="CA746">
        <v>0</v>
      </c>
      <c r="CB746">
        <v>0</v>
      </c>
      <c r="CC746">
        <v>0</v>
      </c>
      <c r="CD746">
        <v>0</v>
      </c>
      <c r="CE746">
        <v>0</v>
      </c>
      <c r="CF746">
        <v>0</v>
      </c>
      <c r="CG746">
        <v>0</v>
      </c>
      <c r="CH746">
        <v>0</v>
      </c>
      <c r="CI746">
        <v>0</v>
      </c>
      <c r="CJ746">
        <v>0</v>
      </c>
      <c r="CK746">
        <v>0</v>
      </c>
      <c r="CL746">
        <v>0</v>
      </c>
      <c r="CM746">
        <v>0</v>
      </c>
      <c r="CN746">
        <v>0</v>
      </c>
      <c r="CO746">
        <v>0</v>
      </c>
      <c r="CP746">
        <v>0</v>
      </c>
      <c r="CQ746">
        <v>0</v>
      </c>
      <c r="CR746">
        <v>0</v>
      </c>
      <c r="CS746">
        <v>0</v>
      </c>
      <c r="CT746">
        <v>0</v>
      </c>
      <c r="CU746">
        <v>0</v>
      </c>
      <c r="CV746">
        <v>0</v>
      </c>
      <c r="CW746">
        <v>0</v>
      </c>
      <c r="CX746">
        <v>0</v>
      </c>
      <c r="CY746">
        <v>0</v>
      </c>
      <c r="CZ746">
        <v>0</v>
      </c>
      <c r="DA746">
        <v>0</v>
      </c>
      <c r="DB746">
        <v>0</v>
      </c>
      <c r="DC746">
        <v>0</v>
      </c>
      <c r="DD746">
        <v>0</v>
      </c>
      <c r="DE746">
        <v>0</v>
      </c>
      <c r="DF746">
        <v>0</v>
      </c>
      <c r="DG746">
        <v>0</v>
      </c>
      <c r="DH746">
        <v>122</v>
      </c>
      <c r="DI746" t="str">
        <f>VLOOKUP($A746,taxonomy!$B$2:$N$1025,6,0)</f>
        <v>Bacteria</v>
      </c>
      <c r="DJ746" t="str">
        <f>VLOOKUP($A746,taxonomy!$B$2:$N$1025,7,0)</f>
        <v xml:space="preserve"> Firmicutes</v>
      </c>
      <c r="DK746" t="str">
        <f>VLOOKUP($A746,taxonomy!$B$2:$N$1025,8,0)</f>
        <v xml:space="preserve"> Bacilli</v>
      </c>
      <c r="DL746" t="str">
        <f>VLOOKUP($A746,taxonomy!$B$2:$N$1025,9,0)</f>
        <v xml:space="preserve"> Lactobacillales</v>
      </c>
      <c r="DM746" t="str">
        <f>VLOOKUP($A746,taxonomy!$B$2:$N$1025,10,0)</f>
        <v xml:space="preserve"> Lactobacillaceae</v>
      </c>
      <c r="DN746" t="str">
        <f>VLOOKUP($A746,taxonomy!$B$2:$N$1025,11,0)</f>
        <v>Lactobacillus.</v>
      </c>
      <c r="DO746">
        <f>VLOOKUP($A746,taxonomy!$B$2:$N$1025,12,0)</f>
        <v>0</v>
      </c>
    </row>
    <row r="747" spans="1:119">
      <c r="A747" t="s">
        <v>637</v>
      </c>
      <c r="C747">
        <f t="shared" si="11"/>
        <v>3</v>
      </c>
      <c r="D747">
        <v>0</v>
      </c>
      <c r="E747" s="1">
        <v>1</v>
      </c>
      <c r="F747">
        <v>0</v>
      </c>
      <c r="G747">
        <v>0</v>
      </c>
      <c r="H747" s="2">
        <v>1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1</v>
      </c>
      <c r="Z747">
        <v>0</v>
      </c>
      <c r="AA747">
        <v>0</v>
      </c>
      <c r="AB747">
        <v>0</v>
      </c>
      <c r="AC747">
        <v>0</v>
      </c>
      <c r="AD747">
        <v>0</v>
      </c>
      <c r="AE747">
        <v>0</v>
      </c>
      <c r="AF747">
        <v>0</v>
      </c>
      <c r="AG747">
        <v>0</v>
      </c>
      <c r="AH747">
        <v>0</v>
      </c>
      <c r="AI747">
        <v>0</v>
      </c>
      <c r="AJ747">
        <v>0</v>
      </c>
      <c r="AK747">
        <v>0</v>
      </c>
      <c r="AL747">
        <v>0</v>
      </c>
      <c r="AM747">
        <v>0</v>
      </c>
      <c r="AN747">
        <v>0</v>
      </c>
      <c r="AO747">
        <v>0</v>
      </c>
      <c r="AP747">
        <v>0</v>
      </c>
      <c r="AQ747">
        <v>0</v>
      </c>
      <c r="AR747">
        <v>0</v>
      </c>
      <c r="AS747">
        <v>0</v>
      </c>
      <c r="AT747">
        <v>0</v>
      </c>
      <c r="AU747">
        <v>0</v>
      </c>
      <c r="AV747">
        <v>0</v>
      </c>
      <c r="AW747">
        <v>0</v>
      </c>
      <c r="AX747">
        <v>0</v>
      </c>
      <c r="AY747">
        <v>0</v>
      </c>
      <c r="AZ747">
        <v>0</v>
      </c>
      <c r="BA747">
        <v>0</v>
      </c>
      <c r="BB747">
        <v>0</v>
      </c>
      <c r="BC747">
        <v>0</v>
      </c>
      <c r="BD747">
        <v>0</v>
      </c>
      <c r="BE747">
        <v>0</v>
      </c>
      <c r="BF747">
        <v>0</v>
      </c>
      <c r="BG747">
        <v>0</v>
      </c>
      <c r="BH747">
        <v>0</v>
      </c>
      <c r="BI747">
        <v>0</v>
      </c>
      <c r="BJ747">
        <v>0</v>
      </c>
      <c r="BK747">
        <v>0</v>
      </c>
      <c r="BL747">
        <v>0</v>
      </c>
      <c r="BM747">
        <v>0</v>
      </c>
      <c r="BN747">
        <v>0</v>
      </c>
      <c r="BO747">
        <v>0</v>
      </c>
      <c r="BP747">
        <v>0</v>
      </c>
      <c r="BQ747">
        <v>0</v>
      </c>
      <c r="BR747">
        <v>0</v>
      </c>
      <c r="BS747">
        <v>0</v>
      </c>
      <c r="BT747">
        <v>0</v>
      </c>
      <c r="BU747">
        <v>0</v>
      </c>
      <c r="BV747">
        <v>0</v>
      </c>
      <c r="BW747">
        <v>0</v>
      </c>
      <c r="BX747">
        <v>0</v>
      </c>
      <c r="BY747">
        <v>0</v>
      </c>
      <c r="BZ747">
        <v>0</v>
      </c>
      <c r="CA747">
        <v>0</v>
      </c>
      <c r="CB747">
        <v>0</v>
      </c>
      <c r="CC747">
        <v>0</v>
      </c>
      <c r="CD747">
        <v>0</v>
      </c>
      <c r="CE747">
        <v>0</v>
      </c>
      <c r="CF747">
        <v>0</v>
      </c>
      <c r="CG747">
        <v>0</v>
      </c>
      <c r="CH747">
        <v>0</v>
      </c>
      <c r="CI747">
        <v>0</v>
      </c>
      <c r="CJ747">
        <v>0</v>
      </c>
      <c r="CK747">
        <v>0</v>
      </c>
      <c r="CL747">
        <v>0</v>
      </c>
      <c r="CM747">
        <v>0</v>
      </c>
      <c r="CN747">
        <v>0</v>
      </c>
      <c r="CO747">
        <v>0</v>
      </c>
      <c r="CP747">
        <v>0</v>
      </c>
      <c r="CQ747">
        <v>0</v>
      </c>
      <c r="CR747">
        <v>0</v>
      </c>
      <c r="CS747">
        <v>0</v>
      </c>
      <c r="CT747">
        <v>0</v>
      </c>
      <c r="CU747">
        <v>0</v>
      </c>
      <c r="CV747">
        <v>0</v>
      </c>
      <c r="CW747">
        <v>0</v>
      </c>
      <c r="CX747">
        <v>0</v>
      </c>
      <c r="CY747">
        <v>0</v>
      </c>
      <c r="CZ747">
        <v>0</v>
      </c>
      <c r="DA747">
        <v>0</v>
      </c>
      <c r="DB747">
        <v>0</v>
      </c>
      <c r="DC747">
        <v>0</v>
      </c>
      <c r="DD747">
        <v>0</v>
      </c>
      <c r="DE747">
        <v>0</v>
      </c>
      <c r="DF747">
        <v>0</v>
      </c>
      <c r="DG747">
        <v>0</v>
      </c>
      <c r="DH747">
        <v>122</v>
      </c>
      <c r="DI747" t="str">
        <f>VLOOKUP($A747,taxonomy!$B$2:$N$1025,6,0)</f>
        <v>Bacteria</v>
      </c>
      <c r="DJ747" t="str">
        <f>VLOOKUP($A747,taxonomy!$B$2:$N$1025,7,0)</f>
        <v xml:space="preserve"> Firmicutes</v>
      </c>
      <c r="DK747" t="str">
        <f>VLOOKUP($A747,taxonomy!$B$2:$N$1025,8,0)</f>
        <v xml:space="preserve"> Bacilli</v>
      </c>
      <c r="DL747" t="str">
        <f>VLOOKUP($A747,taxonomy!$B$2:$N$1025,9,0)</f>
        <v xml:space="preserve"> Lactobacillales</v>
      </c>
      <c r="DM747" t="str">
        <f>VLOOKUP($A747,taxonomy!$B$2:$N$1025,10,0)</f>
        <v xml:space="preserve"> Lactobacillaceae</v>
      </c>
      <c r="DN747" t="str">
        <f>VLOOKUP($A747,taxonomy!$B$2:$N$1025,11,0)</f>
        <v>Lactobacillus.</v>
      </c>
      <c r="DO747">
        <f>VLOOKUP($A747,taxonomy!$B$2:$N$1025,12,0)</f>
        <v>0</v>
      </c>
    </row>
    <row r="748" spans="1:119">
      <c r="A748" t="s">
        <v>638</v>
      </c>
      <c r="C748">
        <f t="shared" si="11"/>
        <v>3</v>
      </c>
      <c r="D748">
        <v>0</v>
      </c>
      <c r="E748" s="1">
        <v>1</v>
      </c>
      <c r="F748">
        <v>0</v>
      </c>
      <c r="G748">
        <v>0</v>
      </c>
      <c r="H748" s="2">
        <v>1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0</v>
      </c>
      <c r="AC748">
        <v>0</v>
      </c>
      <c r="AD748">
        <v>0</v>
      </c>
      <c r="AE748">
        <v>0</v>
      </c>
      <c r="AF748">
        <v>0</v>
      </c>
      <c r="AG748">
        <v>0</v>
      </c>
      <c r="AH748">
        <v>0</v>
      </c>
      <c r="AI748">
        <v>0</v>
      </c>
      <c r="AJ748">
        <v>0</v>
      </c>
      <c r="AK748">
        <v>0</v>
      </c>
      <c r="AL748">
        <v>0</v>
      </c>
      <c r="AM748">
        <v>0</v>
      </c>
      <c r="AN748">
        <v>0</v>
      </c>
      <c r="AO748">
        <v>0</v>
      </c>
      <c r="AP748">
        <v>0</v>
      </c>
      <c r="AQ748">
        <v>1</v>
      </c>
      <c r="AR748">
        <v>0</v>
      </c>
      <c r="AS748">
        <v>0</v>
      </c>
      <c r="AT748">
        <v>0</v>
      </c>
      <c r="AU748">
        <v>0</v>
      </c>
      <c r="AV748">
        <v>0</v>
      </c>
      <c r="AW748">
        <v>0</v>
      </c>
      <c r="AX748">
        <v>0</v>
      </c>
      <c r="AY748">
        <v>0</v>
      </c>
      <c r="AZ748">
        <v>0</v>
      </c>
      <c r="BA748">
        <v>0</v>
      </c>
      <c r="BB748">
        <v>0</v>
      </c>
      <c r="BC748">
        <v>0</v>
      </c>
      <c r="BD748">
        <v>0</v>
      </c>
      <c r="BE748">
        <v>0</v>
      </c>
      <c r="BF748">
        <v>0</v>
      </c>
      <c r="BG748">
        <v>0</v>
      </c>
      <c r="BH748">
        <v>0</v>
      </c>
      <c r="BI748">
        <v>0</v>
      </c>
      <c r="BJ748">
        <v>0</v>
      </c>
      <c r="BK748">
        <v>0</v>
      </c>
      <c r="BL748">
        <v>0</v>
      </c>
      <c r="BM748">
        <v>0</v>
      </c>
      <c r="BN748">
        <v>0</v>
      </c>
      <c r="BO748">
        <v>0</v>
      </c>
      <c r="BP748">
        <v>0</v>
      </c>
      <c r="BQ748">
        <v>0</v>
      </c>
      <c r="BR748">
        <v>0</v>
      </c>
      <c r="BS748">
        <v>0</v>
      </c>
      <c r="BT748">
        <v>0</v>
      </c>
      <c r="BU748">
        <v>0</v>
      </c>
      <c r="BV748">
        <v>0</v>
      </c>
      <c r="BW748">
        <v>0</v>
      </c>
      <c r="BX748">
        <v>0</v>
      </c>
      <c r="BY748">
        <v>0</v>
      </c>
      <c r="BZ748">
        <v>0</v>
      </c>
      <c r="CA748">
        <v>0</v>
      </c>
      <c r="CB748">
        <v>0</v>
      </c>
      <c r="CC748">
        <v>0</v>
      </c>
      <c r="CD748">
        <v>0</v>
      </c>
      <c r="CE748">
        <v>0</v>
      </c>
      <c r="CF748">
        <v>0</v>
      </c>
      <c r="CG748">
        <v>0</v>
      </c>
      <c r="CH748">
        <v>0</v>
      </c>
      <c r="CI748">
        <v>0</v>
      </c>
      <c r="CJ748">
        <v>0</v>
      </c>
      <c r="CK748">
        <v>0</v>
      </c>
      <c r="CL748">
        <v>0</v>
      </c>
      <c r="CM748">
        <v>0</v>
      </c>
      <c r="CN748">
        <v>0</v>
      </c>
      <c r="CO748">
        <v>0</v>
      </c>
      <c r="CP748">
        <v>0</v>
      </c>
      <c r="CQ748">
        <v>0</v>
      </c>
      <c r="CR748">
        <v>0</v>
      </c>
      <c r="CS748">
        <v>0</v>
      </c>
      <c r="CT748">
        <v>0</v>
      </c>
      <c r="CU748">
        <v>0</v>
      </c>
      <c r="CV748">
        <v>0</v>
      </c>
      <c r="CW748">
        <v>0</v>
      </c>
      <c r="CX748">
        <v>0</v>
      </c>
      <c r="CY748">
        <v>0</v>
      </c>
      <c r="CZ748">
        <v>0</v>
      </c>
      <c r="DA748">
        <v>0</v>
      </c>
      <c r="DB748">
        <v>0</v>
      </c>
      <c r="DC748">
        <v>0</v>
      </c>
      <c r="DD748">
        <v>0</v>
      </c>
      <c r="DE748">
        <v>0</v>
      </c>
      <c r="DF748">
        <v>0</v>
      </c>
      <c r="DG748">
        <v>0</v>
      </c>
      <c r="DH748">
        <v>117</v>
      </c>
      <c r="DI748" t="str">
        <f>VLOOKUP($A748,taxonomy!$B$2:$N$1025,6,0)</f>
        <v>Bacteria</v>
      </c>
      <c r="DJ748" t="str">
        <f>VLOOKUP($A748,taxonomy!$B$2:$N$1025,7,0)</f>
        <v xml:space="preserve"> Firmicutes</v>
      </c>
      <c r="DK748" t="str">
        <f>VLOOKUP($A748,taxonomy!$B$2:$N$1025,8,0)</f>
        <v xml:space="preserve"> Bacilli</v>
      </c>
      <c r="DL748" t="str">
        <f>VLOOKUP($A748,taxonomy!$B$2:$N$1025,9,0)</f>
        <v xml:space="preserve"> Lactobacillales</v>
      </c>
      <c r="DM748" t="str">
        <f>VLOOKUP($A748,taxonomy!$B$2:$N$1025,10,0)</f>
        <v xml:space="preserve"> Lactobacillaceae</v>
      </c>
      <c r="DN748" t="str">
        <f>VLOOKUP($A748,taxonomy!$B$2:$N$1025,11,0)</f>
        <v>Lactobacillus.</v>
      </c>
      <c r="DO748">
        <f>VLOOKUP($A748,taxonomy!$B$2:$N$1025,12,0)</f>
        <v>0</v>
      </c>
    </row>
    <row r="749" spans="1:119">
      <c r="A749" t="s">
        <v>640</v>
      </c>
      <c r="C749">
        <f t="shared" si="11"/>
        <v>3</v>
      </c>
      <c r="D749">
        <v>0</v>
      </c>
      <c r="E749" s="1">
        <v>1</v>
      </c>
      <c r="F749">
        <v>0</v>
      </c>
      <c r="G749">
        <v>0</v>
      </c>
      <c r="H749" s="2">
        <v>1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0</v>
      </c>
      <c r="AG749">
        <v>0</v>
      </c>
      <c r="AH749">
        <v>0</v>
      </c>
      <c r="AI749">
        <v>0</v>
      </c>
      <c r="AJ749">
        <v>0</v>
      </c>
      <c r="AK749">
        <v>0</v>
      </c>
      <c r="AL749">
        <v>0</v>
      </c>
      <c r="AM749">
        <v>0</v>
      </c>
      <c r="AN749">
        <v>0</v>
      </c>
      <c r="AO749">
        <v>0</v>
      </c>
      <c r="AP749">
        <v>0</v>
      </c>
      <c r="AQ749">
        <v>1</v>
      </c>
      <c r="AR749">
        <v>0</v>
      </c>
      <c r="AS749">
        <v>0</v>
      </c>
      <c r="AT749">
        <v>0</v>
      </c>
      <c r="AU749">
        <v>0</v>
      </c>
      <c r="AV749">
        <v>0</v>
      </c>
      <c r="AW749">
        <v>0</v>
      </c>
      <c r="AX749">
        <v>0</v>
      </c>
      <c r="AY749">
        <v>0</v>
      </c>
      <c r="AZ749">
        <v>0</v>
      </c>
      <c r="BA749">
        <v>0</v>
      </c>
      <c r="BB749">
        <v>0</v>
      </c>
      <c r="BC749">
        <v>0</v>
      </c>
      <c r="BD749">
        <v>0</v>
      </c>
      <c r="BE749">
        <v>0</v>
      </c>
      <c r="BF749">
        <v>0</v>
      </c>
      <c r="BG749">
        <v>0</v>
      </c>
      <c r="BH749">
        <v>0</v>
      </c>
      <c r="BI749">
        <v>0</v>
      </c>
      <c r="BJ749">
        <v>0</v>
      </c>
      <c r="BK749">
        <v>0</v>
      </c>
      <c r="BL749">
        <v>0</v>
      </c>
      <c r="BM749">
        <v>0</v>
      </c>
      <c r="BN749">
        <v>0</v>
      </c>
      <c r="BO749">
        <v>0</v>
      </c>
      <c r="BP749">
        <v>0</v>
      </c>
      <c r="BQ749">
        <v>0</v>
      </c>
      <c r="BR749">
        <v>0</v>
      </c>
      <c r="BS749">
        <v>0</v>
      </c>
      <c r="BT749">
        <v>0</v>
      </c>
      <c r="BU749">
        <v>0</v>
      </c>
      <c r="BV749">
        <v>0</v>
      </c>
      <c r="BW749">
        <v>0</v>
      </c>
      <c r="BX749">
        <v>0</v>
      </c>
      <c r="BY749">
        <v>0</v>
      </c>
      <c r="BZ749">
        <v>0</v>
      </c>
      <c r="CA749">
        <v>0</v>
      </c>
      <c r="CB749">
        <v>0</v>
      </c>
      <c r="CC749">
        <v>0</v>
      </c>
      <c r="CD749">
        <v>0</v>
      </c>
      <c r="CE749">
        <v>0</v>
      </c>
      <c r="CF749">
        <v>0</v>
      </c>
      <c r="CG749">
        <v>0</v>
      </c>
      <c r="CH749">
        <v>0</v>
      </c>
      <c r="CI749">
        <v>0</v>
      </c>
      <c r="CJ749">
        <v>0</v>
      </c>
      <c r="CK749">
        <v>0</v>
      </c>
      <c r="CL749">
        <v>0</v>
      </c>
      <c r="CM749">
        <v>0</v>
      </c>
      <c r="CN749">
        <v>0</v>
      </c>
      <c r="CO749">
        <v>0</v>
      </c>
      <c r="CP749">
        <v>0</v>
      </c>
      <c r="CQ749">
        <v>0</v>
      </c>
      <c r="CR749">
        <v>0</v>
      </c>
      <c r="CS749">
        <v>0</v>
      </c>
      <c r="CT749">
        <v>0</v>
      </c>
      <c r="CU749">
        <v>0</v>
      </c>
      <c r="CV749">
        <v>0</v>
      </c>
      <c r="CW749">
        <v>0</v>
      </c>
      <c r="CX749">
        <v>0</v>
      </c>
      <c r="CY749">
        <v>0</v>
      </c>
      <c r="CZ749">
        <v>0</v>
      </c>
      <c r="DA749">
        <v>0</v>
      </c>
      <c r="DB749">
        <v>0</v>
      </c>
      <c r="DC749">
        <v>0</v>
      </c>
      <c r="DD749">
        <v>0</v>
      </c>
      <c r="DE749">
        <v>0</v>
      </c>
      <c r="DF749">
        <v>0</v>
      </c>
      <c r="DG749">
        <v>0</v>
      </c>
      <c r="DH749">
        <v>117</v>
      </c>
      <c r="DI749" t="e">
        <f>VLOOKUP($A749,taxonomy!$B$2:$N$1025,6,0)</f>
        <v>#N/A</v>
      </c>
      <c r="DJ749" t="e">
        <f>VLOOKUP($A749,taxonomy!$B$2:$N$1025,7,0)</f>
        <v>#N/A</v>
      </c>
      <c r="DK749" t="e">
        <f>VLOOKUP($A749,taxonomy!$B$2:$N$1025,8,0)</f>
        <v>#N/A</v>
      </c>
      <c r="DL749" t="e">
        <f>VLOOKUP($A749,taxonomy!$B$2:$N$1025,9,0)</f>
        <v>#N/A</v>
      </c>
      <c r="DM749" t="e">
        <f>VLOOKUP($A749,taxonomy!$B$2:$N$1025,10,0)</f>
        <v>#N/A</v>
      </c>
      <c r="DN749" t="e">
        <f>VLOOKUP($A749,taxonomy!$B$2:$N$1025,11,0)</f>
        <v>#N/A</v>
      </c>
      <c r="DO749" t="e">
        <f>VLOOKUP($A749,taxonomy!$B$2:$N$1025,12,0)</f>
        <v>#N/A</v>
      </c>
    </row>
    <row r="750" spans="1:119">
      <c r="A750" t="s">
        <v>643</v>
      </c>
      <c r="C750">
        <f t="shared" si="11"/>
        <v>3</v>
      </c>
      <c r="D750">
        <v>0</v>
      </c>
      <c r="E750" s="1">
        <v>1</v>
      </c>
      <c r="F750">
        <v>0</v>
      </c>
      <c r="G750">
        <v>0</v>
      </c>
      <c r="H750" s="2">
        <v>1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0</v>
      </c>
      <c r="AG750">
        <v>0</v>
      </c>
      <c r="AH750">
        <v>0</v>
      </c>
      <c r="AI750">
        <v>0</v>
      </c>
      <c r="AJ750">
        <v>0</v>
      </c>
      <c r="AK750">
        <v>0</v>
      </c>
      <c r="AL750">
        <v>0</v>
      </c>
      <c r="AM750">
        <v>0</v>
      </c>
      <c r="AN750">
        <v>0</v>
      </c>
      <c r="AO750">
        <v>0</v>
      </c>
      <c r="AP750">
        <v>0</v>
      </c>
      <c r="AQ750">
        <v>0</v>
      </c>
      <c r="AR750">
        <v>0</v>
      </c>
      <c r="AS750">
        <v>0</v>
      </c>
      <c r="AT750">
        <v>0</v>
      </c>
      <c r="AU750">
        <v>0</v>
      </c>
      <c r="AV750">
        <v>0</v>
      </c>
      <c r="AW750">
        <v>0</v>
      </c>
      <c r="AX750">
        <v>0</v>
      </c>
      <c r="AY750">
        <v>0</v>
      </c>
      <c r="AZ750">
        <v>0</v>
      </c>
      <c r="BA750">
        <v>0</v>
      </c>
      <c r="BB750">
        <v>0</v>
      </c>
      <c r="BC750">
        <v>0</v>
      </c>
      <c r="BD750">
        <v>0</v>
      </c>
      <c r="BE750">
        <v>0</v>
      </c>
      <c r="BF750">
        <v>0</v>
      </c>
      <c r="BG750">
        <v>1</v>
      </c>
      <c r="BH750">
        <v>0</v>
      </c>
      <c r="BI750">
        <v>0</v>
      </c>
      <c r="BJ750">
        <v>0</v>
      </c>
      <c r="BK750">
        <v>0</v>
      </c>
      <c r="BL750">
        <v>0</v>
      </c>
      <c r="BM750">
        <v>0</v>
      </c>
      <c r="BN750">
        <v>0</v>
      </c>
      <c r="BO750">
        <v>0</v>
      </c>
      <c r="BP750">
        <v>0</v>
      </c>
      <c r="BQ750">
        <v>0</v>
      </c>
      <c r="BR750">
        <v>0</v>
      </c>
      <c r="BS750">
        <v>0</v>
      </c>
      <c r="BT750">
        <v>0</v>
      </c>
      <c r="BU750">
        <v>0</v>
      </c>
      <c r="BV750">
        <v>0</v>
      </c>
      <c r="BW750">
        <v>0</v>
      </c>
      <c r="BX750">
        <v>0</v>
      </c>
      <c r="BY750">
        <v>0</v>
      </c>
      <c r="BZ750">
        <v>0</v>
      </c>
      <c r="CA750">
        <v>0</v>
      </c>
      <c r="CB750">
        <v>0</v>
      </c>
      <c r="CC750">
        <v>0</v>
      </c>
      <c r="CD750">
        <v>0</v>
      </c>
      <c r="CE750">
        <v>0</v>
      </c>
      <c r="CF750">
        <v>0</v>
      </c>
      <c r="CG750">
        <v>0</v>
      </c>
      <c r="CH750">
        <v>0</v>
      </c>
      <c r="CI750">
        <v>0</v>
      </c>
      <c r="CJ750">
        <v>0</v>
      </c>
      <c r="CK750">
        <v>0</v>
      </c>
      <c r="CL750">
        <v>0</v>
      </c>
      <c r="CM750">
        <v>0</v>
      </c>
      <c r="CN750">
        <v>0</v>
      </c>
      <c r="CO750">
        <v>0</v>
      </c>
      <c r="CP750">
        <v>0</v>
      </c>
      <c r="CQ750">
        <v>0</v>
      </c>
      <c r="CR750">
        <v>0</v>
      </c>
      <c r="CS750">
        <v>0</v>
      </c>
      <c r="CT750">
        <v>0</v>
      </c>
      <c r="CU750">
        <v>0</v>
      </c>
      <c r="CV750">
        <v>0</v>
      </c>
      <c r="CW750">
        <v>0</v>
      </c>
      <c r="CX750">
        <v>0</v>
      </c>
      <c r="CY750">
        <v>0</v>
      </c>
      <c r="CZ750">
        <v>0</v>
      </c>
      <c r="DA750">
        <v>0</v>
      </c>
      <c r="DB750">
        <v>0</v>
      </c>
      <c r="DC750">
        <v>0</v>
      </c>
      <c r="DD750">
        <v>0</v>
      </c>
      <c r="DE750">
        <v>0</v>
      </c>
      <c r="DF750">
        <v>0</v>
      </c>
      <c r="DG750">
        <v>0</v>
      </c>
      <c r="DH750">
        <v>117</v>
      </c>
      <c r="DI750" t="str">
        <f>VLOOKUP($A750,taxonomy!$B$2:$N$1025,6,0)</f>
        <v>Bacteria</v>
      </c>
      <c r="DJ750" t="str">
        <f>VLOOKUP($A750,taxonomy!$B$2:$N$1025,7,0)</f>
        <v xml:space="preserve"> Actinobacteria</v>
      </c>
      <c r="DK750" t="str">
        <f>VLOOKUP($A750,taxonomy!$B$2:$N$1025,8,0)</f>
        <v xml:space="preserve"> Coriobacteridae</v>
      </c>
      <c r="DL750" t="str">
        <f>VLOOKUP($A750,taxonomy!$B$2:$N$1025,9,0)</f>
        <v xml:space="preserve"> Coriobacteriales</v>
      </c>
      <c r="DM750" t="str">
        <f>VLOOKUP($A750,taxonomy!$B$2:$N$1025,10,0)</f>
        <v>Coriobacterineae</v>
      </c>
      <c r="DN750" t="str">
        <f>VLOOKUP($A750,taxonomy!$B$2:$N$1025,11,0)</f>
        <v xml:space="preserve"> Coriobacteriaceae</v>
      </c>
      <c r="DO750" t="str">
        <f>VLOOKUP($A750,taxonomy!$B$2:$N$1025,12,0)</f>
        <v xml:space="preserve"> Slackia.</v>
      </c>
    </row>
    <row r="751" spans="1:119">
      <c r="A751" t="s">
        <v>665</v>
      </c>
      <c r="C751">
        <f t="shared" si="11"/>
        <v>3</v>
      </c>
      <c r="D751">
        <v>0</v>
      </c>
      <c r="E751" s="1">
        <v>1</v>
      </c>
      <c r="F751">
        <v>0</v>
      </c>
      <c r="G751">
        <v>0</v>
      </c>
      <c r="H751" s="2">
        <v>1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0</v>
      </c>
      <c r="AG751">
        <v>0</v>
      </c>
      <c r="AH751">
        <v>0</v>
      </c>
      <c r="AI751">
        <v>0</v>
      </c>
      <c r="AJ751">
        <v>0</v>
      </c>
      <c r="AK751">
        <v>0</v>
      </c>
      <c r="AL751">
        <v>0</v>
      </c>
      <c r="AM751">
        <v>0</v>
      </c>
      <c r="AN751">
        <v>0</v>
      </c>
      <c r="AO751">
        <v>0</v>
      </c>
      <c r="AP751">
        <v>0</v>
      </c>
      <c r="AQ751">
        <v>1</v>
      </c>
      <c r="AR751">
        <v>0</v>
      </c>
      <c r="AS751">
        <v>0</v>
      </c>
      <c r="AT751">
        <v>0</v>
      </c>
      <c r="AU751">
        <v>0</v>
      </c>
      <c r="AV751">
        <v>0</v>
      </c>
      <c r="AW751">
        <v>0</v>
      </c>
      <c r="AX751">
        <v>0</v>
      </c>
      <c r="AY751">
        <v>0</v>
      </c>
      <c r="AZ751">
        <v>0</v>
      </c>
      <c r="BA751">
        <v>0</v>
      </c>
      <c r="BB751">
        <v>0</v>
      </c>
      <c r="BC751">
        <v>0</v>
      </c>
      <c r="BD751">
        <v>0</v>
      </c>
      <c r="BE751">
        <v>0</v>
      </c>
      <c r="BF751">
        <v>0</v>
      </c>
      <c r="BG751">
        <v>0</v>
      </c>
      <c r="BH751">
        <v>0</v>
      </c>
      <c r="BI751">
        <v>0</v>
      </c>
      <c r="BJ751">
        <v>0</v>
      </c>
      <c r="BK751">
        <v>0</v>
      </c>
      <c r="BL751">
        <v>0</v>
      </c>
      <c r="BM751">
        <v>0</v>
      </c>
      <c r="BN751">
        <v>0</v>
      </c>
      <c r="BO751">
        <v>0</v>
      </c>
      <c r="BP751">
        <v>0</v>
      </c>
      <c r="BQ751">
        <v>0</v>
      </c>
      <c r="BR751">
        <v>0</v>
      </c>
      <c r="BS751">
        <v>0</v>
      </c>
      <c r="BT751">
        <v>0</v>
      </c>
      <c r="BU751">
        <v>0</v>
      </c>
      <c r="BV751">
        <v>0</v>
      </c>
      <c r="BW751">
        <v>0</v>
      </c>
      <c r="BX751">
        <v>0</v>
      </c>
      <c r="BY751">
        <v>0</v>
      </c>
      <c r="BZ751">
        <v>0</v>
      </c>
      <c r="CA751">
        <v>0</v>
      </c>
      <c r="CB751">
        <v>0</v>
      </c>
      <c r="CC751">
        <v>0</v>
      </c>
      <c r="CD751">
        <v>0</v>
      </c>
      <c r="CE751">
        <v>0</v>
      </c>
      <c r="CF751">
        <v>0</v>
      </c>
      <c r="CG751">
        <v>0</v>
      </c>
      <c r="CH751">
        <v>0</v>
      </c>
      <c r="CI751">
        <v>0</v>
      </c>
      <c r="CJ751">
        <v>0</v>
      </c>
      <c r="CK751">
        <v>0</v>
      </c>
      <c r="CL751">
        <v>0</v>
      </c>
      <c r="CM751">
        <v>0</v>
      </c>
      <c r="CN751">
        <v>0</v>
      </c>
      <c r="CO751">
        <v>0</v>
      </c>
      <c r="CP751">
        <v>0</v>
      </c>
      <c r="CQ751">
        <v>0</v>
      </c>
      <c r="CR751">
        <v>0</v>
      </c>
      <c r="CS751">
        <v>0</v>
      </c>
      <c r="CT751">
        <v>0</v>
      </c>
      <c r="CU751">
        <v>0</v>
      </c>
      <c r="CV751">
        <v>0</v>
      </c>
      <c r="CW751">
        <v>0</v>
      </c>
      <c r="CX751">
        <v>0</v>
      </c>
      <c r="CY751">
        <v>0</v>
      </c>
      <c r="CZ751">
        <v>0</v>
      </c>
      <c r="DA751">
        <v>0</v>
      </c>
      <c r="DB751">
        <v>0</v>
      </c>
      <c r="DC751">
        <v>0</v>
      </c>
      <c r="DD751">
        <v>0</v>
      </c>
      <c r="DE751">
        <v>0</v>
      </c>
      <c r="DF751">
        <v>0</v>
      </c>
      <c r="DG751">
        <v>0</v>
      </c>
      <c r="DH751">
        <v>117</v>
      </c>
      <c r="DI751" t="e">
        <f>VLOOKUP($A751,taxonomy!$B$2:$N$1025,6,0)</f>
        <v>#N/A</v>
      </c>
      <c r="DJ751" t="e">
        <f>VLOOKUP($A751,taxonomy!$B$2:$N$1025,7,0)</f>
        <v>#N/A</v>
      </c>
      <c r="DK751" t="e">
        <f>VLOOKUP($A751,taxonomy!$B$2:$N$1025,8,0)</f>
        <v>#N/A</v>
      </c>
      <c r="DL751" t="e">
        <f>VLOOKUP($A751,taxonomy!$B$2:$N$1025,9,0)</f>
        <v>#N/A</v>
      </c>
      <c r="DM751" t="e">
        <f>VLOOKUP($A751,taxonomy!$B$2:$N$1025,10,0)</f>
        <v>#N/A</v>
      </c>
      <c r="DN751" t="e">
        <f>VLOOKUP($A751,taxonomy!$B$2:$N$1025,11,0)</f>
        <v>#N/A</v>
      </c>
      <c r="DO751" t="e">
        <f>VLOOKUP($A751,taxonomy!$B$2:$N$1025,12,0)</f>
        <v>#N/A</v>
      </c>
    </row>
    <row r="752" spans="1:119">
      <c r="A752" t="s">
        <v>666</v>
      </c>
      <c r="C752">
        <f t="shared" si="11"/>
        <v>3</v>
      </c>
      <c r="D752">
        <v>0</v>
      </c>
      <c r="E752" s="1">
        <v>1</v>
      </c>
      <c r="F752">
        <v>0</v>
      </c>
      <c r="G752">
        <v>0</v>
      </c>
      <c r="H752" s="2">
        <v>1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0</v>
      </c>
      <c r="AG752">
        <v>0</v>
      </c>
      <c r="AH752">
        <v>0</v>
      </c>
      <c r="AI752">
        <v>0</v>
      </c>
      <c r="AJ752">
        <v>0</v>
      </c>
      <c r="AK752">
        <v>0</v>
      </c>
      <c r="AL752">
        <v>0</v>
      </c>
      <c r="AM752">
        <v>0</v>
      </c>
      <c r="AN752">
        <v>0</v>
      </c>
      <c r="AO752">
        <v>0</v>
      </c>
      <c r="AP752">
        <v>0</v>
      </c>
      <c r="AQ752">
        <v>1</v>
      </c>
      <c r="AR752">
        <v>0</v>
      </c>
      <c r="AS752">
        <v>0</v>
      </c>
      <c r="AT752">
        <v>0</v>
      </c>
      <c r="AU752">
        <v>0</v>
      </c>
      <c r="AV752">
        <v>0</v>
      </c>
      <c r="AW752">
        <v>0</v>
      </c>
      <c r="AX752">
        <v>0</v>
      </c>
      <c r="AY752">
        <v>0</v>
      </c>
      <c r="AZ752">
        <v>0</v>
      </c>
      <c r="BA752">
        <v>0</v>
      </c>
      <c r="BB752">
        <v>0</v>
      </c>
      <c r="BC752">
        <v>0</v>
      </c>
      <c r="BD752">
        <v>0</v>
      </c>
      <c r="BE752">
        <v>0</v>
      </c>
      <c r="BF752">
        <v>0</v>
      </c>
      <c r="BG752">
        <v>0</v>
      </c>
      <c r="BH752">
        <v>0</v>
      </c>
      <c r="BI752">
        <v>0</v>
      </c>
      <c r="BJ752">
        <v>0</v>
      </c>
      <c r="BK752">
        <v>0</v>
      </c>
      <c r="BL752">
        <v>0</v>
      </c>
      <c r="BM752">
        <v>0</v>
      </c>
      <c r="BN752">
        <v>0</v>
      </c>
      <c r="BO752">
        <v>0</v>
      </c>
      <c r="BP752">
        <v>0</v>
      </c>
      <c r="BQ752">
        <v>0</v>
      </c>
      <c r="BR752">
        <v>0</v>
      </c>
      <c r="BS752">
        <v>0</v>
      </c>
      <c r="BT752">
        <v>0</v>
      </c>
      <c r="BU752">
        <v>0</v>
      </c>
      <c r="BV752">
        <v>0</v>
      </c>
      <c r="BW752">
        <v>0</v>
      </c>
      <c r="BX752">
        <v>0</v>
      </c>
      <c r="BY752">
        <v>0</v>
      </c>
      <c r="BZ752">
        <v>0</v>
      </c>
      <c r="CA752">
        <v>0</v>
      </c>
      <c r="CB752">
        <v>0</v>
      </c>
      <c r="CC752">
        <v>0</v>
      </c>
      <c r="CD752">
        <v>0</v>
      </c>
      <c r="CE752">
        <v>0</v>
      </c>
      <c r="CF752">
        <v>0</v>
      </c>
      <c r="CG752">
        <v>0</v>
      </c>
      <c r="CH752">
        <v>0</v>
      </c>
      <c r="CI752">
        <v>0</v>
      </c>
      <c r="CJ752">
        <v>0</v>
      </c>
      <c r="CK752">
        <v>0</v>
      </c>
      <c r="CL752">
        <v>0</v>
      </c>
      <c r="CM752">
        <v>0</v>
      </c>
      <c r="CN752">
        <v>0</v>
      </c>
      <c r="CO752">
        <v>0</v>
      </c>
      <c r="CP752">
        <v>0</v>
      </c>
      <c r="CQ752">
        <v>0</v>
      </c>
      <c r="CR752">
        <v>0</v>
      </c>
      <c r="CS752">
        <v>0</v>
      </c>
      <c r="CT752">
        <v>0</v>
      </c>
      <c r="CU752">
        <v>0</v>
      </c>
      <c r="CV752">
        <v>0</v>
      </c>
      <c r="CW752">
        <v>0</v>
      </c>
      <c r="CX752">
        <v>0</v>
      </c>
      <c r="CY752">
        <v>0</v>
      </c>
      <c r="CZ752">
        <v>0</v>
      </c>
      <c r="DA752">
        <v>0</v>
      </c>
      <c r="DB752">
        <v>0</v>
      </c>
      <c r="DC752">
        <v>0</v>
      </c>
      <c r="DD752">
        <v>0</v>
      </c>
      <c r="DE752">
        <v>0</v>
      </c>
      <c r="DF752">
        <v>0</v>
      </c>
      <c r="DG752">
        <v>0</v>
      </c>
      <c r="DH752">
        <v>117</v>
      </c>
      <c r="DI752" t="e">
        <f>VLOOKUP($A752,taxonomy!$B$2:$N$1025,6,0)</f>
        <v>#N/A</v>
      </c>
      <c r="DJ752" t="e">
        <f>VLOOKUP($A752,taxonomy!$B$2:$N$1025,7,0)</f>
        <v>#N/A</v>
      </c>
      <c r="DK752" t="e">
        <f>VLOOKUP($A752,taxonomy!$B$2:$N$1025,8,0)</f>
        <v>#N/A</v>
      </c>
      <c r="DL752" t="e">
        <f>VLOOKUP($A752,taxonomy!$B$2:$N$1025,9,0)</f>
        <v>#N/A</v>
      </c>
      <c r="DM752" t="e">
        <f>VLOOKUP($A752,taxonomy!$B$2:$N$1025,10,0)</f>
        <v>#N/A</v>
      </c>
      <c r="DN752" t="e">
        <f>VLOOKUP($A752,taxonomy!$B$2:$N$1025,11,0)</f>
        <v>#N/A</v>
      </c>
      <c r="DO752" t="e">
        <f>VLOOKUP($A752,taxonomy!$B$2:$N$1025,12,0)</f>
        <v>#N/A</v>
      </c>
    </row>
    <row r="753" spans="1:119">
      <c r="A753" t="s">
        <v>672</v>
      </c>
      <c r="C753">
        <f t="shared" si="11"/>
        <v>3</v>
      </c>
      <c r="D753">
        <v>0</v>
      </c>
      <c r="E753" s="1">
        <v>1</v>
      </c>
      <c r="F753">
        <v>0</v>
      </c>
      <c r="G753">
        <v>0</v>
      </c>
      <c r="H753" s="2">
        <v>1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v>0</v>
      </c>
      <c r="AF753">
        <v>0</v>
      </c>
      <c r="AG753">
        <v>0</v>
      </c>
      <c r="AH753">
        <v>0</v>
      </c>
      <c r="AI753">
        <v>0</v>
      </c>
      <c r="AJ753">
        <v>0</v>
      </c>
      <c r="AK753">
        <v>0</v>
      </c>
      <c r="AL753">
        <v>0</v>
      </c>
      <c r="AM753">
        <v>0</v>
      </c>
      <c r="AN753">
        <v>0</v>
      </c>
      <c r="AO753">
        <v>0</v>
      </c>
      <c r="AP753">
        <v>0</v>
      </c>
      <c r="AQ753">
        <v>0</v>
      </c>
      <c r="AR753">
        <v>0</v>
      </c>
      <c r="AS753">
        <v>0</v>
      </c>
      <c r="AT753">
        <v>0</v>
      </c>
      <c r="AU753">
        <v>0</v>
      </c>
      <c r="AV753">
        <v>0</v>
      </c>
      <c r="AW753">
        <v>0</v>
      </c>
      <c r="AX753">
        <v>0</v>
      </c>
      <c r="AY753">
        <v>0</v>
      </c>
      <c r="AZ753">
        <v>0</v>
      </c>
      <c r="BA753">
        <v>0</v>
      </c>
      <c r="BB753">
        <v>0</v>
      </c>
      <c r="BC753">
        <v>0</v>
      </c>
      <c r="BD753">
        <v>0</v>
      </c>
      <c r="BE753">
        <v>0</v>
      </c>
      <c r="BF753">
        <v>0</v>
      </c>
      <c r="BG753">
        <v>0</v>
      </c>
      <c r="BH753">
        <v>0</v>
      </c>
      <c r="BI753">
        <v>0</v>
      </c>
      <c r="BJ753">
        <v>0</v>
      </c>
      <c r="BK753">
        <v>0</v>
      </c>
      <c r="BL753">
        <v>0</v>
      </c>
      <c r="BM753">
        <v>0</v>
      </c>
      <c r="BN753">
        <v>0</v>
      </c>
      <c r="BO753">
        <v>1</v>
      </c>
      <c r="BP753">
        <v>0</v>
      </c>
      <c r="BQ753">
        <v>0</v>
      </c>
      <c r="BR753">
        <v>0</v>
      </c>
      <c r="BS753">
        <v>0</v>
      </c>
      <c r="BT753">
        <v>0</v>
      </c>
      <c r="BU753">
        <v>0</v>
      </c>
      <c r="BV753">
        <v>0</v>
      </c>
      <c r="BW753">
        <v>0</v>
      </c>
      <c r="BX753">
        <v>0</v>
      </c>
      <c r="BY753">
        <v>0</v>
      </c>
      <c r="BZ753">
        <v>0</v>
      </c>
      <c r="CA753">
        <v>0</v>
      </c>
      <c r="CB753">
        <v>0</v>
      </c>
      <c r="CC753">
        <v>0</v>
      </c>
      <c r="CD753">
        <v>0</v>
      </c>
      <c r="CE753">
        <v>0</v>
      </c>
      <c r="CF753">
        <v>0</v>
      </c>
      <c r="CG753">
        <v>0</v>
      </c>
      <c r="CH753">
        <v>0</v>
      </c>
      <c r="CI753">
        <v>0</v>
      </c>
      <c r="CJ753">
        <v>0</v>
      </c>
      <c r="CK753">
        <v>0</v>
      </c>
      <c r="CL753">
        <v>0</v>
      </c>
      <c r="CM753">
        <v>0</v>
      </c>
      <c r="CN753">
        <v>0</v>
      </c>
      <c r="CO753">
        <v>0</v>
      </c>
      <c r="CP753">
        <v>0</v>
      </c>
      <c r="CQ753">
        <v>0</v>
      </c>
      <c r="CR753">
        <v>0</v>
      </c>
      <c r="CS753">
        <v>0</v>
      </c>
      <c r="CT753">
        <v>0</v>
      </c>
      <c r="CU753">
        <v>0</v>
      </c>
      <c r="CV753">
        <v>0</v>
      </c>
      <c r="CW753">
        <v>0</v>
      </c>
      <c r="CX753">
        <v>0</v>
      </c>
      <c r="CY753">
        <v>0</v>
      </c>
      <c r="CZ753">
        <v>0</v>
      </c>
      <c r="DA753">
        <v>0</v>
      </c>
      <c r="DB753">
        <v>0</v>
      </c>
      <c r="DC753">
        <v>0</v>
      </c>
      <c r="DD753">
        <v>0</v>
      </c>
      <c r="DE753">
        <v>0</v>
      </c>
      <c r="DF753">
        <v>0</v>
      </c>
      <c r="DG753">
        <v>0</v>
      </c>
      <c r="DH753">
        <v>125</v>
      </c>
      <c r="DI753" t="str">
        <f>VLOOKUP($A753,taxonomy!$B$2:$N$1025,6,0)</f>
        <v>Bacteria</v>
      </c>
      <c r="DJ753" t="str">
        <f>VLOOKUP($A753,taxonomy!$B$2:$N$1025,7,0)</f>
        <v xml:space="preserve"> Actinobacteria</v>
      </c>
      <c r="DK753" t="str">
        <f>VLOOKUP($A753,taxonomy!$B$2:$N$1025,8,0)</f>
        <v xml:space="preserve"> Actinobacteridae</v>
      </c>
      <c r="DL753" t="str">
        <f>VLOOKUP($A753,taxonomy!$B$2:$N$1025,9,0)</f>
        <v xml:space="preserve"> Bifidobacteriales</v>
      </c>
      <c r="DM753" t="str">
        <f>VLOOKUP($A753,taxonomy!$B$2:$N$1025,10,0)</f>
        <v>Bifidobacteriaceae</v>
      </c>
      <c r="DN753" t="str">
        <f>VLOOKUP($A753,taxonomy!$B$2:$N$1025,11,0)</f>
        <v xml:space="preserve"> Gardnerella.</v>
      </c>
      <c r="DO753">
        <f>VLOOKUP($A753,taxonomy!$B$2:$N$1025,12,0)</f>
        <v>0</v>
      </c>
    </row>
    <row r="754" spans="1:119">
      <c r="A754" t="s">
        <v>688</v>
      </c>
      <c r="C754">
        <f t="shared" si="11"/>
        <v>3</v>
      </c>
      <c r="D754">
        <v>0</v>
      </c>
      <c r="E754" s="1">
        <v>1</v>
      </c>
      <c r="F754">
        <v>0</v>
      </c>
      <c r="G754">
        <v>0</v>
      </c>
      <c r="H754" s="2">
        <v>1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0</v>
      </c>
      <c r="AG754">
        <v>0</v>
      </c>
      <c r="AH754">
        <v>0</v>
      </c>
      <c r="AI754">
        <v>0</v>
      </c>
      <c r="AJ754">
        <v>0</v>
      </c>
      <c r="AK754">
        <v>0</v>
      </c>
      <c r="AL754">
        <v>0</v>
      </c>
      <c r="AM754">
        <v>0</v>
      </c>
      <c r="AN754">
        <v>0</v>
      </c>
      <c r="AO754">
        <v>0</v>
      </c>
      <c r="AP754">
        <v>0</v>
      </c>
      <c r="AQ754">
        <v>0</v>
      </c>
      <c r="AR754">
        <v>0</v>
      </c>
      <c r="AS754">
        <v>0</v>
      </c>
      <c r="AT754">
        <v>0</v>
      </c>
      <c r="AU754">
        <v>0</v>
      </c>
      <c r="AV754">
        <v>0</v>
      </c>
      <c r="AW754">
        <v>0</v>
      </c>
      <c r="AX754">
        <v>0</v>
      </c>
      <c r="AY754">
        <v>0</v>
      </c>
      <c r="AZ754">
        <v>0</v>
      </c>
      <c r="BA754">
        <v>0</v>
      </c>
      <c r="BB754">
        <v>0</v>
      </c>
      <c r="BC754">
        <v>0</v>
      </c>
      <c r="BD754">
        <v>0</v>
      </c>
      <c r="BE754">
        <v>0</v>
      </c>
      <c r="BF754">
        <v>0</v>
      </c>
      <c r="BG754">
        <v>0</v>
      </c>
      <c r="BH754">
        <v>0</v>
      </c>
      <c r="BI754">
        <v>0</v>
      </c>
      <c r="BJ754">
        <v>0</v>
      </c>
      <c r="BK754">
        <v>0</v>
      </c>
      <c r="BL754">
        <v>0</v>
      </c>
      <c r="BM754">
        <v>0</v>
      </c>
      <c r="BN754">
        <v>0</v>
      </c>
      <c r="BO754">
        <v>0</v>
      </c>
      <c r="BP754">
        <v>1</v>
      </c>
      <c r="BQ754">
        <v>0</v>
      </c>
      <c r="BR754">
        <v>0</v>
      </c>
      <c r="BS754">
        <v>0</v>
      </c>
      <c r="BT754">
        <v>0</v>
      </c>
      <c r="BU754">
        <v>0</v>
      </c>
      <c r="BV754">
        <v>0</v>
      </c>
      <c r="BW754">
        <v>0</v>
      </c>
      <c r="BX754">
        <v>0</v>
      </c>
      <c r="BY754">
        <v>0</v>
      </c>
      <c r="BZ754">
        <v>0</v>
      </c>
      <c r="CA754">
        <v>0</v>
      </c>
      <c r="CB754">
        <v>0</v>
      </c>
      <c r="CC754">
        <v>0</v>
      </c>
      <c r="CD754">
        <v>0</v>
      </c>
      <c r="CE754">
        <v>0</v>
      </c>
      <c r="CF754">
        <v>0</v>
      </c>
      <c r="CG754">
        <v>0</v>
      </c>
      <c r="CH754">
        <v>0</v>
      </c>
      <c r="CI754">
        <v>0</v>
      </c>
      <c r="CJ754">
        <v>0</v>
      </c>
      <c r="CK754">
        <v>0</v>
      </c>
      <c r="CL754">
        <v>0</v>
      </c>
      <c r="CM754">
        <v>0</v>
      </c>
      <c r="CN754">
        <v>0</v>
      </c>
      <c r="CO754">
        <v>0</v>
      </c>
      <c r="CP754">
        <v>0</v>
      </c>
      <c r="CQ754">
        <v>0</v>
      </c>
      <c r="CR754">
        <v>0</v>
      </c>
      <c r="CS754">
        <v>0</v>
      </c>
      <c r="CT754">
        <v>0</v>
      </c>
      <c r="CU754">
        <v>0</v>
      </c>
      <c r="CV754">
        <v>0</v>
      </c>
      <c r="CW754">
        <v>0</v>
      </c>
      <c r="CX754">
        <v>0</v>
      </c>
      <c r="CY754">
        <v>0</v>
      </c>
      <c r="CZ754">
        <v>0</v>
      </c>
      <c r="DA754">
        <v>0</v>
      </c>
      <c r="DB754">
        <v>0</v>
      </c>
      <c r="DC754">
        <v>0</v>
      </c>
      <c r="DD754">
        <v>0</v>
      </c>
      <c r="DE754">
        <v>0</v>
      </c>
      <c r="DF754">
        <v>0</v>
      </c>
      <c r="DG754">
        <v>0</v>
      </c>
      <c r="DH754">
        <v>115</v>
      </c>
      <c r="DI754" t="str">
        <f>VLOOKUP($A754,taxonomy!$B$2:$N$1025,6,0)</f>
        <v>Bacteria</v>
      </c>
      <c r="DJ754" t="str">
        <f>VLOOKUP($A754,taxonomy!$B$2:$N$1025,7,0)</f>
        <v xml:space="preserve"> Firmicutes</v>
      </c>
      <c r="DK754" t="str">
        <f>VLOOKUP($A754,taxonomy!$B$2:$N$1025,8,0)</f>
        <v xml:space="preserve"> Clostridia</v>
      </c>
      <c r="DL754" t="str">
        <f>VLOOKUP($A754,taxonomy!$B$2:$N$1025,9,0)</f>
        <v xml:space="preserve"> Clostridiales</v>
      </c>
      <c r="DM754" t="str">
        <f>VLOOKUP($A754,taxonomy!$B$2:$N$1025,10,0)</f>
        <v xml:space="preserve"> Lachnospiraceae</v>
      </c>
      <c r="DN754" t="str">
        <f>VLOOKUP($A754,taxonomy!$B$2:$N$1025,11,0)</f>
        <v>Oribacterium.</v>
      </c>
      <c r="DO754">
        <f>VLOOKUP($A754,taxonomy!$B$2:$N$1025,12,0)</f>
        <v>0</v>
      </c>
    </row>
    <row r="755" spans="1:119">
      <c r="A755" t="s">
        <v>691</v>
      </c>
      <c r="C755">
        <f t="shared" si="11"/>
        <v>3</v>
      </c>
      <c r="D755">
        <v>0</v>
      </c>
      <c r="E755" s="1">
        <v>1</v>
      </c>
      <c r="F755">
        <v>0</v>
      </c>
      <c r="G755">
        <v>0</v>
      </c>
      <c r="H755" s="2">
        <v>1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1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0</v>
      </c>
      <c r="AH755">
        <v>0</v>
      </c>
      <c r="AI755">
        <v>0</v>
      </c>
      <c r="AJ755">
        <v>0</v>
      </c>
      <c r="AK755">
        <v>0</v>
      </c>
      <c r="AL755">
        <v>0</v>
      </c>
      <c r="AM755">
        <v>0</v>
      </c>
      <c r="AN755">
        <v>0</v>
      </c>
      <c r="AO755">
        <v>0</v>
      </c>
      <c r="AP755">
        <v>0</v>
      </c>
      <c r="AQ755">
        <v>0</v>
      </c>
      <c r="AR755">
        <v>0</v>
      </c>
      <c r="AS755">
        <v>0</v>
      </c>
      <c r="AT755">
        <v>0</v>
      </c>
      <c r="AU755">
        <v>0</v>
      </c>
      <c r="AV755">
        <v>0</v>
      </c>
      <c r="AW755">
        <v>0</v>
      </c>
      <c r="AX755">
        <v>0</v>
      </c>
      <c r="AY755">
        <v>0</v>
      </c>
      <c r="AZ755">
        <v>0</v>
      </c>
      <c r="BA755">
        <v>0</v>
      </c>
      <c r="BB755">
        <v>0</v>
      </c>
      <c r="BC755">
        <v>0</v>
      </c>
      <c r="BD755">
        <v>0</v>
      </c>
      <c r="BE755">
        <v>0</v>
      </c>
      <c r="BF755">
        <v>0</v>
      </c>
      <c r="BG755">
        <v>0</v>
      </c>
      <c r="BH755">
        <v>0</v>
      </c>
      <c r="BI755">
        <v>0</v>
      </c>
      <c r="BJ755">
        <v>0</v>
      </c>
      <c r="BK755">
        <v>0</v>
      </c>
      <c r="BL755">
        <v>0</v>
      </c>
      <c r="BM755">
        <v>0</v>
      </c>
      <c r="BN755">
        <v>0</v>
      </c>
      <c r="BO755">
        <v>0</v>
      </c>
      <c r="BP755">
        <v>0</v>
      </c>
      <c r="BQ755">
        <v>0</v>
      </c>
      <c r="BR755">
        <v>0</v>
      </c>
      <c r="BS755">
        <v>0</v>
      </c>
      <c r="BT755">
        <v>0</v>
      </c>
      <c r="BU755">
        <v>0</v>
      </c>
      <c r="BV755">
        <v>0</v>
      </c>
      <c r="BW755">
        <v>0</v>
      </c>
      <c r="BX755">
        <v>0</v>
      </c>
      <c r="BY755">
        <v>0</v>
      </c>
      <c r="BZ755">
        <v>0</v>
      </c>
      <c r="CA755">
        <v>0</v>
      </c>
      <c r="CB755">
        <v>0</v>
      </c>
      <c r="CC755">
        <v>0</v>
      </c>
      <c r="CD755">
        <v>0</v>
      </c>
      <c r="CE755">
        <v>0</v>
      </c>
      <c r="CF755">
        <v>0</v>
      </c>
      <c r="CG755">
        <v>0</v>
      </c>
      <c r="CH755">
        <v>0</v>
      </c>
      <c r="CI755">
        <v>0</v>
      </c>
      <c r="CJ755">
        <v>0</v>
      </c>
      <c r="CK755">
        <v>0</v>
      </c>
      <c r="CL755">
        <v>0</v>
      </c>
      <c r="CM755">
        <v>0</v>
      </c>
      <c r="CN755">
        <v>0</v>
      </c>
      <c r="CO755">
        <v>0</v>
      </c>
      <c r="CP755">
        <v>0</v>
      </c>
      <c r="CQ755">
        <v>0</v>
      </c>
      <c r="CR755">
        <v>0</v>
      </c>
      <c r="CS755">
        <v>0</v>
      </c>
      <c r="CT755">
        <v>0</v>
      </c>
      <c r="CU755">
        <v>0</v>
      </c>
      <c r="CV755">
        <v>0</v>
      </c>
      <c r="CW755">
        <v>0</v>
      </c>
      <c r="CX755">
        <v>0</v>
      </c>
      <c r="CY755">
        <v>0</v>
      </c>
      <c r="CZ755">
        <v>0</v>
      </c>
      <c r="DA755">
        <v>0</v>
      </c>
      <c r="DB755">
        <v>0</v>
      </c>
      <c r="DC755">
        <v>0</v>
      </c>
      <c r="DD755">
        <v>0</v>
      </c>
      <c r="DE755">
        <v>0</v>
      </c>
      <c r="DF755">
        <v>0</v>
      </c>
      <c r="DG755">
        <v>0</v>
      </c>
      <c r="DH755">
        <v>122</v>
      </c>
      <c r="DI755" t="e">
        <f>VLOOKUP($A755,taxonomy!$B$2:$N$1025,6,0)</f>
        <v>#N/A</v>
      </c>
      <c r="DJ755" t="e">
        <f>VLOOKUP($A755,taxonomy!$B$2:$N$1025,7,0)</f>
        <v>#N/A</v>
      </c>
      <c r="DK755" t="e">
        <f>VLOOKUP($A755,taxonomy!$B$2:$N$1025,8,0)</f>
        <v>#N/A</v>
      </c>
      <c r="DL755" t="e">
        <f>VLOOKUP($A755,taxonomy!$B$2:$N$1025,9,0)</f>
        <v>#N/A</v>
      </c>
      <c r="DM755" t="e">
        <f>VLOOKUP($A755,taxonomy!$B$2:$N$1025,10,0)</f>
        <v>#N/A</v>
      </c>
      <c r="DN755" t="e">
        <f>VLOOKUP($A755,taxonomy!$B$2:$N$1025,11,0)</f>
        <v>#N/A</v>
      </c>
      <c r="DO755" t="e">
        <f>VLOOKUP($A755,taxonomy!$B$2:$N$1025,12,0)</f>
        <v>#N/A</v>
      </c>
    </row>
    <row r="756" spans="1:119">
      <c r="A756" t="s">
        <v>692</v>
      </c>
      <c r="C756">
        <f t="shared" si="11"/>
        <v>3</v>
      </c>
      <c r="D756">
        <v>0</v>
      </c>
      <c r="E756" s="1">
        <v>1</v>
      </c>
      <c r="F756">
        <v>0</v>
      </c>
      <c r="G756">
        <v>0</v>
      </c>
      <c r="H756" s="2">
        <v>1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1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0</v>
      </c>
      <c r="AG756">
        <v>0</v>
      </c>
      <c r="AH756">
        <v>0</v>
      </c>
      <c r="AI756">
        <v>0</v>
      </c>
      <c r="AJ756">
        <v>0</v>
      </c>
      <c r="AK756">
        <v>0</v>
      </c>
      <c r="AL756">
        <v>0</v>
      </c>
      <c r="AM756">
        <v>0</v>
      </c>
      <c r="AN756">
        <v>0</v>
      </c>
      <c r="AO756">
        <v>0</v>
      </c>
      <c r="AP756">
        <v>0</v>
      </c>
      <c r="AQ756">
        <v>0</v>
      </c>
      <c r="AR756">
        <v>0</v>
      </c>
      <c r="AS756">
        <v>0</v>
      </c>
      <c r="AT756">
        <v>0</v>
      </c>
      <c r="AU756">
        <v>0</v>
      </c>
      <c r="AV756">
        <v>0</v>
      </c>
      <c r="AW756">
        <v>0</v>
      </c>
      <c r="AX756">
        <v>0</v>
      </c>
      <c r="AY756">
        <v>0</v>
      </c>
      <c r="AZ756">
        <v>0</v>
      </c>
      <c r="BA756">
        <v>0</v>
      </c>
      <c r="BB756">
        <v>0</v>
      </c>
      <c r="BC756">
        <v>0</v>
      </c>
      <c r="BD756">
        <v>0</v>
      </c>
      <c r="BE756">
        <v>0</v>
      </c>
      <c r="BF756">
        <v>0</v>
      </c>
      <c r="BG756">
        <v>0</v>
      </c>
      <c r="BH756">
        <v>0</v>
      </c>
      <c r="BI756">
        <v>0</v>
      </c>
      <c r="BJ756">
        <v>0</v>
      </c>
      <c r="BK756">
        <v>0</v>
      </c>
      <c r="BL756">
        <v>0</v>
      </c>
      <c r="BM756">
        <v>0</v>
      </c>
      <c r="BN756">
        <v>0</v>
      </c>
      <c r="BO756">
        <v>0</v>
      </c>
      <c r="BP756">
        <v>0</v>
      </c>
      <c r="BQ756">
        <v>0</v>
      </c>
      <c r="BR756">
        <v>0</v>
      </c>
      <c r="BS756">
        <v>0</v>
      </c>
      <c r="BT756">
        <v>0</v>
      </c>
      <c r="BU756">
        <v>0</v>
      </c>
      <c r="BV756">
        <v>0</v>
      </c>
      <c r="BW756">
        <v>0</v>
      </c>
      <c r="BX756">
        <v>0</v>
      </c>
      <c r="BY756">
        <v>0</v>
      </c>
      <c r="BZ756">
        <v>0</v>
      </c>
      <c r="CA756">
        <v>0</v>
      </c>
      <c r="CB756">
        <v>0</v>
      </c>
      <c r="CC756">
        <v>0</v>
      </c>
      <c r="CD756">
        <v>0</v>
      </c>
      <c r="CE756">
        <v>0</v>
      </c>
      <c r="CF756">
        <v>0</v>
      </c>
      <c r="CG756">
        <v>0</v>
      </c>
      <c r="CH756">
        <v>0</v>
      </c>
      <c r="CI756">
        <v>0</v>
      </c>
      <c r="CJ756">
        <v>0</v>
      </c>
      <c r="CK756">
        <v>0</v>
      </c>
      <c r="CL756">
        <v>0</v>
      </c>
      <c r="CM756">
        <v>0</v>
      </c>
      <c r="CN756">
        <v>0</v>
      </c>
      <c r="CO756">
        <v>0</v>
      </c>
      <c r="CP756">
        <v>0</v>
      </c>
      <c r="CQ756">
        <v>0</v>
      </c>
      <c r="CR756">
        <v>0</v>
      </c>
      <c r="CS756">
        <v>0</v>
      </c>
      <c r="CT756">
        <v>0</v>
      </c>
      <c r="CU756">
        <v>0</v>
      </c>
      <c r="CV756">
        <v>0</v>
      </c>
      <c r="CW756">
        <v>0</v>
      </c>
      <c r="CX756">
        <v>0</v>
      </c>
      <c r="CY756">
        <v>0</v>
      </c>
      <c r="CZ756">
        <v>0</v>
      </c>
      <c r="DA756">
        <v>0</v>
      </c>
      <c r="DB756">
        <v>0</v>
      </c>
      <c r="DC756">
        <v>0</v>
      </c>
      <c r="DD756">
        <v>0</v>
      </c>
      <c r="DE756">
        <v>0</v>
      </c>
      <c r="DF756">
        <v>0</v>
      </c>
      <c r="DG756">
        <v>0</v>
      </c>
      <c r="DH756">
        <v>122</v>
      </c>
      <c r="DI756" t="e">
        <f>VLOOKUP($A756,taxonomy!$B$2:$N$1025,6,0)</f>
        <v>#N/A</v>
      </c>
      <c r="DJ756" t="e">
        <f>VLOOKUP($A756,taxonomy!$B$2:$N$1025,7,0)</f>
        <v>#N/A</v>
      </c>
      <c r="DK756" t="e">
        <f>VLOOKUP($A756,taxonomy!$B$2:$N$1025,8,0)</f>
        <v>#N/A</v>
      </c>
      <c r="DL756" t="e">
        <f>VLOOKUP($A756,taxonomy!$B$2:$N$1025,9,0)</f>
        <v>#N/A</v>
      </c>
      <c r="DM756" t="e">
        <f>VLOOKUP($A756,taxonomy!$B$2:$N$1025,10,0)</f>
        <v>#N/A</v>
      </c>
      <c r="DN756" t="e">
        <f>VLOOKUP($A756,taxonomy!$B$2:$N$1025,11,0)</f>
        <v>#N/A</v>
      </c>
      <c r="DO756" t="e">
        <f>VLOOKUP($A756,taxonomy!$B$2:$N$1025,12,0)</f>
        <v>#N/A</v>
      </c>
    </row>
    <row r="757" spans="1:119">
      <c r="A757" t="s">
        <v>734</v>
      </c>
      <c r="C757">
        <f t="shared" si="11"/>
        <v>3</v>
      </c>
      <c r="D757">
        <v>0</v>
      </c>
      <c r="E757" s="1">
        <v>1</v>
      </c>
      <c r="F757">
        <v>0</v>
      </c>
      <c r="G757">
        <v>0</v>
      </c>
      <c r="H757" s="2">
        <v>1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1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0</v>
      </c>
      <c r="AG757">
        <v>0</v>
      </c>
      <c r="AH757">
        <v>0</v>
      </c>
      <c r="AI757">
        <v>0</v>
      </c>
      <c r="AJ757">
        <v>0</v>
      </c>
      <c r="AK757">
        <v>0</v>
      </c>
      <c r="AL757">
        <v>0</v>
      </c>
      <c r="AM757">
        <v>0</v>
      </c>
      <c r="AN757">
        <v>0</v>
      </c>
      <c r="AO757">
        <v>0</v>
      </c>
      <c r="AP757">
        <v>0</v>
      </c>
      <c r="AQ757">
        <v>0</v>
      </c>
      <c r="AR757">
        <v>0</v>
      </c>
      <c r="AS757">
        <v>0</v>
      </c>
      <c r="AT757">
        <v>0</v>
      </c>
      <c r="AU757">
        <v>0</v>
      </c>
      <c r="AV757">
        <v>0</v>
      </c>
      <c r="AW757">
        <v>0</v>
      </c>
      <c r="AX757">
        <v>0</v>
      </c>
      <c r="AY757">
        <v>0</v>
      </c>
      <c r="AZ757">
        <v>0</v>
      </c>
      <c r="BA757">
        <v>0</v>
      </c>
      <c r="BB757">
        <v>0</v>
      </c>
      <c r="BC757">
        <v>0</v>
      </c>
      <c r="BD757">
        <v>0</v>
      </c>
      <c r="BE757">
        <v>0</v>
      </c>
      <c r="BF757">
        <v>0</v>
      </c>
      <c r="BG757">
        <v>0</v>
      </c>
      <c r="BH757">
        <v>0</v>
      </c>
      <c r="BI757">
        <v>0</v>
      </c>
      <c r="BJ757">
        <v>0</v>
      </c>
      <c r="BK757">
        <v>0</v>
      </c>
      <c r="BL757">
        <v>0</v>
      </c>
      <c r="BM757">
        <v>0</v>
      </c>
      <c r="BN757">
        <v>0</v>
      </c>
      <c r="BO757">
        <v>0</v>
      </c>
      <c r="BP757">
        <v>0</v>
      </c>
      <c r="BQ757">
        <v>0</v>
      </c>
      <c r="BR757">
        <v>0</v>
      </c>
      <c r="BS757">
        <v>0</v>
      </c>
      <c r="BT757">
        <v>0</v>
      </c>
      <c r="BU757">
        <v>0</v>
      </c>
      <c r="BV757">
        <v>0</v>
      </c>
      <c r="BW757">
        <v>0</v>
      </c>
      <c r="BX757">
        <v>0</v>
      </c>
      <c r="BY757">
        <v>0</v>
      </c>
      <c r="BZ757">
        <v>0</v>
      </c>
      <c r="CA757">
        <v>0</v>
      </c>
      <c r="CB757">
        <v>0</v>
      </c>
      <c r="CC757">
        <v>0</v>
      </c>
      <c r="CD757">
        <v>0</v>
      </c>
      <c r="CE757">
        <v>0</v>
      </c>
      <c r="CF757">
        <v>0</v>
      </c>
      <c r="CG757">
        <v>0</v>
      </c>
      <c r="CH757">
        <v>0</v>
      </c>
      <c r="CI757">
        <v>0</v>
      </c>
      <c r="CJ757">
        <v>0</v>
      </c>
      <c r="CK757">
        <v>0</v>
      </c>
      <c r="CL757">
        <v>0</v>
      </c>
      <c r="CM757">
        <v>0</v>
      </c>
      <c r="CN757">
        <v>0</v>
      </c>
      <c r="CO757">
        <v>0</v>
      </c>
      <c r="CP757">
        <v>0</v>
      </c>
      <c r="CQ757">
        <v>0</v>
      </c>
      <c r="CR757">
        <v>0</v>
      </c>
      <c r="CS757">
        <v>0</v>
      </c>
      <c r="CT757">
        <v>0</v>
      </c>
      <c r="CU757">
        <v>0</v>
      </c>
      <c r="CV757">
        <v>0</v>
      </c>
      <c r="CW757">
        <v>0</v>
      </c>
      <c r="CX757">
        <v>0</v>
      </c>
      <c r="CY757">
        <v>0</v>
      </c>
      <c r="CZ757">
        <v>0</v>
      </c>
      <c r="DA757">
        <v>0</v>
      </c>
      <c r="DB757">
        <v>0</v>
      </c>
      <c r="DC757">
        <v>0</v>
      </c>
      <c r="DD757">
        <v>0</v>
      </c>
      <c r="DE757">
        <v>0</v>
      </c>
      <c r="DF757">
        <v>0</v>
      </c>
      <c r="DG757">
        <v>0</v>
      </c>
      <c r="DH757">
        <v>122</v>
      </c>
      <c r="DI757" t="str">
        <f>VLOOKUP($A757,taxonomy!$B$2:$N$1025,6,0)</f>
        <v>Bacteria</v>
      </c>
      <c r="DJ757" t="str">
        <f>VLOOKUP($A757,taxonomy!$B$2:$N$1025,7,0)</f>
        <v xml:space="preserve"> Firmicutes</v>
      </c>
      <c r="DK757" t="str">
        <f>VLOOKUP($A757,taxonomy!$B$2:$N$1025,8,0)</f>
        <v xml:space="preserve"> Bacilli</v>
      </c>
      <c r="DL757" t="str">
        <f>VLOOKUP($A757,taxonomy!$B$2:$N$1025,9,0)</f>
        <v xml:space="preserve"> Lactobacillales</v>
      </c>
      <c r="DM757" t="str">
        <f>VLOOKUP($A757,taxonomy!$B$2:$N$1025,10,0)</f>
        <v xml:space="preserve"> Lactobacillaceae</v>
      </c>
      <c r="DN757" t="str">
        <f>VLOOKUP($A757,taxonomy!$B$2:$N$1025,11,0)</f>
        <v>Lactobacillus.</v>
      </c>
      <c r="DO757">
        <f>VLOOKUP($A757,taxonomy!$B$2:$N$1025,12,0)</f>
        <v>0</v>
      </c>
    </row>
    <row r="758" spans="1:119">
      <c r="A758" t="s">
        <v>735</v>
      </c>
      <c r="C758">
        <f t="shared" si="11"/>
        <v>3</v>
      </c>
      <c r="D758">
        <v>0</v>
      </c>
      <c r="E758" s="1">
        <v>1</v>
      </c>
      <c r="F758">
        <v>0</v>
      </c>
      <c r="G758">
        <v>0</v>
      </c>
      <c r="H758" s="2">
        <v>1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1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0</v>
      </c>
      <c r="AI758">
        <v>0</v>
      </c>
      <c r="AJ758">
        <v>0</v>
      </c>
      <c r="AK758">
        <v>0</v>
      </c>
      <c r="AL758">
        <v>0</v>
      </c>
      <c r="AM758">
        <v>0</v>
      </c>
      <c r="AN758">
        <v>0</v>
      </c>
      <c r="AO758">
        <v>0</v>
      </c>
      <c r="AP758">
        <v>0</v>
      </c>
      <c r="AQ758">
        <v>0</v>
      </c>
      <c r="AR758">
        <v>0</v>
      </c>
      <c r="AS758">
        <v>0</v>
      </c>
      <c r="AT758">
        <v>0</v>
      </c>
      <c r="AU758">
        <v>0</v>
      </c>
      <c r="AV758">
        <v>0</v>
      </c>
      <c r="AW758">
        <v>0</v>
      </c>
      <c r="AX758">
        <v>0</v>
      </c>
      <c r="AY758">
        <v>0</v>
      </c>
      <c r="AZ758">
        <v>0</v>
      </c>
      <c r="BA758">
        <v>0</v>
      </c>
      <c r="BB758">
        <v>0</v>
      </c>
      <c r="BC758">
        <v>0</v>
      </c>
      <c r="BD758">
        <v>0</v>
      </c>
      <c r="BE758">
        <v>0</v>
      </c>
      <c r="BF758">
        <v>0</v>
      </c>
      <c r="BG758">
        <v>0</v>
      </c>
      <c r="BH758">
        <v>0</v>
      </c>
      <c r="BI758">
        <v>0</v>
      </c>
      <c r="BJ758">
        <v>0</v>
      </c>
      <c r="BK758">
        <v>0</v>
      </c>
      <c r="BL758">
        <v>0</v>
      </c>
      <c r="BM758">
        <v>0</v>
      </c>
      <c r="BN758">
        <v>0</v>
      </c>
      <c r="BO758">
        <v>0</v>
      </c>
      <c r="BP758">
        <v>0</v>
      </c>
      <c r="BQ758">
        <v>0</v>
      </c>
      <c r="BR758">
        <v>0</v>
      </c>
      <c r="BS758">
        <v>0</v>
      </c>
      <c r="BT758">
        <v>0</v>
      </c>
      <c r="BU758">
        <v>0</v>
      </c>
      <c r="BV758">
        <v>0</v>
      </c>
      <c r="BW758">
        <v>0</v>
      </c>
      <c r="BX758">
        <v>0</v>
      </c>
      <c r="BY758">
        <v>0</v>
      </c>
      <c r="BZ758">
        <v>0</v>
      </c>
      <c r="CA758">
        <v>0</v>
      </c>
      <c r="CB758">
        <v>0</v>
      </c>
      <c r="CC758">
        <v>0</v>
      </c>
      <c r="CD758">
        <v>0</v>
      </c>
      <c r="CE758">
        <v>0</v>
      </c>
      <c r="CF758">
        <v>0</v>
      </c>
      <c r="CG758">
        <v>0</v>
      </c>
      <c r="CH758">
        <v>0</v>
      </c>
      <c r="CI758">
        <v>0</v>
      </c>
      <c r="CJ758">
        <v>0</v>
      </c>
      <c r="CK758">
        <v>0</v>
      </c>
      <c r="CL758">
        <v>0</v>
      </c>
      <c r="CM758">
        <v>0</v>
      </c>
      <c r="CN758">
        <v>0</v>
      </c>
      <c r="CO758">
        <v>0</v>
      </c>
      <c r="CP758">
        <v>0</v>
      </c>
      <c r="CQ758">
        <v>0</v>
      </c>
      <c r="CR758">
        <v>0</v>
      </c>
      <c r="CS758">
        <v>0</v>
      </c>
      <c r="CT758">
        <v>0</v>
      </c>
      <c r="CU758">
        <v>0</v>
      </c>
      <c r="CV758">
        <v>0</v>
      </c>
      <c r="CW758">
        <v>0</v>
      </c>
      <c r="CX758">
        <v>0</v>
      </c>
      <c r="CY758">
        <v>0</v>
      </c>
      <c r="CZ758">
        <v>0</v>
      </c>
      <c r="DA758">
        <v>0</v>
      </c>
      <c r="DB758">
        <v>0</v>
      </c>
      <c r="DC758">
        <v>0</v>
      </c>
      <c r="DD758">
        <v>0</v>
      </c>
      <c r="DE758">
        <v>0</v>
      </c>
      <c r="DF758">
        <v>0</v>
      </c>
      <c r="DG758">
        <v>0</v>
      </c>
      <c r="DH758">
        <v>122</v>
      </c>
      <c r="DI758" t="str">
        <f>VLOOKUP($A758,taxonomy!$B$2:$N$1025,6,0)</f>
        <v>Bacteria</v>
      </c>
      <c r="DJ758" t="str">
        <f>VLOOKUP($A758,taxonomy!$B$2:$N$1025,7,0)</f>
        <v xml:space="preserve"> Firmicutes</v>
      </c>
      <c r="DK758" t="str">
        <f>VLOOKUP($A758,taxonomy!$B$2:$N$1025,8,0)</f>
        <v xml:space="preserve"> Bacilli</v>
      </c>
      <c r="DL758" t="str">
        <f>VLOOKUP($A758,taxonomy!$B$2:$N$1025,9,0)</f>
        <v xml:space="preserve"> Lactobacillales</v>
      </c>
      <c r="DM758" t="str">
        <f>VLOOKUP($A758,taxonomy!$B$2:$N$1025,10,0)</f>
        <v xml:space="preserve"> Lactobacillaceae</v>
      </c>
      <c r="DN758" t="str">
        <f>VLOOKUP($A758,taxonomy!$B$2:$N$1025,11,0)</f>
        <v>Lactobacillus.</v>
      </c>
      <c r="DO758">
        <f>VLOOKUP($A758,taxonomy!$B$2:$N$1025,12,0)</f>
        <v>0</v>
      </c>
    </row>
    <row r="759" spans="1:119">
      <c r="A759" t="s">
        <v>755</v>
      </c>
      <c r="C759">
        <f t="shared" si="11"/>
        <v>3</v>
      </c>
      <c r="D759">
        <v>0</v>
      </c>
      <c r="E759" s="1">
        <v>1</v>
      </c>
      <c r="F759">
        <v>0</v>
      </c>
      <c r="G759">
        <v>0</v>
      </c>
      <c r="H759" s="2">
        <v>1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>
        <v>0</v>
      </c>
      <c r="AE759">
        <v>0</v>
      </c>
      <c r="AF759">
        <v>0</v>
      </c>
      <c r="AG759">
        <v>1</v>
      </c>
      <c r="AH759">
        <v>0</v>
      </c>
      <c r="AI759">
        <v>0</v>
      </c>
      <c r="AJ759">
        <v>0</v>
      </c>
      <c r="AK759">
        <v>0</v>
      </c>
      <c r="AL759">
        <v>0</v>
      </c>
      <c r="AM759">
        <v>0</v>
      </c>
      <c r="AN759">
        <v>0</v>
      </c>
      <c r="AO759">
        <v>0</v>
      </c>
      <c r="AP759">
        <v>0</v>
      </c>
      <c r="AQ759">
        <v>0</v>
      </c>
      <c r="AR759">
        <v>0</v>
      </c>
      <c r="AS759">
        <v>0</v>
      </c>
      <c r="AT759">
        <v>0</v>
      </c>
      <c r="AU759">
        <v>0</v>
      </c>
      <c r="AV759">
        <v>0</v>
      </c>
      <c r="AW759">
        <v>0</v>
      </c>
      <c r="AX759">
        <v>0</v>
      </c>
      <c r="AY759">
        <v>0</v>
      </c>
      <c r="AZ759">
        <v>0</v>
      </c>
      <c r="BA759">
        <v>0</v>
      </c>
      <c r="BB759">
        <v>0</v>
      </c>
      <c r="BC759">
        <v>0</v>
      </c>
      <c r="BD759">
        <v>0</v>
      </c>
      <c r="BE759">
        <v>0</v>
      </c>
      <c r="BF759">
        <v>0</v>
      </c>
      <c r="BG759">
        <v>0</v>
      </c>
      <c r="BH759">
        <v>0</v>
      </c>
      <c r="BI759">
        <v>0</v>
      </c>
      <c r="BJ759">
        <v>0</v>
      </c>
      <c r="BK759">
        <v>0</v>
      </c>
      <c r="BL759">
        <v>0</v>
      </c>
      <c r="BM759">
        <v>0</v>
      </c>
      <c r="BN759">
        <v>0</v>
      </c>
      <c r="BO759">
        <v>0</v>
      </c>
      <c r="BP759">
        <v>0</v>
      </c>
      <c r="BQ759">
        <v>0</v>
      </c>
      <c r="BR759">
        <v>0</v>
      </c>
      <c r="BS759">
        <v>0</v>
      </c>
      <c r="BT759">
        <v>0</v>
      </c>
      <c r="BU759">
        <v>0</v>
      </c>
      <c r="BV759">
        <v>0</v>
      </c>
      <c r="BW759">
        <v>0</v>
      </c>
      <c r="BX759">
        <v>0</v>
      </c>
      <c r="BY759">
        <v>0</v>
      </c>
      <c r="BZ759">
        <v>0</v>
      </c>
      <c r="CA759">
        <v>0</v>
      </c>
      <c r="CB759">
        <v>0</v>
      </c>
      <c r="CC759">
        <v>0</v>
      </c>
      <c r="CD759">
        <v>0</v>
      </c>
      <c r="CE759">
        <v>0</v>
      </c>
      <c r="CF759">
        <v>0</v>
      </c>
      <c r="CG759">
        <v>0</v>
      </c>
      <c r="CH759">
        <v>0</v>
      </c>
      <c r="CI759">
        <v>0</v>
      </c>
      <c r="CJ759">
        <v>0</v>
      </c>
      <c r="CK759">
        <v>0</v>
      </c>
      <c r="CL759">
        <v>0</v>
      </c>
      <c r="CM759">
        <v>0</v>
      </c>
      <c r="CN759">
        <v>0</v>
      </c>
      <c r="CO759">
        <v>0</v>
      </c>
      <c r="CP759">
        <v>0</v>
      </c>
      <c r="CQ759">
        <v>0</v>
      </c>
      <c r="CR759">
        <v>0</v>
      </c>
      <c r="CS759">
        <v>0</v>
      </c>
      <c r="CT759">
        <v>0</v>
      </c>
      <c r="CU759">
        <v>0</v>
      </c>
      <c r="CV759">
        <v>0</v>
      </c>
      <c r="CW759">
        <v>0</v>
      </c>
      <c r="CX759">
        <v>0</v>
      </c>
      <c r="CY759">
        <v>0</v>
      </c>
      <c r="CZ759">
        <v>0</v>
      </c>
      <c r="DA759">
        <v>0</v>
      </c>
      <c r="DB759">
        <v>0</v>
      </c>
      <c r="DC759">
        <v>0</v>
      </c>
      <c r="DD759">
        <v>0</v>
      </c>
      <c r="DE759">
        <v>0</v>
      </c>
      <c r="DF759">
        <v>0</v>
      </c>
      <c r="DG759">
        <v>0</v>
      </c>
      <c r="DH759">
        <v>109</v>
      </c>
      <c r="DI759" t="str">
        <f>VLOOKUP($A759,taxonomy!$B$2:$N$1025,6,0)</f>
        <v>Bacteria</v>
      </c>
      <c r="DJ759" t="str">
        <f>VLOOKUP($A759,taxonomy!$B$2:$N$1025,7,0)</f>
        <v xml:space="preserve"> Actinobacteria</v>
      </c>
      <c r="DK759" t="str">
        <f>VLOOKUP($A759,taxonomy!$B$2:$N$1025,8,0)</f>
        <v xml:space="preserve"> Actinobacteridae</v>
      </c>
      <c r="DL759" t="str">
        <f>VLOOKUP($A759,taxonomy!$B$2:$N$1025,9,0)</f>
        <v xml:space="preserve"> Bifidobacteriales</v>
      </c>
      <c r="DM759" t="str">
        <f>VLOOKUP($A759,taxonomy!$B$2:$N$1025,10,0)</f>
        <v>Bifidobacteriaceae</v>
      </c>
      <c r="DN759" t="str">
        <f>VLOOKUP($A759,taxonomy!$B$2:$N$1025,11,0)</f>
        <v xml:space="preserve"> Bifidobacterium.</v>
      </c>
      <c r="DO759">
        <f>VLOOKUP($A759,taxonomy!$B$2:$N$1025,12,0)</f>
        <v>0</v>
      </c>
    </row>
    <row r="760" spans="1:119">
      <c r="A760" t="s">
        <v>767</v>
      </c>
      <c r="C760">
        <f t="shared" si="11"/>
        <v>3</v>
      </c>
      <c r="D760">
        <v>0</v>
      </c>
      <c r="E760" s="1">
        <v>1</v>
      </c>
      <c r="F760">
        <v>0</v>
      </c>
      <c r="G760">
        <v>0</v>
      </c>
      <c r="H760" s="2">
        <v>1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0</v>
      </c>
      <c r="AI760">
        <v>0</v>
      </c>
      <c r="AJ760">
        <v>0</v>
      </c>
      <c r="AK760">
        <v>0</v>
      </c>
      <c r="AL760">
        <v>0</v>
      </c>
      <c r="AM760">
        <v>0</v>
      </c>
      <c r="AN760">
        <v>0</v>
      </c>
      <c r="AO760">
        <v>0</v>
      </c>
      <c r="AP760">
        <v>0</v>
      </c>
      <c r="AQ760">
        <v>1</v>
      </c>
      <c r="AR760">
        <v>0</v>
      </c>
      <c r="AS760">
        <v>0</v>
      </c>
      <c r="AT760">
        <v>0</v>
      </c>
      <c r="AU760">
        <v>0</v>
      </c>
      <c r="AV760">
        <v>0</v>
      </c>
      <c r="AW760">
        <v>0</v>
      </c>
      <c r="AX760">
        <v>0</v>
      </c>
      <c r="AY760">
        <v>0</v>
      </c>
      <c r="AZ760">
        <v>0</v>
      </c>
      <c r="BA760">
        <v>0</v>
      </c>
      <c r="BB760">
        <v>0</v>
      </c>
      <c r="BC760">
        <v>0</v>
      </c>
      <c r="BD760">
        <v>0</v>
      </c>
      <c r="BE760">
        <v>0</v>
      </c>
      <c r="BF760">
        <v>0</v>
      </c>
      <c r="BG760">
        <v>0</v>
      </c>
      <c r="BH760">
        <v>0</v>
      </c>
      <c r="BI760">
        <v>0</v>
      </c>
      <c r="BJ760">
        <v>0</v>
      </c>
      <c r="BK760">
        <v>0</v>
      </c>
      <c r="BL760">
        <v>0</v>
      </c>
      <c r="BM760">
        <v>0</v>
      </c>
      <c r="BN760">
        <v>0</v>
      </c>
      <c r="BO760">
        <v>0</v>
      </c>
      <c r="BP760">
        <v>0</v>
      </c>
      <c r="BQ760">
        <v>0</v>
      </c>
      <c r="BR760">
        <v>0</v>
      </c>
      <c r="BS760">
        <v>0</v>
      </c>
      <c r="BT760">
        <v>0</v>
      </c>
      <c r="BU760">
        <v>0</v>
      </c>
      <c r="BV760">
        <v>0</v>
      </c>
      <c r="BW760">
        <v>0</v>
      </c>
      <c r="BX760">
        <v>0</v>
      </c>
      <c r="BY760">
        <v>0</v>
      </c>
      <c r="BZ760">
        <v>0</v>
      </c>
      <c r="CA760">
        <v>0</v>
      </c>
      <c r="CB760">
        <v>0</v>
      </c>
      <c r="CC760">
        <v>0</v>
      </c>
      <c r="CD760">
        <v>0</v>
      </c>
      <c r="CE760">
        <v>0</v>
      </c>
      <c r="CF760">
        <v>0</v>
      </c>
      <c r="CG760">
        <v>0</v>
      </c>
      <c r="CH760">
        <v>0</v>
      </c>
      <c r="CI760">
        <v>0</v>
      </c>
      <c r="CJ760">
        <v>0</v>
      </c>
      <c r="CK760">
        <v>0</v>
      </c>
      <c r="CL760">
        <v>0</v>
      </c>
      <c r="CM760">
        <v>0</v>
      </c>
      <c r="CN760">
        <v>0</v>
      </c>
      <c r="CO760">
        <v>0</v>
      </c>
      <c r="CP760">
        <v>0</v>
      </c>
      <c r="CQ760">
        <v>0</v>
      </c>
      <c r="CR760">
        <v>0</v>
      </c>
      <c r="CS760">
        <v>0</v>
      </c>
      <c r="CT760">
        <v>0</v>
      </c>
      <c r="CU760">
        <v>0</v>
      </c>
      <c r="CV760">
        <v>0</v>
      </c>
      <c r="CW760">
        <v>0</v>
      </c>
      <c r="CX760">
        <v>0</v>
      </c>
      <c r="CY760">
        <v>0</v>
      </c>
      <c r="CZ760">
        <v>0</v>
      </c>
      <c r="DA760">
        <v>0</v>
      </c>
      <c r="DB760">
        <v>0</v>
      </c>
      <c r="DC760">
        <v>0</v>
      </c>
      <c r="DD760">
        <v>0</v>
      </c>
      <c r="DE760">
        <v>0</v>
      </c>
      <c r="DF760">
        <v>0</v>
      </c>
      <c r="DG760">
        <v>0</v>
      </c>
      <c r="DH760">
        <v>117</v>
      </c>
      <c r="DI760" t="str">
        <f>VLOOKUP($A760,taxonomy!$B$2:$N$1025,6,0)</f>
        <v>Bacteria</v>
      </c>
      <c r="DJ760" t="str">
        <f>VLOOKUP($A760,taxonomy!$B$2:$N$1025,7,0)</f>
        <v xml:space="preserve"> Firmicutes</v>
      </c>
      <c r="DK760" t="str">
        <f>VLOOKUP($A760,taxonomy!$B$2:$N$1025,8,0)</f>
        <v xml:space="preserve"> Bacilli</v>
      </c>
      <c r="DL760" t="str">
        <f>VLOOKUP($A760,taxonomy!$B$2:$N$1025,9,0)</f>
        <v xml:space="preserve"> Lactobacillales</v>
      </c>
      <c r="DM760" t="str">
        <f>VLOOKUP($A760,taxonomy!$B$2:$N$1025,10,0)</f>
        <v xml:space="preserve"> Lactobacillaceae</v>
      </c>
      <c r="DN760" t="str">
        <f>VLOOKUP($A760,taxonomy!$B$2:$N$1025,11,0)</f>
        <v>Lactobacillus.</v>
      </c>
      <c r="DO760">
        <f>VLOOKUP($A760,taxonomy!$B$2:$N$1025,12,0)</f>
        <v>0</v>
      </c>
    </row>
    <row r="761" spans="1:119">
      <c r="A761" t="s">
        <v>771</v>
      </c>
      <c r="C761">
        <f t="shared" si="11"/>
        <v>3</v>
      </c>
      <c r="D761">
        <v>0</v>
      </c>
      <c r="E761" s="1">
        <v>1</v>
      </c>
      <c r="F761">
        <v>0</v>
      </c>
      <c r="G761">
        <v>0</v>
      </c>
      <c r="H761" s="2">
        <v>1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0</v>
      </c>
      <c r="AH761">
        <v>0</v>
      </c>
      <c r="AI761">
        <v>0</v>
      </c>
      <c r="AJ761">
        <v>0</v>
      </c>
      <c r="AK761">
        <v>0</v>
      </c>
      <c r="AL761">
        <v>0</v>
      </c>
      <c r="AM761">
        <v>0</v>
      </c>
      <c r="AN761">
        <v>0</v>
      </c>
      <c r="AO761">
        <v>0</v>
      </c>
      <c r="AP761">
        <v>0</v>
      </c>
      <c r="AQ761">
        <v>0</v>
      </c>
      <c r="AR761">
        <v>0</v>
      </c>
      <c r="AS761">
        <v>0</v>
      </c>
      <c r="AT761">
        <v>0</v>
      </c>
      <c r="AU761">
        <v>0</v>
      </c>
      <c r="AV761">
        <v>0</v>
      </c>
      <c r="AW761">
        <v>0</v>
      </c>
      <c r="AX761">
        <v>0</v>
      </c>
      <c r="AY761">
        <v>0</v>
      </c>
      <c r="AZ761">
        <v>0</v>
      </c>
      <c r="BA761">
        <v>0</v>
      </c>
      <c r="BB761">
        <v>0</v>
      </c>
      <c r="BC761">
        <v>0</v>
      </c>
      <c r="BD761">
        <v>0</v>
      </c>
      <c r="BE761">
        <v>0</v>
      </c>
      <c r="BF761">
        <v>0</v>
      </c>
      <c r="BG761">
        <v>0</v>
      </c>
      <c r="BH761">
        <v>0</v>
      </c>
      <c r="BI761">
        <v>0</v>
      </c>
      <c r="BJ761">
        <v>0</v>
      </c>
      <c r="BK761">
        <v>0</v>
      </c>
      <c r="BL761">
        <v>0</v>
      </c>
      <c r="BM761">
        <v>0</v>
      </c>
      <c r="BN761">
        <v>0</v>
      </c>
      <c r="BO761">
        <v>1</v>
      </c>
      <c r="BP761">
        <v>0</v>
      </c>
      <c r="BQ761">
        <v>0</v>
      </c>
      <c r="BR761">
        <v>0</v>
      </c>
      <c r="BS761">
        <v>0</v>
      </c>
      <c r="BT761">
        <v>0</v>
      </c>
      <c r="BU761">
        <v>0</v>
      </c>
      <c r="BV761">
        <v>0</v>
      </c>
      <c r="BW761">
        <v>0</v>
      </c>
      <c r="BX761">
        <v>0</v>
      </c>
      <c r="BY761">
        <v>0</v>
      </c>
      <c r="BZ761">
        <v>0</v>
      </c>
      <c r="CA761">
        <v>0</v>
      </c>
      <c r="CB761">
        <v>0</v>
      </c>
      <c r="CC761">
        <v>0</v>
      </c>
      <c r="CD761">
        <v>0</v>
      </c>
      <c r="CE761">
        <v>0</v>
      </c>
      <c r="CF761">
        <v>0</v>
      </c>
      <c r="CG761">
        <v>0</v>
      </c>
      <c r="CH761">
        <v>0</v>
      </c>
      <c r="CI761">
        <v>0</v>
      </c>
      <c r="CJ761">
        <v>0</v>
      </c>
      <c r="CK761">
        <v>0</v>
      </c>
      <c r="CL761">
        <v>0</v>
      </c>
      <c r="CM761">
        <v>0</v>
      </c>
      <c r="CN761">
        <v>0</v>
      </c>
      <c r="CO761">
        <v>0</v>
      </c>
      <c r="CP761">
        <v>0</v>
      </c>
      <c r="CQ761">
        <v>0</v>
      </c>
      <c r="CR761">
        <v>0</v>
      </c>
      <c r="CS761">
        <v>0</v>
      </c>
      <c r="CT761">
        <v>0</v>
      </c>
      <c r="CU761">
        <v>0</v>
      </c>
      <c r="CV761">
        <v>0</v>
      </c>
      <c r="CW761">
        <v>0</v>
      </c>
      <c r="CX761">
        <v>0</v>
      </c>
      <c r="CY761">
        <v>0</v>
      </c>
      <c r="CZ761">
        <v>0</v>
      </c>
      <c r="DA761">
        <v>0</v>
      </c>
      <c r="DB761">
        <v>0</v>
      </c>
      <c r="DC761">
        <v>0</v>
      </c>
      <c r="DD761">
        <v>0</v>
      </c>
      <c r="DE761">
        <v>0</v>
      </c>
      <c r="DF761">
        <v>0</v>
      </c>
      <c r="DG761">
        <v>0</v>
      </c>
      <c r="DH761">
        <v>125</v>
      </c>
      <c r="DI761" t="str">
        <f>VLOOKUP($A761,taxonomy!$B$2:$N$1025,6,0)</f>
        <v>Bacteria</v>
      </c>
      <c r="DJ761" t="str">
        <f>VLOOKUP($A761,taxonomy!$B$2:$N$1025,7,0)</f>
        <v xml:space="preserve"> Actinobacteria</v>
      </c>
      <c r="DK761" t="str">
        <f>VLOOKUP($A761,taxonomy!$B$2:$N$1025,8,0)</f>
        <v xml:space="preserve"> Actinobacteridae</v>
      </c>
      <c r="DL761" t="str">
        <f>VLOOKUP($A761,taxonomy!$B$2:$N$1025,9,0)</f>
        <v xml:space="preserve"> Bifidobacteriales</v>
      </c>
      <c r="DM761" t="str">
        <f>VLOOKUP($A761,taxonomy!$B$2:$N$1025,10,0)</f>
        <v>Bifidobacteriaceae</v>
      </c>
      <c r="DN761" t="str">
        <f>VLOOKUP($A761,taxonomy!$B$2:$N$1025,11,0)</f>
        <v xml:space="preserve"> Gardnerella.</v>
      </c>
      <c r="DO761">
        <f>VLOOKUP($A761,taxonomy!$B$2:$N$1025,12,0)</f>
        <v>0</v>
      </c>
    </row>
    <row r="762" spans="1:119">
      <c r="A762" t="s">
        <v>826</v>
      </c>
      <c r="C762">
        <f t="shared" si="11"/>
        <v>3</v>
      </c>
      <c r="D762">
        <v>0</v>
      </c>
      <c r="E762" s="1">
        <v>1</v>
      </c>
      <c r="F762">
        <v>0</v>
      </c>
      <c r="G762">
        <v>0</v>
      </c>
      <c r="H762" s="2">
        <v>1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0</v>
      </c>
      <c r="AD762">
        <v>0</v>
      </c>
      <c r="AE762">
        <v>0</v>
      </c>
      <c r="AF762">
        <v>0</v>
      </c>
      <c r="AG762">
        <v>0</v>
      </c>
      <c r="AH762">
        <v>0</v>
      </c>
      <c r="AI762">
        <v>0</v>
      </c>
      <c r="AJ762">
        <v>0</v>
      </c>
      <c r="AK762">
        <v>0</v>
      </c>
      <c r="AL762">
        <v>0</v>
      </c>
      <c r="AM762">
        <v>0</v>
      </c>
      <c r="AN762">
        <v>0</v>
      </c>
      <c r="AO762">
        <v>0</v>
      </c>
      <c r="AP762">
        <v>0</v>
      </c>
      <c r="AQ762">
        <v>0</v>
      </c>
      <c r="AR762">
        <v>0</v>
      </c>
      <c r="AS762">
        <v>0</v>
      </c>
      <c r="AT762">
        <v>0</v>
      </c>
      <c r="AU762">
        <v>0</v>
      </c>
      <c r="AV762">
        <v>0</v>
      </c>
      <c r="AW762">
        <v>0</v>
      </c>
      <c r="AX762">
        <v>0</v>
      </c>
      <c r="AY762">
        <v>0</v>
      </c>
      <c r="AZ762">
        <v>0</v>
      </c>
      <c r="BA762">
        <v>0</v>
      </c>
      <c r="BB762">
        <v>0</v>
      </c>
      <c r="BC762">
        <v>0</v>
      </c>
      <c r="BD762">
        <v>0</v>
      </c>
      <c r="BE762">
        <v>0</v>
      </c>
      <c r="BF762">
        <v>0</v>
      </c>
      <c r="BG762">
        <v>0</v>
      </c>
      <c r="BH762">
        <v>0</v>
      </c>
      <c r="BI762">
        <v>0</v>
      </c>
      <c r="BJ762">
        <v>0</v>
      </c>
      <c r="BK762">
        <v>0</v>
      </c>
      <c r="BL762">
        <v>0</v>
      </c>
      <c r="BM762">
        <v>0</v>
      </c>
      <c r="BN762">
        <v>0</v>
      </c>
      <c r="BO762">
        <v>0</v>
      </c>
      <c r="BP762">
        <v>0</v>
      </c>
      <c r="BQ762">
        <v>0</v>
      </c>
      <c r="BR762">
        <v>0</v>
      </c>
      <c r="BS762">
        <v>0</v>
      </c>
      <c r="BT762">
        <v>0</v>
      </c>
      <c r="BU762">
        <v>0</v>
      </c>
      <c r="BV762">
        <v>0</v>
      </c>
      <c r="BW762">
        <v>0</v>
      </c>
      <c r="BX762">
        <v>0</v>
      </c>
      <c r="BY762">
        <v>0</v>
      </c>
      <c r="BZ762">
        <v>1</v>
      </c>
      <c r="CA762">
        <v>0</v>
      </c>
      <c r="CB762">
        <v>0</v>
      </c>
      <c r="CC762">
        <v>0</v>
      </c>
      <c r="CD762">
        <v>0</v>
      </c>
      <c r="CE762">
        <v>0</v>
      </c>
      <c r="CF762">
        <v>0</v>
      </c>
      <c r="CG762">
        <v>0</v>
      </c>
      <c r="CH762">
        <v>0</v>
      </c>
      <c r="CI762">
        <v>0</v>
      </c>
      <c r="CJ762">
        <v>0</v>
      </c>
      <c r="CK762">
        <v>0</v>
      </c>
      <c r="CL762">
        <v>0</v>
      </c>
      <c r="CM762">
        <v>0</v>
      </c>
      <c r="CN762">
        <v>0</v>
      </c>
      <c r="CO762">
        <v>0</v>
      </c>
      <c r="CP762">
        <v>0</v>
      </c>
      <c r="CQ762">
        <v>0</v>
      </c>
      <c r="CR762">
        <v>0</v>
      </c>
      <c r="CS762">
        <v>0</v>
      </c>
      <c r="CT762">
        <v>0</v>
      </c>
      <c r="CU762">
        <v>0</v>
      </c>
      <c r="CV762">
        <v>0</v>
      </c>
      <c r="CW762">
        <v>0</v>
      </c>
      <c r="CX762">
        <v>0</v>
      </c>
      <c r="CY762">
        <v>0</v>
      </c>
      <c r="CZ762">
        <v>0</v>
      </c>
      <c r="DA762">
        <v>0</v>
      </c>
      <c r="DB762">
        <v>0</v>
      </c>
      <c r="DC762">
        <v>0</v>
      </c>
      <c r="DD762">
        <v>0</v>
      </c>
      <c r="DE762">
        <v>0</v>
      </c>
      <c r="DF762">
        <v>0</v>
      </c>
      <c r="DG762">
        <v>0</v>
      </c>
      <c r="DH762">
        <v>120</v>
      </c>
      <c r="DI762" t="str">
        <f>VLOOKUP($A762,taxonomy!$B$2:$N$1025,6,0)</f>
        <v>Bacteria</v>
      </c>
      <c r="DJ762" t="str">
        <f>VLOOKUP($A762,taxonomy!$B$2:$N$1025,7,0)</f>
        <v xml:space="preserve"> Firmicutes</v>
      </c>
      <c r="DK762" t="str">
        <f>VLOOKUP($A762,taxonomy!$B$2:$N$1025,8,0)</f>
        <v xml:space="preserve"> Clostridia</v>
      </c>
      <c r="DL762" t="str">
        <f>VLOOKUP($A762,taxonomy!$B$2:$N$1025,9,0)</f>
        <v xml:space="preserve"> Clostridiales</v>
      </c>
      <c r="DM762" t="str">
        <f>VLOOKUP($A762,taxonomy!$B$2:$N$1025,10,0)</f>
        <v>Peptostreptococcaceae</v>
      </c>
      <c r="DN762" t="str">
        <f>VLOOKUP($A762,taxonomy!$B$2:$N$1025,11,0)</f>
        <v xml:space="preserve"> Peptostreptococcus.</v>
      </c>
      <c r="DO762">
        <f>VLOOKUP($A762,taxonomy!$B$2:$N$1025,12,0)</f>
        <v>0</v>
      </c>
    </row>
    <row r="763" spans="1:119">
      <c r="A763" t="s">
        <v>887</v>
      </c>
      <c r="C763">
        <f t="shared" si="11"/>
        <v>3</v>
      </c>
      <c r="D763">
        <v>0</v>
      </c>
      <c r="E763" s="1">
        <v>1</v>
      </c>
      <c r="F763">
        <v>0</v>
      </c>
      <c r="G763">
        <v>0</v>
      </c>
      <c r="H763" s="2">
        <v>1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1</v>
      </c>
      <c r="Z763">
        <v>0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0</v>
      </c>
      <c r="AG763">
        <v>0</v>
      </c>
      <c r="AH763">
        <v>0</v>
      </c>
      <c r="AI763">
        <v>0</v>
      </c>
      <c r="AJ763">
        <v>0</v>
      </c>
      <c r="AK763">
        <v>0</v>
      </c>
      <c r="AL763">
        <v>0</v>
      </c>
      <c r="AM763">
        <v>0</v>
      </c>
      <c r="AN763">
        <v>0</v>
      </c>
      <c r="AO763">
        <v>0</v>
      </c>
      <c r="AP763">
        <v>0</v>
      </c>
      <c r="AQ763">
        <v>0</v>
      </c>
      <c r="AR763">
        <v>0</v>
      </c>
      <c r="AS763">
        <v>0</v>
      </c>
      <c r="AT763">
        <v>0</v>
      </c>
      <c r="AU763">
        <v>0</v>
      </c>
      <c r="AV763">
        <v>0</v>
      </c>
      <c r="AW763">
        <v>0</v>
      </c>
      <c r="AX763">
        <v>0</v>
      </c>
      <c r="AY763">
        <v>0</v>
      </c>
      <c r="AZ763">
        <v>0</v>
      </c>
      <c r="BA763">
        <v>0</v>
      </c>
      <c r="BB763">
        <v>0</v>
      </c>
      <c r="BC763">
        <v>0</v>
      </c>
      <c r="BD763">
        <v>0</v>
      </c>
      <c r="BE763">
        <v>0</v>
      </c>
      <c r="BF763">
        <v>0</v>
      </c>
      <c r="BG763">
        <v>0</v>
      </c>
      <c r="BH763">
        <v>0</v>
      </c>
      <c r="BI763">
        <v>0</v>
      </c>
      <c r="BJ763">
        <v>0</v>
      </c>
      <c r="BK763">
        <v>0</v>
      </c>
      <c r="BL763">
        <v>0</v>
      </c>
      <c r="BM763">
        <v>0</v>
      </c>
      <c r="BN763">
        <v>0</v>
      </c>
      <c r="BO763">
        <v>0</v>
      </c>
      <c r="BP763">
        <v>0</v>
      </c>
      <c r="BQ763">
        <v>0</v>
      </c>
      <c r="BR763">
        <v>0</v>
      </c>
      <c r="BS763">
        <v>0</v>
      </c>
      <c r="BT763">
        <v>0</v>
      </c>
      <c r="BU763">
        <v>0</v>
      </c>
      <c r="BV763">
        <v>0</v>
      </c>
      <c r="BW763">
        <v>0</v>
      </c>
      <c r="BX763">
        <v>0</v>
      </c>
      <c r="BY763">
        <v>0</v>
      </c>
      <c r="BZ763">
        <v>0</v>
      </c>
      <c r="CA763">
        <v>0</v>
      </c>
      <c r="CB763">
        <v>0</v>
      </c>
      <c r="CC763">
        <v>0</v>
      </c>
      <c r="CD763">
        <v>0</v>
      </c>
      <c r="CE763">
        <v>0</v>
      </c>
      <c r="CF763">
        <v>0</v>
      </c>
      <c r="CG763">
        <v>0</v>
      </c>
      <c r="CH763">
        <v>0</v>
      </c>
      <c r="CI763">
        <v>0</v>
      </c>
      <c r="CJ763">
        <v>0</v>
      </c>
      <c r="CK763">
        <v>0</v>
      </c>
      <c r="CL763">
        <v>0</v>
      </c>
      <c r="CM763">
        <v>0</v>
      </c>
      <c r="CN763">
        <v>0</v>
      </c>
      <c r="CO763">
        <v>0</v>
      </c>
      <c r="CP763">
        <v>0</v>
      </c>
      <c r="CQ763">
        <v>0</v>
      </c>
      <c r="CR763">
        <v>0</v>
      </c>
      <c r="CS763">
        <v>0</v>
      </c>
      <c r="CT763">
        <v>0</v>
      </c>
      <c r="CU763">
        <v>0</v>
      </c>
      <c r="CV763">
        <v>0</v>
      </c>
      <c r="CW763">
        <v>0</v>
      </c>
      <c r="CX763">
        <v>0</v>
      </c>
      <c r="CY763">
        <v>0</v>
      </c>
      <c r="CZ763">
        <v>0</v>
      </c>
      <c r="DA763">
        <v>0</v>
      </c>
      <c r="DB763">
        <v>0</v>
      </c>
      <c r="DC763">
        <v>0</v>
      </c>
      <c r="DD763">
        <v>0</v>
      </c>
      <c r="DE763">
        <v>0</v>
      </c>
      <c r="DF763">
        <v>0</v>
      </c>
      <c r="DG763">
        <v>0</v>
      </c>
      <c r="DH763">
        <v>122</v>
      </c>
      <c r="DI763" t="str">
        <f>VLOOKUP($A763,taxonomy!$B$2:$N$1025,6,0)</f>
        <v>Bacteria</v>
      </c>
      <c r="DJ763" t="str">
        <f>VLOOKUP($A763,taxonomy!$B$2:$N$1025,7,0)</f>
        <v xml:space="preserve"> Firmicutes</v>
      </c>
      <c r="DK763" t="str">
        <f>VLOOKUP($A763,taxonomy!$B$2:$N$1025,8,0)</f>
        <v xml:space="preserve"> Bacilli</v>
      </c>
      <c r="DL763" t="str">
        <f>VLOOKUP($A763,taxonomy!$B$2:$N$1025,9,0)</f>
        <v xml:space="preserve"> Lactobacillales</v>
      </c>
      <c r="DM763" t="str">
        <f>VLOOKUP($A763,taxonomy!$B$2:$N$1025,10,0)</f>
        <v xml:space="preserve"> Lactobacillaceae</v>
      </c>
      <c r="DN763" t="str">
        <f>VLOOKUP($A763,taxonomy!$B$2:$N$1025,11,0)</f>
        <v>Lactobacillus.</v>
      </c>
      <c r="DO763">
        <f>VLOOKUP($A763,taxonomy!$B$2:$N$1025,12,0)</f>
        <v>0</v>
      </c>
    </row>
    <row r="764" spans="1:119">
      <c r="A764" t="s">
        <v>888</v>
      </c>
      <c r="C764">
        <f t="shared" si="11"/>
        <v>3</v>
      </c>
      <c r="D764">
        <v>0</v>
      </c>
      <c r="E764" s="1">
        <v>1</v>
      </c>
      <c r="F764">
        <v>0</v>
      </c>
      <c r="G764">
        <v>0</v>
      </c>
      <c r="H764" s="2">
        <v>1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1</v>
      </c>
      <c r="Z764">
        <v>0</v>
      </c>
      <c r="AA764">
        <v>0</v>
      </c>
      <c r="AB764">
        <v>0</v>
      </c>
      <c r="AC764">
        <v>0</v>
      </c>
      <c r="AD764">
        <v>0</v>
      </c>
      <c r="AE764">
        <v>0</v>
      </c>
      <c r="AF764">
        <v>0</v>
      </c>
      <c r="AG764">
        <v>0</v>
      </c>
      <c r="AH764">
        <v>0</v>
      </c>
      <c r="AI764">
        <v>0</v>
      </c>
      <c r="AJ764">
        <v>0</v>
      </c>
      <c r="AK764">
        <v>0</v>
      </c>
      <c r="AL764">
        <v>0</v>
      </c>
      <c r="AM764">
        <v>0</v>
      </c>
      <c r="AN764">
        <v>0</v>
      </c>
      <c r="AO764">
        <v>0</v>
      </c>
      <c r="AP764">
        <v>0</v>
      </c>
      <c r="AQ764">
        <v>0</v>
      </c>
      <c r="AR764">
        <v>0</v>
      </c>
      <c r="AS764">
        <v>0</v>
      </c>
      <c r="AT764">
        <v>0</v>
      </c>
      <c r="AU764">
        <v>0</v>
      </c>
      <c r="AV764">
        <v>0</v>
      </c>
      <c r="AW764">
        <v>0</v>
      </c>
      <c r="AX764">
        <v>0</v>
      </c>
      <c r="AY764">
        <v>0</v>
      </c>
      <c r="AZ764">
        <v>0</v>
      </c>
      <c r="BA764">
        <v>0</v>
      </c>
      <c r="BB764">
        <v>0</v>
      </c>
      <c r="BC764">
        <v>0</v>
      </c>
      <c r="BD764">
        <v>0</v>
      </c>
      <c r="BE764">
        <v>0</v>
      </c>
      <c r="BF764">
        <v>0</v>
      </c>
      <c r="BG764">
        <v>0</v>
      </c>
      <c r="BH764">
        <v>0</v>
      </c>
      <c r="BI764">
        <v>0</v>
      </c>
      <c r="BJ764">
        <v>0</v>
      </c>
      <c r="BK764">
        <v>0</v>
      </c>
      <c r="BL764">
        <v>0</v>
      </c>
      <c r="BM764">
        <v>0</v>
      </c>
      <c r="BN764">
        <v>0</v>
      </c>
      <c r="BO764">
        <v>0</v>
      </c>
      <c r="BP764">
        <v>0</v>
      </c>
      <c r="BQ764">
        <v>0</v>
      </c>
      <c r="BR764">
        <v>0</v>
      </c>
      <c r="BS764">
        <v>0</v>
      </c>
      <c r="BT764">
        <v>0</v>
      </c>
      <c r="BU764">
        <v>0</v>
      </c>
      <c r="BV764">
        <v>0</v>
      </c>
      <c r="BW764">
        <v>0</v>
      </c>
      <c r="BX764">
        <v>0</v>
      </c>
      <c r="BY764">
        <v>0</v>
      </c>
      <c r="BZ764">
        <v>0</v>
      </c>
      <c r="CA764">
        <v>0</v>
      </c>
      <c r="CB764">
        <v>0</v>
      </c>
      <c r="CC764">
        <v>0</v>
      </c>
      <c r="CD764">
        <v>0</v>
      </c>
      <c r="CE764">
        <v>0</v>
      </c>
      <c r="CF764">
        <v>0</v>
      </c>
      <c r="CG764">
        <v>0</v>
      </c>
      <c r="CH764">
        <v>0</v>
      </c>
      <c r="CI764">
        <v>0</v>
      </c>
      <c r="CJ764">
        <v>0</v>
      </c>
      <c r="CK764">
        <v>0</v>
      </c>
      <c r="CL764">
        <v>0</v>
      </c>
      <c r="CM764">
        <v>0</v>
      </c>
      <c r="CN764">
        <v>0</v>
      </c>
      <c r="CO764">
        <v>0</v>
      </c>
      <c r="CP764">
        <v>0</v>
      </c>
      <c r="CQ764">
        <v>0</v>
      </c>
      <c r="CR764">
        <v>0</v>
      </c>
      <c r="CS764">
        <v>0</v>
      </c>
      <c r="CT764">
        <v>0</v>
      </c>
      <c r="CU764">
        <v>0</v>
      </c>
      <c r="CV764">
        <v>0</v>
      </c>
      <c r="CW764">
        <v>0</v>
      </c>
      <c r="CX764">
        <v>0</v>
      </c>
      <c r="CY764">
        <v>0</v>
      </c>
      <c r="CZ764">
        <v>0</v>
      </c>
      <c r="DA764">
        <v>0</v>
      </c>
      <c r="DB764">
        <v>0</v>
      </c>
      <c r="DC764">
        <v>0</v>
      </c>
      <c r="DD764">
        <v>0</v>
      </c>
      <c r="DE764">
        <v>0</v>
      </c>
      <c r="DF764">
        <v>0</v>
      </c>
      <c r="DG764">
        <v>0</v>
      </c>
      <c r="DH764">
        <v>122</v>
      </c>
      <c r="DI764" t="str">
        <f>VLOOKUP($A764,taxonomy!$B$2:$N$1025,6,0)</f>
        <v>Bacteria</v>
      </c>
      <c r="DJ764" t="str">
        <f>VLOOKUP($A764,taxonomy!$B$2:$N$1025,7,0)</f>
        <v xml:space="preserve"> Firmicutes</v>
      </c>
      <c r="DK764" t="str">
        <f>VLOOKUP($A764,taxonomy!$B$2:$N$1025,8,0)</f>
        <v xml:space="preserve"> Bacilli</v>
      </c>
      <c r="DL764" t="str">
        <f>VLOOKUP($A764,taxonomy!$B$2:$N$1025,9,0)</f>
        <v xml:space="preserve"> Lactobacillales</v>
      </c>
      <c r="DM764" t="str">
        <f>VLOOKUP($A764,taxonomy!$B$2:$N$1025,10,0)</f>
        <v xml:space="preserve"> Lactobacillaceae</v>
      </c>
      <c r="DN764" t="str">
        <f>VLOOKUP($A764,taxonomy!$B$2:$N$1025,11,0)</f>
        <v>Lactobacillus.</v>
      </c>
      <c r="DO764">
        <f>VLOOKUP($A764,taxonomy!$B$2:$N$1025,12,0)</f>
        <v>0</v>
      </c>
    </row>
    <row r="765" spans="1:119">
      <c r="A765" t="s">
        <v>910</v>
      </c>
      <c r="C765">
        <f t="shared" si="11"/>
        <v>3</v>
      </c>
      <c r="D765">
        <v>0</v>
      </c>
      <c r="E765" s="1">
        <v>1</v>
      </c>
      <c r="F765">
        <v>0</v>
      </c>
      <c r="G765">
        <v>0</v>
      </c>
      <c r="H765" s="2">
        <v>1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>
        <v>0</v>
      </c>
      <c r="AE765">
        <v>0</v>
      </c>
      <c r="AF765">
        <v>0</v>
      </c>
      <c r="AG765">
        <v>1</v>
      </c>
      <c r="AH765">
        <v>0</v>
      </c>
      <c r="AI765">
        <v>0</v>
      </c>
      <c r="AJ765">
        <v>0</v>
      </c>
      <c r="AK765">
        <v>0</v>
      </c>
      <c r="AL765">
        <v>0</v>
      </c>
      <c r="AM765">
        <v>0</v>
      </c>
      <c r="AN765">
        <v>0</v>
      </c>
      <c r="AO765">
        <v>0</v>
      </c>
      <c r="AP765">
        <v>0</v>
      </c>
      <c r="AQ765">
        <v>0</v>
      </c>
      <c r="AR765">
        <v>0</v>
      </c>
      <c r="AS765">
        <v>0</v>
      </c>
      <c r="AT765">
        <v>0</v>
      </c>
      <c r="AU765">
        <v>0</v>
      </c>
      <c r="AV765">
        <v>0</v>
      </c>
      <c r="AW765">
        <v>0</v>
      </c>
      <c r="AX765">
        <v>0</v>
      </c>
      <c r="AY765">
        <v>0</v>
      </c>
      <c r="AZ765">
        <v>0</v>
      </c>
      <c r="BA765">
        <v>0</v>
      </c>
      <c r="BB765">
        <v>0</v>
      </c>
      <c r="BC765">
        <v>0</v>
      </c>
      <c r="BD765">
        <v>0</v>
      </c>
      <c r="BE765">
        <v>0</v>
      </c>
      <c r="BF765">
        <v>0</v>
      </c>
      <c r="BG765">
        <v>0</v>
      </c>
      <c r="BH765">
        <v>0</v>
      </c>
      <c r="BI765">
        <v>0</v>
      </c>
      <c r="BJ765">
        <v>0</v>
      </c>
      <c r="BK765">
        <v>0</v>
      </c>
      <c r="BL765">
        <v>0</v>
      </c>
      <c r="BM765">
        <v>0</v>
      </c>
      <c r="BN765">
        <v>0</v>
      </c>
      <c r="BO765">
        <v>0</v>
      </c>
      <c r="BP765">
        <v>0</v>
      </c>
      <c r="BQ765">
        <v>0</v>
      </c>
      <c r="BR765">
        <v>0</v>
      </c>
      <c r="BS765">
        <v>0</v>
      </c>
      <c r="BT765">
        <v>0</v>
      </c>
      <c r="BU765">
        <v>0</v>
      </c>
      <c r="BV765">
        <v>0</v>
      </c>
      <c r="BW765">
        <v>0</v>
      </c>
      <c r="BX765">
        <v>0</v>
      </c>
      <c r="BY765">
        <v>0</v>
      </c>
      <c r="BZ765">
        <v>0</v>
      </c>
      <c r="CA765">
        <v>0</v>
      </c>
      <c r="CB765">
        <v>0</v>
      </c>
      <c r="CC765">
        <v>0</v>
      </c>
      <c r="CD765">
        <v>0</v>
      </c>
      <c r="CE765">
        <v>0</v>
      </c>
      <c r="CF765">
        <v>0</v>
      </c>
      <c r="CG765">
        <v>0</v>
      </c>
      <c r="CH765">
        <v>0</v>
      </c>
      <c r="CI765">
        <v>0</v>
      </c>
      <c r="CJ765">
        <v>0</v>
      </c>
      <c r="CK765">
        <v>0</v>
      </c>
      <c r="CL765">
        <v>0</v>
      </c>
      <c r="CM765">
        <v>0</v>
      </c>
      <c r="CN765">
        <v>0</v>
      </c>
      <c r="CO765">
        <v>0</v>
      </c>
      <c r="CP765">
        <v>0</v>
      </c>
      <c r="CQ765">
        <v>0</v>
      </c>
      <c r="CR765">
        <v>0</v>
      </c>
      <c r="CS765">
        <v>0</v>
      </c>
      <c r="CT765">
        <v>0</v>
      </c>
      <c r="CU765">
        <v>0</v>
      </c>
      <c r="CV765">
        <v>0</v>
      </c>
      <c r="CW765">
        <v>0</v>
      </c>
      <c r="CX765">
        <v>0</v>
      </c>
      <c r="CY765">
        <v>0</v>
      </c>
      <c r="CZ765">
        <v>0</v>
      </c>
      <c r="DA765">
        <v>0</v>
      </c>
      <c r="DB765">
        <v>0</v>
      </c>
      <c r="DC765">
        <v>0</v>
      </c>
      <c r="DD765">
        <v>0</v>
      </c>
      <c r="DE765">
        <v>0</v>
      </c>
      <c r="DF765">
        <v>0</v>
      </c>
      <c r="DG765">
        <v>0</v>
      </c>
      <c r="DH765">
        <v>109</v>
      </c>
      <c r="DI765" t="e">
        <f>VLOOKUP($A765,taxonomy!$B$2:$N$1025,6,0)</f>
        <v>#N/A</v>
      </c>
      <c r="DJ765" t="e">
        <f>VLOOKUP($A765,taxonomy!$B$2:$N$1025,7,0)</f>
        <v>#N/A</v>
      </c>
      <c r="DK765" t="e">
        <f>VLOOKUP($A765,taxonomy!$B$2:$N$1025,8,0)</f>
        <v>#N/A</v>
      </c>
      <c r="DL765" t="e">
        <f>VLOOKUP($A765,taxonomy!$B$2:$N$1025,9,0)</f>
        <v>#N/A</v>
      </c>
      <c r="DM765" t="e">
        <f>VLOOKUP($A765,taxonomy!$B$2:$N$1025,10,0)</f>
        <v>#N/A</v>
      </c>
      <c r="DN765" t="e">
        <f>VLOOKUP($A765,taxonomy!$B$2:$N$1025,11,0)</f>
        <v>#N/A</v>
      </c>
      <c r="DO765" t="e">
        <f>VLOOKUP($A765,taxonomy!$B$2:$N$1025,12,0)</f>
        <v>#N/A</v>
      </c>
    </row>
    <row r="766" spans="1:119">
      <c r="A766" t="s">
        <v>913</v>
      </c>
      <c r="C766">
        <f t="shared" si="11"/>
        <v>3</v>
      </c>
      <c r="D766">
        <v>0</v>
      </c>
      <c r="E766" s="1">
        <v>1</v>
      </c>
      <c r="F766">
        <v>0</v>
      </c>
      <c r="G766">
        <v>0</v>
      </c>
      <c r="H766" s="2">
        <v>1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1</v>
      </c>
      <c r="Z766">
        <v>0</v>
      </c>
      <c r="AA766">
        <v>0</v>
      </c>
      <c r="AB766">
        <v>0</v>
      </c>
      <c r="AC766">
        <v>0</v>
      </c>
      <c r="AD766">
        <v>0</v>
      </c>
      <c r="AE766">
        <v>0</v>
      </c>
      <c r="AF766">
        <v>0</v>
      </c>
      <c r="AG766">
        <v>0</v>
      </c>
      <c r="AH766">
        <v>0</v>
      </c>
      <c r="AI766">
        <v>0</v>
      </c>
      <c r="AJ766">
        <v>0</v>
      </c>
      <c r="AK766">
        <v>0</v>
      </c>
      <c r="AL766">
        <v>0</v>
      </c>
      <c r="AM766">
        <v>0</v>
      </c>
      <c r="AN766">
        <v>0</v>
      </c>
      <c r="AO766">
        <v>0</v>
      </c>
      <c r="AP766">
        <v>0</v>
      </c>
      <c r="AQ766">
        <v>0</v>
      </c>
      <c r="AR766">
        <v>0</v>
      </c>
      <c r="AS766">
        <v>0</v>
      </c>
      <c r="AT766">
        <v>0</v>
      </c>
      <c r="AU766">
        <v>0</v>
      </c>
      <c r="AV766">
        <v>0</v>
      </c>
      <c r="AW766">
        <v>0</v>
      </c>
      <c r="AX766">
        <v>0</v>
      </c>
      <c r="AY766">
        <v>0</v>
      </c>
      <c r="AZ766">
        <v>0</v>
      </c>
      <c r="BA766">
        <v>0</v>
      </c>
      <c r="BB766">
        <v>0</v>
      </c>
      <c r="BC766">
        <v>0</v>
      </c>
      <c r="BD766">
        <v>0</v>
      </c>
      <c r="BE766">
        <v>0</v>
      </c>
      <c r="BF766">
        <v>0</v>
      </c>
      <c r="BG766">
        <v>0</v>
      </c>
      <c r="BH766">
        <v>0</v>
      </c>
      <c r="BI766">
        <v>0</v>
      </c>
      <c r="BJ766">
        <v>0</v>
      </c>
      <c r="BK766">
        <v>0</v>
      </c>
      <c r="BL766">
        <v>0</v>
      </c>
      <c r="BM766">
        <v>0</v>
      </c>
      <c r="BN766">
        <v>0</v>
      </c>
      <c r="BO766">
        <v>0</v>
      </c>
      <c r="BP766">
        <v>0</v>
      </c>
      <c r="BQ766">
        <v>0</v>
      </c>
      <c r="BR766">
        <v>0</v>
      </c>
      <c r="BS766">
        <v>0</v>
      </c>
      <c r="BT766">
        <v>0</v>
      </c>
      <c r="BU766">
        <v>0</v>
      </c>
      <c r="BV766">
        <v>0</v>
      </c>
      <c r="BW766">
        <v>0</v>
      </c>
      <c r="BX766">
        <v>0</v>
      </c>
      <c r="BY766">
        <v>0</v>
      </c>
      <c r="BZ766">
        <v>0</v>
      </c>
      <c r="CA766">
        <v>0</v>
      </c>
      <c r="CB766">
        <v>0</v>
      </c>
      <c r="CC766">
        <v>0</v>
      </c>
      <c r="CD766">
        <v>0</v>
      </c>
      <c r="CE766">
        <v>0</v>
      </c>
      <c r="CF766">
        <v>0</v>
      </c>
      <c r="CG766">
        <v>0</v>
      </c>
      <c r="CH766">
        <v>0</v>
      </c>
      <c r="CI766">
        <v>0</v>
      </c>
      <c r="CJ766">
        <v>0</v>
      </c>
      <c r="CK766">
        <v>0</v>
      </c>
      <c r="CL766">
        <v>0</v>
      </c>
      <c r="CM766">
        <v>0</v>
      </c>
      <c r="CN766">
        <v>0</v>
      </c>
      <c r="CO766">
        <v>0</v>
      </c>
      <c r="CP766">
        <v>0</v>
      </c>
      <c r="CQ766">
        <v>0</v>
      </c>
      <c r="CR766">
        <v>0</v>
      </c>
      <c r="CS766">
        <v>0</v>
      </c>
      <c r="CT766">
        <v>0</v>
      </c>
      <c r="CU766">
        <v>0</v>
      </c>
      <c r="CV766">
        <v>0</v>
      </c>
      <c r="CW766">
        <v>0</v>
      </c>
      <c r="CX766">
        <v>0</v>
      </c>
      <c r="CY766">
        <v>0</v>
      </c>
      <c r="CZ766">
        <v>0</v>
      </c>
      <c r="DA766">
        <v>0</v>
      </c>
      <c r="DB766">
        <v>0</v>
      </c>
      <c r="DC766">
        <v>0</v>
      </c>
      <c r="DD766">
        <v>0</v>
      </c>
      <c r="DE766">
        <v>0</v>
      </c>
      <c r="DF766">
        <v>0</v>
      </c>
      <c r="DG766">
        <v>0</v>
      </c>
      <c r="DH766">
        <v>122</v>
      </c>
      <c r="DI766" t="str">
        <f>VLOOKUP($A766,taxonomy!$B$2:$N$1025,6,0)</f>
        <v>Bacteria</v>
      </c>
      <c r="DJ766" t="str">
        <f>VLOOKUP($A766,taxonomy!$B$2:$N$1025,7,0)</f>
        <v xml:space="preserve"> Firmicutes</v>
      </c>
      <c r="DK766" t="str">
        <f>VLOOKUP($A766,taxonomy!$B$2:$N$1025,8,0)</f>
        <v xml:space="preserve"> Bacilli</v>
      </c>
      <c r="DL766" t="str">
        <f>VLOOKUP($A766,taxonomy!$B$2:$N$1025,9,0)</f>
        <v xml:space="preserve"> Lactobacillales</v>
      </c>
      <c r="DM766" t="str">
        <f>VLOOKUP($A766,taxonomy!$B$2:$N$1025,10,0)</f>
        <v xml:space="preserve"> Lactobacillaceae</v>
      </c>
      <c r="DN766" t="str">
        <f>VLOOKUP($A766,taxonomy!$B$2:$N$1025,11,0)</f>
        <v>Lactobacillus.</v>
      </c>
      <c r="DO766">
        <f>VLOOKUP($A766,taxonomy!$B$2:$N$1025,12,0)</f>
        <v>0</v>
      </c>
    </row>
    <row r="767" spans="1:119">
      <c r="A767" t="s">
        <v>914</v>
      </c>
      <c r="C767">
        <f t="shared" si="11"/>
        <v>3</v>
      </c>
      <c r="D767">
        <v>0</v>
      </c>
      <c r="E767" s="1">
        <v>1</v>
      </c>
      <c r="F767">
        <v>0</v>
      </c>
      <c r="G767">
        <v>0</v>
      </c>
      <c r="H767" s="2">
        <v>1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1</v>
      </c>
      <c r="Z767">
        <v>0</v>
      </c>
      <c r="AA767">
        <v>0</v>
      </c>
      <c r="AB767">
        <v>0</v>
      </c>
      <c r="AC767">
        <v>0</v>
      </c>
      <c r="AD767">
        <v>0</v>
      </c>
      <c r="AE767">
        <v>0</v>
      </c>
      <c r="AF767">
        <v>0</v>
      </c>
      <c r="AG767">
        <v>0</v>
      </c>
      <c r="AH767">
        <v>0</v>
      </c>
      <c r="AI767">
        <v>0</v>
      </c>
      <c r="AJ767">
        <v>0</v>
      </c>
      <c r="AK767">
        <v>0</v>
      </c>
      <c r="AL767">
        <v>0</v>
      </c>
      <c r="AM767">
        <v>0</v>
      </c>
      <c r="AN767">
        <v>0</v>
      </c>
      <c r="AO767">
        <v>0</v>
      </c>
      <c r="AP767">
        <v>0</v>
      </c>
      <c r="AQ767">
        <v>0</v>
      </c>
      <c r="AR767">
        <v>0</v>
      </c>
      <c r="AS767">
        <v>0</v>
      </c>
      <c r="AT767">
        <v>0</v>
      </c>
      <c r="AU767">
        <v>0</v>
      </c>
      <c r="AV767">
        <v>0</v>
      </c>
      <c r="AW767">
        <v>0</v>
      </c>
      <c r="AX767">
        <v>0</v>
      </c>
      <c r="AY767">
        <v>0</v>
      </c>
      <c r="AZ767">
        <v>0</v>
      </c>
      <c r="BA767">
        <v>0</v>
      </c>
      <c r="BB767">
        <v>0</v>
      </c>
      <c r="BC767">
        <v>0</v>
      </c>
      <c r="BD767">
        <v>0</v>
      </c>
      <c r="BE767">
        <v>0</v>
      </c>
      <c r="BF767">
        <v>0</v>
      </c>
      <c r="BG767">
        <v>0</v>
      </c>
      <c r="BH767">
        <v>0</v>
      </c>
      <c r="BI767">
        <v>0</v>
      </c>
      <c r="BJ767">
        <v>0</v>
      </c>
      <c r="BK767">
        <v>0</v>
      </c>
      <c r="BL767">
        <v>0</v>
      </c>
      <c r="BM767">
        <v>0</v>
      </c>
      <c r="BN767">
        <v>0</v>
      </c>
      <c r="BO767">
        <v>0</v>
      </c>
      <c r="BP767">
        <v>0</v>
      </c>
      <c r="BQ767">
        <v>0</v>
      </c>
      <c r="BR767">
        <v>0</v>
      </c>
      <c r="BS767">
        <v>0</v>
      </c>
      <c r="BT767">
        <v>0</v>
      </c>
      <c r="BU767">
        <v>0</v>
      </c>
      <c r="BV767">
        <v>0</v>
      </c>
      <c r="BW767">
        <v>0</v>
      </c>
      <c r="BX767">
        <v>0</v>
      </c>
      <c r="BY767">
        <v>0</v>
      </c>
      <c r="BZ767">
        <v>0</v>
      </c>
      <c r="CA767">
        <v>0</v>
      </c>
      <c r="CB767">
        <v>0</v>
      </c>
      <c r="CC767">
        <v>0</v>
      </c>
      <c r="CD767">
        <v>0</v>
      </c>
      <c r="CE767">
        <v>0</v>
      </c>
      <c r="CF767">
        <v>0</v>
      </c>
      <c r="CG767">
        <v>0</v>
      </c>
      <c r="CH767">
        <v>0</v>
      </c>
      <c r="CI767">
        <v>0</v>
      </c>
      <c r="CJ767">
        <v>0</v>
      </c>
      <c r="CK767">
        <v>0</v>
      </c>
      <c r="CL767">
        <v>0</v>
      </c>
      <c r="CM767">
        <v>0</v>
      </c>
      <c r="CN767">
        <v>0</v>
      </c>
      <c r="CO767">
        <v>0</v>
      </c>
      <c r="CP767">
        <v>0</v>
      </c>
      <c r="CQ767">
        <v>0</v>
      </c>
      <c r="CR767">
        <v>0</v>
      </c>
      <c r="CS767">
        <v>0</v>
      </c>
      <c r="CT767">
        <v>0</v>
      </c>
      <c r="CU767">
        <v>0</v>
      </c>
      <c r="CV767">
        <v>0</v>
      </c>
      <c r="CW767">
        <v>0</v>
      </c>
      <c r="CX767">
        <v>0</v>
      </c>
      <c r="CY767">
        <v>0</v>
      </c>
      <c r="CZ767">
        <v>0</v>
      </c>
      <c r="DA767">
        <v>0</v>
      </c>
      <c r="DB767">
        <v>0</v>
      </c>
      <c r="DC767">
        <v>0</v>
      </c>
      <c r="DD767">
        <v>0</v>
      </c>
      <c r="DE767">
        <v>0</v>
      </c>
      <c r="DF767">
        <v>0</v>
      </c>
      <c r="DG767">
        <v>0</v>
      </c>
      <c r="DH767">
        <v>122</v>
      </c>
      <c r="DI767" t="str">
        <f>VLOOKUP($A767,taxonomy!$B$2:$N$1025,6,0)</f>
        <v>Bacteria</v>
      </c>
      <c r="DJ767" t="str">
        <f>VLOOKUP($A767,taxonomy!$B$2:$N$1025,7,0)</f>
        <v xml:space="preserve"> Firmicutes</v>
      </c>
      <c r="DK767" t="str">
        <f>VLOOKUP($A767,taxonomy!$B$2:$N$1025,8,0)</f>
        <v xml:space="preserve"> Bacilli</v>
      </c>
      <c r="DL767" t="str">
        <f>VLOOKUP($A767,taxonomy!$B$2:$N$1025,9,0)</f>
        <v xml:space="preserve"> Lactobacillales</v>
      </c>
      <c r="DM767" t="str">
        <f>VLOOKUP($A767,taxonomy!$B$2:$N$1025,10,0)</f>
        <v xml:space="preserve"> Lactobacillaceae</v>
      </c>
      <c r="DN767" t="str">
        <f>VLOOKUP($A767,taxonomy!$B$2:$N$1025,11,0)</f>
        <v>Lactobacillus.</v>
      </c>
      <c r="DO767">
        <f>VLOOKUP($A767,taxonomy!$B$2:$N$1025,12,0)</f>
        <v>0</v>
      </c>
    </row>
    <row r="768" spans="1:119">
      <c r="A768" t="s">
        <v>926</v>
      </c>
      <c r="C768">
        <f t="shared" si="11"/>
        <v>3</v>
      </c>
      <c r="D768">
        <v>0</v>
      </c>
      <c r="E768" s="1">
        <v>1</v>
      </c>
      <c r="F768">
        <v>0</v>
      </c>
      <c r="G768">
        <v>0</v>
      </c>
      <c r="H768" s="2">
        <v>1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>
        <v>0</v>
      </c>
      <c r="AD768">
        <v>0</v>
      </c>
      <c r="AE768">
        <v>0</v>
      </c>
      <c r="AF768">
        <v>0</v>
      </c>
      <c r="AG768">
        <v>0</v>
      </c>
      <c r="AH768">
        <v>0</v>
      </c>
      <c r="AI768">
        <v>0</v>
      </c>
      <c r="AJ768">
        <v>0</v>
      </c>
      <c r="AK768">
        <v>0</v>
      </c>
      <c r="AL768">
        <v>0</v>
      </c>
      <c r="AM768">
        <v>0</v>
      </c>
      <c r="AN768">
        <v>0</v>
      </c>
      <c r="AO768">
        <v>0</v>
      </c>
      <c r="AP768">
        <v>0</v>
      </c>
      <c r="AQ768">
        <v>0</v>
      </c>
      <c r="AR768">
        <v>0</v>
      </c>
      <c r="AS768">
        <v>0</v>
      </c>
      <c r="AT768">
        <v>0</v>
      </c>
      <c r="AU768">
        <v>0</v>
      </c>
      <c r="AV768">
        <v>0</v>
      </c>
      <c r="AW768">
        <v>0</v>
      </c>
      <c r="AX768">
        <v>0</v>
      </c>
      <c r="AY768">
        <v>0</v>
      </c>
      <c r="AZ768">
        <v>0</v>
      </c>
      <c r="BA768">
        <v>0</v>
      </c>
      <c r="BB768">
        <v>0</v>
      </c>
      <c r="BC768">
        <v>1</v>
      </c>
      <c r="BD768">
        <v>0</v>
      </c>
      <c r="BE768">
        <v>0</v>
      </c>
      <c r="BF768">
        <v>0</v>
      </c>
      <c r="BG768">
        <v>0</v>
      </c>
      <c r="BH768">
        <v>0</v>
      </c>
      <c r="BI768">
        <v>0</v>
      </c>
      <c r="BJ768">
        <v>0</v>
      </c>
      <c r="BK768">
        <v>0</v>
      </c>
      <c r="BL768">
        <v>0</v>
      </c>
      <c r="BM768">
        <v>0</v>
      </c>
      <c r="BN768">
        <v>0</v>
      </c>
      <c r="BO768">
        <v>0</v>
      </c>
      <c r="BP768">
        <v>0</v>
      </c>
      <c r="BQ768">
        <v>0</v>
      </c>
      <c r="BR768">
        <v>0</v>
      </c>
      <c r="BS768">
        <v>0</v>
      </c>
      <c r="BT768">
        <v>0</v>
      </c>
      <c r="BU768">
        <v>0</v>
      </c>
      <c r="BV768">
        <v>0</v>
      </c>
      <c r="BW768">
        <v>0</v>
      </c>
      <c r="BX768">
        <v>0</v>
      </c>
      <c r="BY768">
        <v>0</v>
      </c>
      <c r="BZ768">
        <v>0</v>
      </c>
      <c r="CA768">
        <v>0</v>
      </c>
      <c r="CB768">
        <v>0</v>
      </c>
      <c r="CC768">
        <v>0</v>
      </c>
      <c r="CD768">
        <v>0</v>
      </c>
      <c r="CE768">
        <v>0</v>
      </c>
      <c r="CF768">
        <v>0</v>
      </c>
      <c r="CG768">
        <v>0</v>
      </c>
      <c r="CH768">
        <v>0</v>
      </c>
      <c r="CI768">
        <v>0</v>
      </c>
      <c r="CJ768">
        <v>0</v>
      </c>
      <c r="CK768">
        <v>0</v>
      </c>
      <c r="CL768">
        <v>0</v>
      </c>
      <c r="CM768">
        <v>0</v>
      </c>
      <c r="CN768">
        <v>0</v>
      </c>
      <c r="CO768">
        <v>0</v>
      </c>
      <c r="CP768">
        <v>0</v>
      </c>
      <c r="CQ768">
        <v>0</v>
      </c>
      <c r="CR768">
        <v>0</v>
      </c>
      <c r="CS768">
        <v>0</v>
      </c>
      <c r="CT768">
        <v>0</v>
      </c>
      <c r="CU768">
        <v>0</v>
      </c>
      <c r="CV768">
        <v>0</v>
      </c>
      <c r="CW768">
        <v>0</v>
      </c>
      <c r="CX768">
        <v>0</v>
      </c>
      <c r="CY768">
        <v>0</v>
      </c>
      <c r="CZ768">
        <v>0</v>
      </c>
      <c r="DA768">
        <v>0</v>
      </c>
      <c r="DB768">
        <v>0</v>
      </c>
      <c r="DC768">
        <v>0</v>
      </c>
      <c r="DD768">
        <v>0</v>
      </c>
      <c r="DE768">
        <v>0</v>
      </c>
      <c r="DF768">
        <v>0</v>
      </c>
      <c r="DG768">
        <v>0</v>
      </c>
      <c r="DH768">
        <v>119</v>
      </c>
      <c r="DI768" t="e">
        <f>VLOOKUP($A768,taxonomy!$B$2:$N$1025,6,0)</f>
        <v>#N/A</v>
      </c>
      <c r="DJ768" t="e">
        <f>VLOOKUP($A768,taxonomy!$B$2:$N$1025,7,0)</f>
        <v>#N/A</v>
      </c>
      <c r="DK768" t="e">
        <f>VLOOKUP($A768,taxonomy!$B$2:$N$1025,8,0)</f>
        <v>#N/A</v>
      </c>
      <c r="DL768" t="e">
        <f>VLOOKUP($A768,taxonomy!$B$2:$N$1025,9,0)</f>
        <v>#N/A</v>
      </c>
      <c r="DM768" t="e">
        <f>VLOOKUP($A768,taxonomy!$B$2:$N$1025,10,0)</f>
        <v>#N/A</v>
      </c>
      <c r="DN768" t="e">
        <f>VLOOKUP($A768,taxonomy!$B$2:$N$1025,11,0)</f>
        <v>#N/A</v>
      </c>
      <c r="DO768" t="e">
        <f>VLOOKUP($A768,taxonomy!$B$2:$N$1025,12,0)</f>
        <v>#N/A</v>
      </c>
    </row>
    <row r="769" spans="1:119">
      <c r="A769" t="s">
        <v>928</v>
      </c>
      <c r="C769">
        <f t="shared" si="11"/>
        <v>3</v>
      </c>
      <c r="D769">
        <v>0</v>
      </c>
      <c r="E769" s="1">
        <v>1</v>
      </c>
      <c r="F769">
        <v>0</v>
      </c>
      <c r="G769">
        <v>0</v>
      </c>
      <c r="H769" s="2">
        <v>1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v>0</v>
      </c>
      <c r="AF769">
        <v>0</v>
      </c>
      <c r="AG769">
        <v>0</v>
      </c>
      <c r="AH769">
        <v>0</v>
      </c>
      <c r="AI769">
        <v>0</v>
      </c>
      <c r="AJ769">
        <v>0</v>
      </c>
      <c r="AK769">
        <v>0</v>
      </c>
      <c r="AL769">
        <v>0</v>
      </c>
      <c r="AM769">
        <v>0</v>
      </c>
      <c r="AN769">
        <v>0</v>
      </c>
      <c r="AO769">
        <v>0</v>
      </c>
      <c r="AP769">
        <v>0</v>
      </c>
      <c r="AQ769">
        <v>0</v>
      </c>
      <c r="AR769">
        <v>0</v>
      </c>
      <c r="AS769">
        <v>0</v>
      </c>
      <c r="AT769">
        <v>0</v>
      </c>
      <c r="AU769">
        <v>0</v>
      </c>
      <c r="AV769">
        <v>0</v>
      </c>
      <c r="AW769">
        <v>0</v>
      </c>
      <c r="AX769">
        <v>0</v>
      </c>
      <c r="AY769">
        <v>0</v>
      </c>
      <c r="AZ769">
        <v>0</v>
      </c>
      <c r="BA769">
        <v>0</v>
      </c>
      <c r="BB769">
        <v>0</v>
      </c>
      <c r="BC769">
        <v>0</v>
      </c>
      <c r="BD769">
        <v>1</v>
      </c>
      <c r="BE769">
        <v>0</v>
      </c>
      <c r="BF769">
        <v>0</v>
      </c>
      <c r="BG769">
        <v>0</v>
      </c>
      <c r="BH769">
        <v>0</v>
      </c>
      <c r="BI769">
        <v>0</v>
      </c>
      <c r="BJ769">
        <v>0</v>
      </c>
      <c r="BK769">
        <v>0</v>
      </c>
      <c r="BL769">
        <v>0</v>
      </c>
      <c r="BM769">
        <v>0</v>
      </c>
      <c r="BN769">
        <v>0</v>
      </c>
      <c r="BO769">
        <v>0</v>
      </c>
      <c r="BP769">
        <v>0</v>
      </c>
      <c r="BQ769">
        <v>0</v>
      </c>
      <c r="BR769">
        <v>0</v>
      </c>
      <c r="BS769">
        <v>0</v>
      </c>
      <c r="BT769">
        <v>0</v>
      </c>
      <c r="BU769">
        <v>0</v>
      </c>
      <c r="BV769">
        <v>0</v>
      </c>
      <c r="BW769">
        <v>0</v>
      </c>
      <c r="BX769">
        <v>0</v>
      </c>
      <c r="BY769">
        <v>0</v>
      </c>
      <c r="BZ769">
        <v>0</v>
      </c>
      <c r="CA769">
        <v>0</v>
      </c>
      <c r="CB769">
        <v>0</v>
      </c>
      <c r="CC769">
        <v>0</v>
      </c>
      <c r="CD769">
        <v>0</v>
      </c>
      <c r="CE769">
        <v>0</v>
      </c>
      <c r="CF769">
        <v>0</v>
      </c>
      <c r="CG769">
        <v>0</v>
      </c>
      <c r="CH769">
        <v>0</v>
      </c>
      <c r="CI769">
        <v>0</v>
      </c>
      <c r="CJ769">
        <v>0</v>
      </c>
      <c r="CK769">
        <v>0</v>
      </c>
      <c r="CL769">
        <v>0</v>
      </c>
      <c r="CM769">
        <v>0</v>
      </c>
      <c r="CN769">
        <v>0</v>
      </c>
      <c r="CO769">
        <v>0</v>
      </c>
      <c r="CP769">
        <v>0</v>
      </c>
      <c r="CQ769">
        <v>0</v>
      </c>
      <c r="CR769">
        <v>0</v>
      </c>
      <c r="CS769">
        <v>0</v>
      </c>
      <c r="CT769">
        <v>0</v>
      </c>
      <c r="CU769">
        <v>0</v>
      </c>
      <c r="CV769">
        <v>0</v>
      </c>
      <c r="CW769">
        <v>0</v>
      </c>
      <c r="CX769">
        <v>0</v>
      </c>
      <c r="CY769">
        <v>0</v>
      </c>
      <c r="CZ769">
        <v>0</v>
      </c>
      <c r="DA769">
        <v>0</v>
      </c>
      <c r="DB769">
        <v>0</v>
      </c>
      <c r="DC769">
        <v>0</v>
      </c>
      <c r="DD769">
        <v>0</v>
      </c>
      <c r="DE769">
        <v>0</v>
      </c>
      <c r="DF769">
        <v>0</v>
      </c>
      <c r="DG769">
        <v>0</v>
      </c>
      <c r="DH769">
        <v>116</v>
      </c>
      <c r="DI769" t="e">
        <f>VLOOKUP($A769,taxonomy!$B$2:$N$1025,6,0)</f>
        <v>#N/A</v>
      </c>
      <c r="DJ769" t="e">
        <f>VLOOKUP($A769,taxonomy!$B$2:$N$1025,7,0)</f>
        <v>#N/A</v>
      </c>
      <c r="DK769" t="e">
        <f>VLOOKUP($A769,taxonomy!$B$2:$N$1025,8,0)</f>
        <v>#N/A</v>
      </c>
      <c r="DL769" t="e">
        <f>VLOOKUP($A769,taxonomy!$B$2:$N$1025,9,0)</f>
        <v>#N/A</v>
      </c>
      <c r="DM769" t="e">
        <f>VLOOKUP($A769,taxonomy!$B$2:$N$1025,10,0)</f>
        <v>#N/A</v>
      </c>
      <c r="DN769" t="e">
        <f>VLOOKUP($A769,taxonomy!$B$2:$N$1025,11,0)</f>
        <v>#N/A</v>
      </c>
      <c r="DO769" t="e">
        <f>VLOOKUP($A769,taxonomy!$B$2:$N$1025,12,0)</f>
        <v>#N/A</v>
      </c>
    </row>
    <row r="770" spans="1:119">
      <c r="A770" t="s">
        <v>931</v>
      </c>
      <c r="C770">
        <f t="shared" ref="C770:C833" si="12">SUM(D770:DG770)</f>
        <v>3</v>
      </c>
      <c r="D770">
        <v>0</v>
      </c>
      <c r="E770" s="1">
        <v>1</v>
      </c>
      <c r="F770">
        <v>0</v>
      </c>
      <c r="G770">
        <v>0</v>
      </c>
      <c r="H770" s="2">
        <v>1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0</v>
      </c>
      <c r="AD770">
        <v>0</v>
      </c>
      <c r="AE770">
        <v>0</v>
      </c>
      <c r="AF770">
        <v>0</v>
      </c>
      <c r="AG770">
        <v>1</v>
      </c>
      <c r="AH770">
        <v>0</v>
      </c>
      <c r="AI770">
        <v>0</v>
      </c>
      <c r="AJ770">
        <v>0</v>
      </c>
      <c r="AK770">
        <v>0</v>
      </c>
      <c r="AL770">
        <v>0</v>
      </c>
      <c r="AM770">
        <v>0</v>
      </c>
      <c r="AN770">
        <v>0</v>
      </c>
      <c r="AO770">
        <v>0</v>
      </c>
      <c r="AP770">
        <v>0</v>
      </c>
      <c r="AQ770">
        <v>0</v>
      </c>
      <c r="AR770">
        <v>0</v>
      </c>
      <c r="AS770">
        <v>0</v>
      </c>
      <c r="AT770">
        <v>0</v>
      </c>
      <c r="AU770">
        <v>0</v>
      </c>
      <c r="AV770">
        <v>0</v>
      </c>
      <c r="AW770">
        <v>0</v>
      </c>
      <c r="AX770">
        <v>0</v>
      </c>
      <c r="AY770">
        <v>0</v>
      </c>
      <c r="AZ770">
        <v>0</v>
      </c>
      <c r="BA770">
        <v>0</v>
      </c>
      <c r="BB770">
        <v>0</v>
      </c>
      <c r="BC770">
        <v>0</v>
      </c>
      <c r="BD770">
        <v>0</v>
      </c>
      <c r="BE770">
        <v>0</v>
      </c>
      <c r="BF770">
        <v>0</v>
      </c>
      <c r="BG770">
        <v>0</v>
      </c>
      <c r="BH770">
        <v>0</v>
      </c>
      <c r="BI770">
        <v>0</v>
      </c>
      <c r="BJ770">
        <v>0</v>
      </c>
      <c r="BK770">
        <v>0</v>
      </c>
      <c r="BL770">
        <v>0</v>
      </c>
      <c r="BM770">
        <v>0</v>
      </c>
      <c r="BN770">
        <v>0</v>
      </c>
      <c r="BO770">
        <v>0</v>
      </c>
      <c r="BP770">
        <v>0</v>
      </c>
      <c r="BQ770">
        <v>0</v>
      </c>
      <c r="BR770">
        <v>0</v>
      </c>
      <c r="BS770">
        <v>0</v>
      </c>
      <c r="BT770">
        <v>0</v>
      </c>
      <c r="BU770">
        <v>0</v>
      </c>
      <c r="BV770">
        <v>0</v>
      </c>
      <c r="BW770">
        <v>0</v>
      </c>
      <c r="BX770">
        <v>0</v>
      </c>
      <c r="BY770">
        <v>0</v>
      </c>
      <c r="BZ770">
        <v>0</v>
      </c>
      <c r="CA770">
        <v>0</v>
      </c>
      <c r="CB770">
        <v>0</v>
      </c>
      <c r="CC770">
        <v>0</v>
      </c>
      <c r="CD770">
        <v>0</v>
      </c>
      <c r="CE770">
        <v>0</v>
      </c>
      <c r="CF770">
        <v>0</v>
      </c>
      <c r="CG770">
        <v>0</v>
      </c>
      <c r="CH770">
        <v>0</v>
      </c>
      <c r="CI770">
        <v>0</v>
      </c>
      <c r="CJ770">
        <v>0</v>
      </c>
      <c r="CK770">
        <v>0</v>
      </c>
      <c r="CL770">
        <v>0</v>
      </c>
      <c r="CM770">
        <v>0</v>
      </c>
      <c r="CN770">
        <v>0</v>
      </c>
      <c r="CO770">
        <v>0</v>
      </c>
      <c r="CP770">
        <v>0</v>
      </c>
      <c r="CQ770">
        <v>0</v>
      </c>
      <c r="CR770">
        <v>0</v>
      </c>
      <c r="CS770">
        <v>0</v>
      </c>
      <c r="CT770">
        <v>0</v>
      </c>
      <c r="CU770">
        <v>0</v>
      </c>
      <c r="CV770">
        <v>0</v>
      </c>
      <c r="CW770">
        <v>0</v>
      </c>
      <c r="CX770">
        <v>0</v>
      </c>
      <c r="CY770">
        <v>0</v>
      </c>
      <c r="CZ770">
        <v>0</v>
      </c>
      <c r="DA770">
        <v>0</v>
      </c>
      <c r="DB770">
        <v>0</v>
      </c>
      <c r="DC770">
        <v>0</v>
      </c>
      <c r="DD770">
        <v>0</v>
      </c>
      <c r="DE770">
        <v>0</v>
      </c>
      <c r="DF770">
        <v>0</v>
      </c>
      <c r="DG770">
        <v>0</v>
      </c>
      <c r="DH770">
        <v>109</v>
      </c>
      <c r="DI770" t="str">
        <f>VLOOKUP($A770,taxonomy!$B$2:$N$1025,6,0)</f>
        <v>Bacteria</v>
      </c>
      <c r="DJ770" t="str">
        <f>VLOOKUP($A770,taxonomy!$B$2:$N$1025,7,0)</f>
        <v xml:space="preserve"> Actinobacteria</v>
      </c>
      <c r="DK770" t="str">
        <f>VLOOKUP($A770,taxonomy!$B$2:$N$1025,8,0)</f>
        <v xml:space="preserve"> Actinobacteridae</v>
      </c>
      <c r="DL770" t="str">
        <f>VLOOKUP($A770,taxonomy!$B$2:$N$1025,9,0)</f>
        <v xml:space="preserve"> Bifidobacteriales</v>
      </c>
      <c r="DM770" t="str">
        <f>VLOOKUP($A770,taxonomy!$B$2:$N$1025,10,0)</f>
        <v>Bifidobacteriaceae</v>
      </c>
      <c r="DN770" t="str">
        <f>VLOOKUP($A770,taxonomy!$B$2:$N$1025,11,0)</f>
        <v xml:space="preserve"> Bifidobacterium.</v>
      </c>
      <c r="DO770">
        <f>VLOOKUP($A770,taxonomy!$B$2:$N$1025,12,0)</f>
        <v>0</v>
      </c>
    </row>
    <row r="771" spans="1:119">
      <c r="A771" t="s">
        <v>977</v>
      </c>
      <c r="C771">
        <f t="shared" si="12"/>
        <v>3</v>
      </c>
      <c r="D771">
        <v>0</v>
      </c>
      <c r="E771" s="1">
        <v>1</v>
      </c>
      <c r="F771">
        <v>0</v>
      </c>
      <c r="G771">
        <v>0</v>
      </c>
      <c r="H771" s="2">
        <v>1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0</v>
      </c>
      <c r="AD771">
        <v>0</v>
      </c>
      <c r="AE771">
        <v>0</v>
      </c>
      <c r="AF771">
        <v>0</v>
      </c>
      <c r="AG771">
        <v>1</v>
      </c>
      <c r="AH771">
        <v>0</v>
      </c>
      <c r="AI771">
        <v>0</v>
      </c>
      <c r="AJ771">
        <v>0</v>
      </c>
      <c r="AK771">
        <v>0</v>
      </c>
      <c r="AL771">
        <v>0</v>
      </c>
      <c r="AM771">
        <v>0</v>
      </c>
      <c r="AN771">
        <v>0</v>
      </c>
      <c r="AO771">
        <v>0</v>
      </c>
      <c r="AP771">
        <v>0</v>
      </c>
      <c r="AQ771">
        <v>0</v>
      </c>
      <c r="AR771">
        <v>0</v>
      </c>
      <c r="AS771">
        <v>0</v>
      </c>
      <c r="AT771">
        <v>0</v>
      </c>
      <c r="AU771">
        <v>0</v>
      </c>
      <c r="AV771">
        <v>0</v>
      </c>
      <c r="AW771">
        <v>0</v>
      </c>
      <c r="AX771">
        <v>0</v>
      </c>
      <c r="AY771">
        <v>0</v>
      </c>
      <c r="AZ771">
        <v>0</v>
      </c>
      <c r="BA771">
        <v>0</v>
      </c>
      <c r="BB771">
        <v>0</v>
      </c>
      <c r="BC771">
        <v>0</v>
      </c>
      <c r="BD771">
        <v>0</v>
      </c>
      <c r="BE771">
        <v>0</v>
      </c>
      <c r="BF771">
        <v>0</v>
      </c>
      <c r="BG771">
        <v>0</v>
      </c>
      <c r="BH771">
        <v>0</v>
      </c>
      <c r="BI771">
        <v>0</v>
      </c>
      <c r="BJ771">
        <v>0</v>
      </c>
      <c r="BK771">
        <v>0</v>
      </c>
      <c r="BL771">
        <v>0</v>
      </c>
      <c r="BM771">
        <v>0</v>
      </c>
      <c r="BN771">
        <v>0</v>
      </c>
      <c r="BO771">
        <v>0</v>
      </c>
      <c r="BP771">
        <v>0</v>
      </c>
      <c r="BQ771">
        <v>0</v>
      </c>
      <c r="BR771">
        <v>0</v>
      </c>
      <c r="BS771">
        <v>0</v>
      </c>
      <c r="BT771">
        <v>0</v>
      </c>
      <c r="BU771">
        <v>0</v>
      </c>
      <c r="BV771">
        <v>0</v>
      </c>
      <c r="BW771">
        <v>0</v>
      </c>
      <c r="BX771">
        <v>0</v>
      </c>
      <c r="BY771">
        <v>0</v>
      </c>
      <c r="BZ771">
        <v>0</v>
      </c>
      <c r="CA771">
        <v>0</v>
      </c>
      <c r="CB771">
        <v>0</v>
      </c>
      <c r="CC771">
        <v>0</v>
      </c>
      <c r="CD771">
        <v>0</v>
      </c>
      <c r="CE771">
        <v>0</v>
      </c>
      <c r="CF771">
        <v>0</v>
      </c>
      <c r="CG771">
        <v>0</v>
      </c>
      <c r="CH771">
        <v>0</v>
      </c>
      <c r="CI771">
        <v>0</v>
      </c>
      <c r="CJ771">
        <v>0</v>
      </c>
      <c r="CK771">
        <v>0</v>
      </c>
      <c r="CL771">
        <v>0</v>
      </c>
      <c r="CM771">
        <v>0</v>
      </c>
      <c r="CN771">
        <v>0</v>
      </c>
      <c r="CO771">
        <v>0</v>
      </c>
      <c r="CP771">
        <v>0</v>
      </c>
      <c r="CQ771">
        <v>0</v>
      </c>
      <c r="CR771">
        <v>0</v>
      </c>
      <c r="CS771">
        <v>0</v>
      </c>
      <c r="CT771">
        <v>0</v>
      </c>
      <c r="CU771">
        <v>0</v>
      </c>
      <c r="CV771">
        <v>0</v>
      </c>
      <c r="CW771">
        <v>0</v>
      </c>
      <c r="CX771">
        <v>0</v>
      </c>
      <c r="CY771">
        <v>0</v>
      </c>
      <c r="CZ771">
        <v>0</v>
      </c>
      <c r="DA771">
        <v>0</v>
      </c>
      <c r="DB771">
        <v>0</v>
      </c>
      <c r="DC771">
        <v>0</v>
      </c>
      <c r="DD771">
        <v>0</v>
      </c>
      <c r="DE771">
        <v>0</v>
      </c>
      <c r="DF771">
        <v>0</v>
      </c>
      <c r="DG771">
        <v>0</v>
      </c>
      <c r="DH771">
        <v>109</v>
      </c>
      <c r="DI771" t="str">
        <f>VLOOKUP($A771,taxonomy!$B$2:$N$1025,6,0)</f>
        <v>Bacteria</v>
      </c>
      <c r="DJ771" t="str">
        <f>VLOOKUP($A771,taxonomy!$B$2:$N$1025,7,0)</f>
        <v xml:space="preserve"> Actinobacteria</v>
      </c>
      <c r="DK771" t="str">
        <f>VLOOKUP($A771,taxonomy!$B$2:$N$1025,8,0)</f>
        <v xml:space="preserve"> Actinobacteridae</v>
      </c>
      <c r="DL771" t="str">
        <f>VLOOKUP($A771,taxonomy!$B$2:$N$1025,9,0)</f>
        <v xml:space="preserve"> Bifidobacteriales</v>
      </c>
      <c r="DM771" t="str">
        <f>VLOOKUP($A771,taxonomy!$B$2:$N$1025,10,0)</f>
        <v>Bifidobacteriaceae</v>
      </c>
      <c r="DN771" t="str">
        <f>VLOOKUP($A771,taxonomy!$B$2:$N$1025,11,0)</f>
        <v xml:space="preserve"> Bifidobacterium.</v>
      </c>
      <c r="DO771">
        <f>VLOOKUP($A771,taxonomy!$B$2:$N$1025,12,0)</f>
        <v>0</v>
      </c>
    </row>
    <row r="772" spans="1:119">
      <c r="A772" t="s">
        <v>978</v>
      </c>
      <c r="C772">
        <f t="shared" si="12"/>
        <v>3</v>
      </c>
      <c r="D772">
        <v>0</v>
      </c>
      <c r="E772" s="1">
        <v>1</v>
      </c>
      <c r="F772">
        <v>0</v>
      </c>
      <c r="G772">
        <v>0</v>
      </c>
      <c r="H772" s="2">
        <v>1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0</v>
      </c>
      <c r="AD772">
        <v>0</v>
      </c>
      <c r="AE772">
        <v>0</v>
      </c>
      <c r="AF772">
        <v>0</v>
      </c>
      <c r="AG772">
        <v>1</v>
      </c>
      <c r="AH772">
        <v>0</v>
      </c>
      <c r="AI772">
        <v>0</v>
      </c>
      <c r="AJ772">
        <v>0</v>
      </c>
      <c r="AK772">
        <v>0</v>
      </c>
      <c r="AL772">
        <v>0</v>
      </c>
      <c r="AM772">
        <v>0</v>
      </c>
      <c r="AN772">
        <v>0</v>
      </c>
      <c r="AO772">
        <v>0</v>
      </c>
      <c r="AP772">
        <v>0</v>
      </c>
      <c r="AQ772">
        <v>0</v>
      </c>
      <c r="AR772">
        <v>0</v>
      </c>
      <c r="AS772">
        <v>0</v>
      </c>
      <c r="AT772">
        <v>0</v>
      </c>
      <c r="AU772">
        <v>0</v>
      </c>
      <c r="AV772">
        <v>0</v>
      </c>
      <c r="AW772">
        <v>0</v>
      </c>
      <c r="AX772">
        <v>0</v>
      </c>
      <c r="AY772">
        <v>0</v>
      </c>
      <c r="AZ772">
        <v>0</v>
      </c>
      <c r="BA772">
        <v>0</v>
      </c>
      <c r="BB772">
        <v>0</v>
      </c>
      <c r="BC772">
        <v>0</v>
      </c>
      <c r="BD772">
        <v>0</v>
      </c>
      <c r="BE772">
        <v>0</v>
      </c>
      <c r="BF772">
        <v>0</v>
      </c>
      <c r="BG772">
        <v>0</v>
      </c>
      <c r="BH772">
        <v>0</v>
      </c>
      <c r="BI772">
        <v>0</v>
      </c>
      <c r="BJ772">
        <v>0</v>
      </c>
      <c r="BK772">
        <v>0</v>
      </c>
      <c r="BL772">
        <v>0</v>
      </c>
      <c r="BM772">
        <v>0</v>
      </c>
      <c r="BN772">
        <v>0</v>
      </c>
      <c r="BO772">
        <v>0</v>
      </c>
      <c r="BP772">
        <v>0</v>
      </c>
      <c r="BQ772">
        <v>0</v>
      </c>
      <c r="BR772">
        <v>0</v>
      </c>
      <c r="BS772">
        <v>0</v>
      </c>
      <c r="BT772">
        <v>0</v>
      </c>
      <c r="BU772">
        <v>0</v>
      </c>
      <c r="BV772">
        <v>0</v>
      </c>
      <c r="BW772">
        <v>0</v>
      </c>
      <c r="BX772">
        <v>0</v>
      </c>
      <c r="BY772">
        <v>0</v>
      </c>
      <c r="BZ772">
        <v>0</v>
      </c>
      <c r="CA772">
        <v>0</v>
      </c>
      <c r="CB772">
        <v>0</v>
      </c>
      <c r="CC772">
        <v>0</v>
      </c>
      <c r="CD772">
        <v>0</v>
      </c>
      <c r="CE772">
        <v>0</v>
      </c>
      <c r="CF772">
        <v>0</v>
      </c>
      <c r="CG772">
        <v>0</v>
      </c>
      <c r="CH772">
        <v>0</v>
      </c>
      <c r="CI772">
        <v>0</v>
      </c>
      <c r="CJ772">
        <v>0</v>
      </c>
      <c r="CK772">
        <v>0</v>
      </c>
      <c r="CL772">
        <v>0</v>
      </c>
      <c r="CM772">
        <v>0</v>
      </c>
      <c r="CN772">
        <v>0</v>
      </c>
      <c r="CO772">
        <v>0</v>
      </c>
      <c r="CP772">
        <v>0</v>
      </c>
      <c r="CQ772">
        <v>0</v>
      </c>
      <c r="CR772">
        <v>0</v>
      </c>
      <c r="CS772">
        <v>0</v>
      </c>
      <c r="CT772">
        <v>0</v>
      </c>
      <c r="CU772">
        <v>0</v>
      </c>
      <c r="CV772">
        <v>0</v>
      </c>
      <c r="CW772">
        <v>0</v>
      </c>
      <c r="CX772">
        <v>0</v>
      </c>
      <c r="CY772">
        <v>0</v>
      </c>
      <c r="CZ772">
        <v>0</v>
      </c>
      <c r="DA772">
        <v>0</v>
      </c>
      <c r="DB772">
        <v>0</v>
      </c>
      <c r="DC772">
        <v>0</v>
      </c>
      <c r="DD772">
        <v>0</v>
      </c>
      <c r="DE772">
        <v>0</v>
      </c>
      <c r="DF772">
        <v>0</v>
      </c>
      <c r="DG772">
        <v>0</v>
      </c>
      <c r="DH772">
        <v>109</v>
      </c>
      <c r="DI772" t="str">
        <f>VLOOKUP($A772,taxonomy!$B$2:$N$1025,6,0)</f>
        <v>Bacteria</v>
      </c>
      <c r="DJ772" t="str">
        <f>VLOOKUP($A772,taxonomy!$B$2:$N$1025,7,0)</f>
        <v xml:space="preserve"> Actinobacteria</v>
      </c>
      <c r="DK772" t="str">
        <f>VLOOKUP($A772,taxonomy!$B$2:$N$1025,8,0)</f>
        <v xml:space="preserve"> Actinobacteridae</v>
      </c>
      <c r="DL772" t="str">
        <f>VLOOKUP($A772,taxonomy!$B$2:$N$1025,9,0)</f>
        <v xml:space="preserve"> Bifidobacteriales</v>
      </c>
      <c r="DM772" t="str">
        <f>VLOOKUP($A772,taxonomy!$B$2:$N$1025,10,0)</f>
        <v>Bifidobacteriaceae</v>
      </c>
      <c r="DN772" t="str">
        <f>VLOOKUP($A772,taxonomy!$B$2:$N$1025,11,0)</f>
        <v xml:space="preserve"> Bifidobacterium.</v>
      </c>
      <c r="DO772">
        <f>VLOOKUP($A772,taxonomy!$B$2:$N$1025,12,0)</f>
        <v>0</v>
      </c>
    </row>
    <row r="773" spans="1:119">
      <c r="A773" t="s">
        <v>1008</v>
      </c>
      <c r="C773">
        <f t="shared" si="12"/>
        <v>3</v>
      </c>
      <c r="D773">
        <v>0</v>
      </c>
      <c r="E773" s="1">
        <v>1</v>
      </c>
      <c r="F773">
        <v>0</v>
      </c>
      <c r="G773">
        <v>0</v>
      </c>
      <c r="H773" s="2">
        <v>1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0</v>
      </c>
      <c r="AD773">
        <v>0</v>
      </c>
      <c r="AE773">
        <v>0</v>
      </c>
      <c r="AF773">
        <v>0</v>
      </c>
      <c r="AG773">
        <v>0</v>
      </c>
      <c r="AH773">
        <v>0</v>
      </c>
      <c r="AI773">
        <v>0</v>
      </c>
      <c r="AJ773">
        <v>0</v>
      </c>
      <c r="AK773">
        <v>0</v>
      </c>
      <c r="AL773">
        <v>0</v>
      </c>
      <c r="AM773">
        <v>0</v>
      </c>
      <c r="AN773">
        <v>0</v>
      </c>
      <c r="AO773">
        <v>0</v>
      </c>
      <c r="AP773">
        <v>0</v>
      </c>
      <c r="AQ773">
        <v>0</v>
      </c>
      <c r="AR773">
        <v>0</v>
      </c>
      <c r="AS773">
        <v>0</v>
      </c>
      <c r="AT773">
        <v>0</v>
      </c>
      <c r="AU773">
        <v>0</v>
      </c>
      <c r="AV773">
        <v>0</v>
      </c>
      <c r="AW773">
        <v>0</v>
      </c>
      <c r="AX773">
        <v>0</v>
      </c>
      <c r="AY773">
        <v>0</v>
      </c>
      <c r="AZ773">
        <v>0</v>
      </c>
      <c r="BA773">
        <v>0</v>
      </c>
      <c r="BB773">
        <v>0</v>
      </c>
      <c r="BC773">
        <v>0</v>
      </c>
      <c r="BD773">
        <v>1</v>
      </c>
      <c r="BE773">
        <v>0</v>
      </c>
      <c r="BF773">
        <v>0</v>
      </c>
      <c r="BG773">
        <v>0</v>
      </c>
      <c r="BH773">
        <v>0</v>
      </c>
      <c r="BI773">
        <v>0</v>
      </c>
      <c r="BJ773">
        <v>0</v>
      </c>
      <c r="BK773">
        <v>0</v>
      </c>
      <c r="BL773">
        <v>0</v>
      </c>
      <c r="BM773">
        <v>0</v>
      </c>
      <c r="BN773">
        <v>0</v>
      </c>
      <c r="BO773">
        <v>0</v>
      </c>
      <c r="BP773">
        <v>0</v>
      </c>
      <c r="BQ773">
        <v>0</v>
      </c>
      <c r="BR773">
        <v>0</v>
      </c>
      <c r="BS773">
        <v>0</v>
      </c>
      <c r="BT773">
        <v>0</v>
      </c>
      <c r="BU773">
        <v>0</v>
      </c>
      <c r="BV773">
        <v>0</v>
      </c>
      <c r="BW773">
        <v>0</v>
      </c>
      <c r="BX773">
        <v>0</v>
      </c>
      <c r="BY773">
        <v>0</v>
      </c>
      <c r="BZ773">
        <v>0</v>
      </c>
      <c r="CA773">
        <v>0</v>
      </c>
      <c r="CB773">
        <v>0</v>
      </c>
      <c r="CC773">
        <v>0</v>
      </c>
      <c r="CD773">
        <v>0</v>
      </c>
      <c r="CE773">
        <v>0</v>
      </c>
      <c r="CF773">
        <v>0</v>
      </c>
      <c r="CG773">
        <v>0</v>
      </c>
      <c r="CH773">
        <v>0</v>
      </c>
      <c r="CI773">
        <v>0</v>
      </c>
      <c r="CJ773">
        <v>0</v>
      </c>
      <c r="CK773">
        <v>0</v>
      </c>
      <c r="CL773">
        <v>0</v>
      </c>
      <c r="CM773">
        <v>0</v>
      </c>
      <c r="CN773">
        <v>0</v>
      </c>
      <c r="CO773">
        <v>0</v>
      </c>
      <c r="CP773">
        <v>0</v>
      </c>
      <c r="CQ773">
        <v>0</v>
      </c>
      <c r="CR773">
        <v>0</v>
      </c>
      <c r="CS773">
        <v>0</v>
      </c>
      <c r="CT773">
        <v>0</v>
      </c>
      <c r="CU773">
        <v>0</v>
      </c>
      <c r="CV773">
        <v>0</v>
      </c>
      <c r="CW773">
        <v>0</v>
      </c>
      <c r="CX773">
        <v>0</v>
      </c>
      <c r="CY773">
        <v>0</v>
      </c>
      <c r="CZ773">
        <v>0</v>
      </c>
      <c r="DA773">
        <v>0</v>
      </c>
      <c r="DB773">
        <v>0</v>
      </c>
      <c r="DC773">
        <v>0</v>
      </c>
      <c r="DD773">
        <v>0</v>
      </c>
      <c r="DE773">
        <v>0</v>
      </c>
      <c r="DF773">
        <v>0</v>
      </c>
      <c r="DG773">
        <v>0</v>
      </c>
      <c r="DH773">
        <v>116</v>
      </c>
      <c r="DI773" t="str">
        <f>VLOOKUP($A773,taxonomy!$B$2:$N$1025,6,0)</f>
        <v>Bacteria</v>
      </c>
      <c r="DJ773" t="str">
        <f>VLOOKUP($A773,taxonomy!$B$2:$N$1025,7,0)</f>
        <v xml:space="preserve"> Actinobacteria</v>
      </c>
      <c r="DK773" t="str">
        <f>VLOOKUP($A773,taxonomy!$B$2:$N$1025,8,0)</f>
        <v xml:space="preserve"> Coriobacteridae</v>
      </c>
      <c r="DL773" t="str">
        <f>VLOOKUP($A773,taxonomy!$B$2:$N$1025,9,0)</f>
        <v xml:space="preserve"> Coriobacteriales</v>
      </c>
      <c r="DM773" t="str">
        <f>VLOOKUP($A773,taxonomy!$B$2:$N$1025,10,0)</f>
        <v>Coriobacterineae</v>
      </c>
      <c r="DN773" t="str">
        <f>VLOOKUP($A773,taxonomy!$B$2:$N$1025,11,0)</f>
        <v xml:space="preserve"> Coriobacteriaceae</v>
      </c>
      <c r="DO773" t="str">
        <f>VLOOKUP($A773,taxonomy!$B$2:$N$1025,12,0)</f>
        <v xml:space="preserve"> Eggerthella.</v>
      </c>
    </row>
    <row r="774" spans="1:119">
      <c r="A774" t="s">
        <v>1009</v>
      </c>
      <c r="C774">
        <f t="shared" si="12"/>
        <v>3</v>
      </c>
      <c r="D774">
        <v>0</v>
      </c>
      <c r="E774" s="1">
        <v>1</v>
      </c>
      <c r="F774">
        <v>0</v>
      </c>
      <c r="G774">
        <v>0</v>
      </c>
      <c r="H774" s="2">
        <v>1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>
        <v>0</v>
      </c>
      <c r="AD774">
        <v>0</v>
      </c>
      <c r="AE774">
        <v>0</v>
      </c>
      <c r="AF774">
        <v>0</v>
      </c>
      <c r="AG774">
        <v>0</v>
      </c>
      <c r="AH774">
        <v>0</v>
      </c>
      <c r="AI774">
        <v>0</v>
      </c>
      <c r="AJ774">
        <v>0</v>
      </c>
      <c r="AK774">
        <v>0</v>
      </c>
      <c r="AL774">
        <v>0</v>
      </c>
      <c r="AM774">
        <v>0</v>
      </c>
      <c r="AN774">
        <v>0</v>
      </c>
      <c r="AO774">
        <v>0</v>
      </c>
      <c r="AP774">
        <v>0</v>
      </c>
      <c r="AQ774">
        <v>0</v>
      </c>
      <c r="AR774">
        <v>0</v>
      </c>
      <c r="AS774">
        <v>0</v>
      </c>
      <c r="AT774">
        <v>0</v>
      </c>
      <c r="AU774">
        <v>0</v>
      </c>
      <c r="AV774">
        <v>0</v>
      </c>
      <c r="AW774">
        <v>0</v>
      </c>
      <c r="AX774">
        <v>0</v>
      </c>
      <c r="AY774">
        <v>0</v>
      </c>
      <c r="AZ774">
        <v>0</v>
      </c>
      <c r="BA774">
        <v>0</v>
      </c>
      <c r="BB774">
        <v>0</v>
      </c>
      <c r="BC774">
        <v>1</v>
      </c>
      <c r="BD774">
        <v>0</v>
      </c>
      <c r="BE774">
        <v>0</v>
      </c>
      <c r="BF774">
        <v>0</v>
      </c>
      <c r="BG774">
        <v>0</v>
      </c>
      <c r="BH774">
        <v>0</v>
      </c>
      <c r="BI774">
        <v>0</v>
      </c>
      <c r="BJ774">
        <v>0</v>
      </c>
      <c r="BK774">
        <v>0</v>
      </c>
      <c r="BL774">
        <v>0</v>
      </c>
      <c r="BM774">
        <v>0</v>
      </c>
      <c r="BN774">
        <v>0</v>
      </c>
      <c r="BO774">
        <v>0</v>
      </c>
      <c r="BP774">
        <v>0</v>
      </c>
      <c r="BQ774">
        <v>0</v>
      </c>
      <c r="BR774">
        <v>0</v>
      </c>
      <c r="BS774">
        <v>0</v>
      </c>
      <c r="BT774">
        <v>0</v>
      </c>
      <c r="BU774">
        <v>0</v>
      </c>
      <c r="BV774">
        <v>0</v>
      </c>
      <c r="BW774">
        <v>0</v>
      </c>
      <c r="BX774">
        <v>0</v>
      </c>
      <c r="BY774">
        <v>0</v>
      </c>
      <c r="BZ774">
        <v>0</v>
      </c>
      <c r="CA774">
        <v>0</v>
      </c>
      <c r="CB774">
        <v>0</v>
      </c>
      <c r="CC774">
        <v>0</v>
      </c>
      <c r="CD774">
        <v>0</v>
      </c>
      <c r="CE774">
        <v>0</v>
      </c>
      <c r="CF774">
        <v>0</v>
      </c>
      <c r="CG774">
        <v>0</v>
      </c>
      <c r="CH774">
        <v>0</v>
      </c>
      <c r="CI774">
        <v>0</v>
      </c>
      <c r="CJ774">
        <v>0</v>
      </c>
      <c r="CK774">
        <v>0</v>
      </c>
      <c r="CL774">
        <v>0</v>
      </c>
      <c r="CM774">
        <v>0</v>
      </c>
      <c r="CN774">
        <v>0</v>
      </c>
      <c r="CO774">
        <v>0</v>
      </c>
      <c r="CP774">
        <v>0</v>
      </c>
      <c r="CQ774">
        <v>0</v>
      </c>
      <c r="CR774">
        <v>0</v>
      </c>
      <c r="CS774">
        <v>0</v>
      </c>
      <c r="CT774">
        <v>0</v>
      </c>
      <c r="CU774">
        <v>0</v>
      </c>
      <c r="CV774">
        <v>0</v>
      </c>
      <c r="CW774">
        <v>0</v>
      </c>
      <c r="CX774">
        <v>0</v>
      </c>
      <c r="CY774">
        <v>0</v>
      </c>
      <c r="CZ774">
        <v>0</v>
      </c>
      <c r="DA774">
        <v>0</v>
      </c>
      <c r="DB774">
        <v>0</v>
      </c>
      <c r="DC774">
        <v>0</v>
      </c>
      <c r="DD774">
        <v>0</v>
      </c>
      <c r="DE774">
        <v>0</v>
      </c>
      <c r="DF774">
        <v>0</v>
      </c>
      <c r="DG774">
        <v>0</v>
      </c>
      <c r="DH774">
        <v>119</v>
      </c>
      <c r="DI774" t="str">
        <f>VLOOKUP($A774,taxonomy!$B$2:$N$1025,6,0)</f>
        <v>Bacteria</v>
      </c>
      <c r="DJ774" t="str">
        <f>VLOOKUP($A774,taxonomy!$B$2:$N$1025,7,0)</f>
        <v xml:space="preserve"> Actinobacteria</v>
      </c>
      <c r="DK774" t="str">
        <f>VLOOKUP($A774,taxonomy!$B$2:$N$1025,8,0)</f>
        <v xml:space="preserve"> Coriobacteridae</v>
      </c>
      <c r="DL774" t="str">
        <f>VLOOKUP($A774,taxonomy!$B$2:$N$1025,9,0)</f>
        <v xml:space="preserve"> Coriobacteriales</v>
      </c>
      <c r="DM774" t="str">
        <f>VLOOKUP($A774,taxonomy!$B$2:$N$1025,10,0)</f>
        <v>Coriobacterineae</v>
      </c>
      <c r="DN774" t="str">
        <f>VLOOKUP($A774,taxonomy!$B$2:$N$1025,11,0)</f>
        <v xml:space="preserve"> Coriobacteriaceae</v>
      </c>
      <c r="DO774" t="str">
        <f>VLOOKUP($A774,taxonomy!$B$2:$N$1025,12,0)</f>
        <v xml:space="preserve"> Eggerthella.</v>
      </c>
    </row>
    <row r="775" spans="1:119">
      <c r="A775" t="s">
        <v>1016</v>
      </c>
      <c r="C775">
        <f t="shared" si="12"/>
        <v>3</v>
      </c>
      <c r="D775">
        <v>0</v>
      </c>
      <c r="E775" s="1">
        <v>1</v>
      </c>
      <c r="F775">
        <v>0</v>
      </c>
      <c r="G775">
        <v>0</v>
      </c>
      <c r="H775" s="2">
        <v>1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1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0</v>
      </c>
      <c r="AG775">
        <v>0</v>
      </c>
      <c r="AH775">
        <v>0</v>
      </c>
      <c r="AI775">
        <v>0</v>
      </c>
      <c r="AJ775">
        <v>0</v>
      </c>
      <c r="AK775">
        <v>0</v>
      </c>
      <c r="AL775">
        <v>0</v>
      </c>
      <c r="AM775">
        <v>0</v>
      </c>
      <c r="AN775">
        <v>0</v>
      </c>
      <c r="AO775">
        <v>0</v>
      </c>
      <c r="AP775">
        <v>0</v>
      </c>
      <c r="AQ775">
        <v>0</v>
      </c>
      <c r="AR775">
        <v>0</v>
      </c>
      <c r="AS775">
        <v>0</v>
      </c>
      <c r="AT775">
        <v>0</v>
      </c>
      <c r="AU775">
        <v>0</v>
      </c>
      <c r="AV775">
        <v>0</v>
      </c>
      <c r="AW775">
        <v>0</v>
      </c>
      <c r="AX775">
        <v>0</v>
      </c>
      <c r="AY775">
        <v>0</v>
      </c>
      <c r="AZ775">
        <v>0</v>
      </c>
      <c r="BA775">
        <v>0</v>
      </c>
      <c r="BB775">
        <v>0</v>
      </c>
      <c r="BC775">
        <v>0</v>
      </c>
      <c r="BD775">
        <v>0</v>
      </c>
      <c r="BE775">
        <v>0</v>
      </c>
      <c r="BF775">
        <v>0</v>
      </c>
      <c r="BG775">
        <v>0</v>
      </c>
      <c r="BH775">
        <v>0</v>
      </c>
      <c r="BI775">
        <v>0</v>
      </c>
      <c r="BJ775">
        <v>0</v>
      </c>
      <c r="BK775">
        <v>0</v>
      </c>
      <c r="BL775">
        <v>0</v>
      </c>
      <c r="BM775">
        <v>0</v>
      </c>
      <c r="BN775">
        <v>0</v>
      </c>
      <c r="BO775">
        <v>0</v>
      </c>
      <c r="BP775">
        <v>0</v>
      </c>
      <c r="BQ775">
        <v>0</v>
      </c>
      <c r="BR775">
        <v>0</v>
      </c>
      <c r="BS775">
        <v>0</v>
      </c>
      <c r="BT775">
        <v>0</v>
      </c>
      <c r="BU775">
        <v>0</v>
      </c>
      <c r="BV775">
        <v>0</v>
      </c>
      <c r="BW775">
        <v>0</v>
      </c>
      <c r="BX775">
        <v>0</v>
      </c>
      <c r="BY775">
        <v>0</v>
      </c>
      <c r="BZ775">
        <v>0</v>
      </c>
      <c r="CA775">
        <v>0</v>
      </c>
      <c r="CB775">
        <v>0</v>
      </c>
      <c r="CC775">
        <v>0</v>
      </c>
      <c r="CD775">
        <v>0</v>
      </c>
      <c r="CE775">
        <v>0</v>
      </c>
      <c r="CF775">
        <v>0</v>
      </c>
      <c r="CG775">
        <v>0</v>
      </c>
      <c r="CH775">
        <v>0</v>
      </c>
      <c r="CI775">
        <v>0</v>
      </c>
      <c r="CJ775">
        <v>0</v>
      </c>
      <c r="CK775">
        <v>0</v>
      </c>
      <c r="CL775">
        <v>0</v>
      </c>
      <c r="CM775">
        <v>0</v>
      </c>
      <c r="CN775">
        <v>0</v>
      </c>
      <c r="CO775">
        <v>0</v>
      </c>
      <c r="CP775">
        <v>0</v>
      </c>
      <c r="CQ775">
        <v>0</v>
      </c>
      <c r="CR775">
        <v>0</v>
      </c>
      <c r="CS775">
        <v>0</v>
      </c>
      <c r="CT775">
        <v>0</v>
      </c>
      <c r="CU775">
        <v>0</v>
      </c>
      <c r="CV775">
        <v>0</v>
      </c>
      <c r="CW775">
        <v>0</v>
      </c>
      <c r="CX775">
        <v>0</v>
      </c>
      <c r="CY775">
        <v>0</v>
      </c>
      <c r="CZ775">
        <v>0</v>
      </c>
      <c r="DA775">
        <v>0</v>
      </c>
      <c r="DB775">
        <v>0</v>
      </c>
      <c r="DC775">
        <v>0</v>
      </c>
      <c r="DD775">
        <v>0</v>
      </c>
      <c r="DE775">
        <v>0</v>
      </c>
      <c r="DF775">
        <v>0</v>
      </c>
      <c r="DG775">
        <v>0</v>
      </c>
      <c r="DH775">
        <v>122</v>
      </c>
      <c r="DI775" t="str">
        <f>VLOOKUP($A775,taxonomy!$B$2:$N$1025,6,0)</f>
        <v>Bacteria</v>
      </c>
      <c r="DJ775" t="str">
        <f>VLOOKUP($A775,taxonomy!$B$2:$N$1025,7,0)</f>
        <v xml:space="preserve"> Firmicutes</v>
      </c>
      <c r="DK775" t="str">
        <f>VLOOKUP($A775,taxonomy!$B$2:$N$1025,8,0)</f>
        <v xml:space="preserve"> Bacilli</v>
      </c>
      <c r="DL775" t="str">
        <f>VLOOKUP($A775,taxonomy!$B$2:$N$1025,9,0)</f>
        <v xml:space="preserve"> Lactobacillales</v>
      </c>
      <c r="DM775" t="str">
        <f>VLOOKUP($A775,taxonomy!$B$2:$N$1025,10,0)</f>
        <v xml:space="preserve"> Lactobacillaceae</v>
      </c>
      <c r="DN775" t="str">
        <f>VLOOKUP($A775,taxonomy!$B$2:$N$1025,11,0)</f>
        <v>Lactobacillus.</v>
      </c>
      <c r="DO775">
        <f>VLOOKUP($A775,taxonomy!$B$2:$N$1025,12,0)</f>
        <v>0</v>
      </c>
    </row>
    <row r="776" spans="1:119">
      <c r="A776" t="s">
        <v>1022</v>
      </c>
      <c r="C776">
        <f t="shared" si="12"/>
        <v>3</v>
      </c>
      <c r="D776">
        <v>0</v>
      </c>
      <c r="E776" s="1">
        <v>1</v>
      </c>
      <c r="F776">
        <v>0</v>
      </c>
      <c r="G776">
        <v>0</v>
      </c>
      <c r="H776" s="2">
        <v>1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1</v>
      </c>
      <c r="Z776">
        <v>0</v>
      </c>
      <c r="AA776">
        <v>0</v>
      </c>
      <c r="AB776">
        <v>0</v>
      </c>
      <c r="AC776">
        <v>0</v>
      </c>
      <c r="AD776">
        <v>0</v>
      </c>
      <c r="AE776">
        <v>0</v>
      </c>
      <c r="AF776">
        <v>0</v>
      </c>
      <c r="AG776">
        <v>0</v>
      </c>
      <c r="AH776">
        <v>0</v>
      </c>
      <c r="AI776">
        <v>0</v>
      </c>
      <c r="AJ776">
        <v>0</v>
      </c>
      <c r="AK776">
        <v>0</v>
      </c>
      <c r="AL776">
        <v>0</v>
      </c>
      <c r="AM776">
        <v>0</v>
      </c>
      <c r="AN776">
        <v>0</v>
      </c>
      <c r="AO776">
        <v>0</v>
      </c>
      <c r="AP776">
        <v>0</v>
      </c>
      <c r="AQ776">
        <v>0</v>
      </c>
      <c r="AR776">
        <v>0</v>
      </c>
      <c r="AS776">
        <v>0</v>
      </c>
      <c r="AT776">
        <v>0</v>
      </c>
      <c r="AU776">
        <v>0</v>
      </c>
      <c r="AV776">
        <v>0</v>
      </c>
      <c r="AW776">
        <v>0</v>
      </c>
      <c r="AX776">
        <v>0</v>
      </c>
      <c r="AY776">
        <v>0</v>
      </c>
      <c r="AZ776">
        <v>0</v>
      </c>
      <c r="BA776">
        <v>0</v>
      </c>
      <c r="BB776">
        <v>0</v>
      </c>
      <c r="BC776">
        <v>0</v>
      </c>
      <c r="BD776">
        <v>0</v>
      </c>
      <c r="BE776">
        <v>0</v>
      </c>
      <c r="BF776">
        <v>0</v>
      </c>
      <c r="BG776">
        <v>0</v>
      </c>
      <c r="BH776">
        <v>0</v>
      </c>
      <c r="BI776">
        <v>0</v>
      </c>
      <c r="BJ776">
        <v>0</v>
      </c>
      <c r="BK776">
        <v>0</v>
      </c>
      <c r="BL776">
        <v>0</v>
      </c>
      <c r="BM776">
        <v>0</v>
      </c>
      <c r="BN776">
        <v>0</v>
      </c>
      <c r="BO776">
        <v>0</v>
      </c>
      <c r="BP776">
        <v>0</v>
      </c>
      <c r="BQ776">
        <v>0</v>
      </c>
      <c r="BR776">
        <v>0</v>
      </c>
      <c r="BS776">
        <v>0</v>
      </c>
      <c r="BT776">
        <v>0</v>
      </c>
      <c r="BU776">
        <v>0</v>
      </c>
      <c r="BV776">
        <v>0</v>
      </c>
      <c r="BW776">
        <v>0</v>
      </c>
      <c r="BX776">
        <v>0</v>
      </c>
      <c r="BY776">
        <v>0</v>
      </c>
      <c r="BZ776">
        <v>0</v>
      </c>
      <c r="CA776">
        <v>0</v>
      </c>
      <c r="CB776">
        <v>0</v>
      </c>
      <c r="CC776">
        <v>0</v>
      </c>
      <c r="CD776">
        <v>0</v>
      </c>
      <c r="CE776">
        <v>0</v>
      </c>
      <c r="CF776">
        <v>0</v>
      </c>
      <c r="CG776">
        <v>0</v>
      </c>
      <c r="CH776">
        <v>0</v>
      </c>
      <c r="CI776">
        <v>0</v>
      </c>
      <c r="CJ776">
        <v>0</v>
      </c>
      <c r="CK776">
        <v>0</v>
      </c>
      <c r="CL776">
        <v>0</v>
      </c>
      <c r="CM776">
        <v>0</v>
      </c>
      <c r="CN776">
        <v>0</v>
      </c>
      <c r="CO776">
        <v>0</v>
      </c>
      <c r="CP776">
        <v>0</v>
      </c>
      <c r="CQ776">
        <v>0</v>
      </c>
      <c r="CR776">
        <v>0</v>
      </c>
      <c r="CS776">
        <v>0</v>
      </c>
      <c r="CT776">
        <v>0</v>
      </c>
      <c r="CU776">
        <v>0</v>
      </c>
      <c r="CV776">
        <v>0</v>
      </c>
      <c r="CW776">
        <v>0</v>
      </c>
      <c r="CX776">
        <v>0</v>
      </c>
      <c r="CY776">
        <v>0</v>
      </c>
      <c r="CZ776">
        <v>0</v>
      </c>
      <c r="DA776">
        <v>0</v>
      </c>
      <c r="DB776">
        <v>0</v>
      </c>
      <c r="DC776">
        <v>0</v>
      </c>
      <c r="DD776">
        <v>0</v>
      </c>
      <c r="DE776">
        <v>0</v>
      </c>
      <c r="DF776">
        <v>0</v>
      </c>
      <c r="DG776">
        <v>0</v>
      </c>
      <c r="DH776">
        <v>122</v>
      </c>
      <c r="DI776" t="str">
        <f>VLOOKUP($A776,taxonomy!$B$2:$N$1025,6,0)</f>
        <v>Bacteria</v>
      </c>
      <c r="DJ776" t="str">
        <f>VLOOKUP($A776,taxonomy!$B$2:$N$1025,7,0)</f>
        <v xml:space="preserve"> Firmicutes</v>
      </c>
      <c r="DK776" t="str">
        <f>VLOOKUP($A776,taxonomy!$B$2:$N$1025,8,0)</f>
        <v xml:space="preserve"> Bacilli</v>
      </c>
      <c r="DL776" t="str">
        <f>VLOOKUP($A776,taxonomy!$B$2:$N$1025,9,0)</f>
        <v xml:space="preserve"> Lactobacillales</v>
      </c>
      <c r="DM776" t="str">
        <f>VLOOKUP($A776,taxonomy!$B$2:$N$1025,10,0)</f>
        <v xml:space="preserve"> Lactobacillaceae</v>
      </c>
      <c r="DN776" t="str">
        <f>VLOOKUP($A776,taxonomy!$B$2:$N$1025,11,0)</f>
        <v>Lactobacillus.</v>
      </c>
      <c r="DO776">
        <f>VLOOKUP($A776,taxonomy!$B$2:$N$1025,12,0)</f>
        <v>0</v>
      </c>
    </row>
    <row r="777" spans="1:119">
      <c r="A777" t="s">
        <v>1023</v>
      </c>
      <c r="C777">
        <f t="shared" si="12"/>
        <v>3</v>
      </c>
      <c r="D777">
        <v>0</v>
      </c>
      <c r="E777" s="1">
        <v>1</v>
      </c>
      <c r="F777">
        <v>0</v>
      </c>
      <c r="G777">
        <v>0</v>
      </c>
      <c r="H777" s="2">
        <v>1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1</v>
      </c>
      <c r="Z777">
        <v>0</v>
      </c>
      <c r="AA777">
        <v>0</v>
      </c>
      <c r="AB777">
        <v>0</v>
      </c>
      <c r="AC777">
        <v>0</v>
      </c>
      <c r="AD777">
        <v>0</v>
      </c>
      <c r="AE777">
        <v>0</v>
      </c>
      <c r="AF777">
        <v>0</v>
      </c>
      <c r="AG777">
        <v>0</v>
      </c>
      <c r="AH777">
        <v>0</v>
      </c>
      <c r="AI777">
        <v>0</v>
      </c>
      <c r="AJ777">
        <v>0</v>
      </c>
      <c r="AK777">
        <v>0</v>
      </c>
      <c r="AL777">
        <v>0</v>
      </c>
      <c r="AM777">
        <v>0</v>
      </c>
      <c r="AN777">
        <v>0</v>
      </c>
      <c r="AO777">
        <v>0</v>
      </c>
      <c r="AP777">
        <v>0</v>
      </c>
      <c r="AQ777">
        <v>0</v>
      </c>
      <c r="AR777">
        <v>0</v>
      </c>
      <c r="AS777">
        <v>0</v>
      </c>
      <c r="AT777">
        <v>0</v>
      </c>
      <c r="AU777">
        <v>0</v>
      </c>
      <c r="AV777">
        <v>0</v>
      </c>
      <c r="AW777">
        <v>0</v>
      </c>
      <c r="AX777">
        <v>0</v>
      </c>
      <c r="AY777">
        <v>0</v>
      </c>
      <c r="AZ777">
        <v>0</v>
      </c>
      <c r="BA777">
        <v>0</v>
      </c>
      <c r="BB777">
        <v>0</v>
      </c>
      <c r="BC777">
        <v>0</v>
      </c>
      <c r="BD777">
        <v>0</v>
      </c>
      <c r="BE777">
        <v>0</v>
      </c>
      <c r="BF777">
        <v>0</v>
      </c>
      <c r="BG777">
        <v>0</v>
      </c>
      <c r="BH777">
        <v>0</v>
      </c>
      <c r="BI777">
        <v>0</v>
      </c>
      <c r="BJ777">
        <v>0</v>
      </c>
      <c r="BK777">
        <v>0</v>
      </c>
      <c r="BL777">
        <v>0</v>
      </c>
      <c r="BM777">
        <v>0</v>
      </c>
      <c r="BN777">
        <v>0</v>
      </c>
      <c r="BO777">
        <v>0</v>
      </c>
      <c r="BP777">
        <v>0</v>
      </c>
      <c r="BQ777">
        <v>0</v>
      </c>
      <c r="BR777">
        <v>0</v>
      </c>
      <c r="BS777">
        <v>0</v>
      </c>
      <c r="BT777">
        <v>0</v>
      </c>
      <c r="BU777">
        <v>0</v>
      </c>
      <c r="BV777">
        <v>0</v>
      </c>
      <c r="BW777">
        <v>0</v>
      </c>
      <c r="BX777">
        <v>0</v>
      </c>
      <c r="BY777">
        <v>0</v>
      </c>
      <c r="BZ777">
        <v>0</v>
      </c>
      <c r="CA777">
        <v>0</v>
      </c>
      <c r="CB777">
        <v>0</v>
      </c>
      <c r="CC777">
        <v>0</v>
      </c>
      <c r="CD777">
        <v>0</v>
      </c>
      <c r="CE777">
        <v>0</v>
      </c>
      <c r="CF777">
        <v>0</v>
      </c>
      <c r="CG777">
        <v>0</v>
      </c>
      <c r="CH777">
        <v>0</v>
      </c>
      <c r="CI777">
        <v>0</v>
      </c>
      <c r="CJ777">
        <v>0</v>
      </c>
      <c r="CK777">
        <v>0</v>
      </c>
      <c r="CL777">
        <v>0</v>
      </c>
      <c r="CM777">
        <v>0</v>
      </c>
      <c r="CN777">
        <v>0</v>
      </c>
      <c r="CO777">
        <v>0</v>
      </c>
      <c r="CP777">
        <v>0</v>
      </c>
      <c r="CQ777">
        <v>0</v>
      </c>
      <c r="CR777">
        <v>0</v>
      </c>
      <c r="CS777">
        <v>0</v>
      </c>
      <c r="CT777">
        <v>0</v>
      </c>
      <c r="CU777">
        <v>0</v>
      </c>
      <c r="CV777">
        <v>0</v>
      </c>
      <c r="CW777">
        <v>0</v>
      </c>
      <c r="CX777">
        <v>0</v>
      </c>
      <c r="CY777">
        <v>0</v>
      </c>
      <c r="CZ777">
        <v>0</v>
      </c>
      <c r="DA777">
        <v>0</v>
      </c>
      <c r="DB777">
        <v>0</v>
      </c>
      <c r="DC777">
        <v>0</v>
      </c>
      <c r="DD777">
        <v>0</v>
      </c>
      <c r="DE777">
        <v>0</v>
      </c>
      <c r="DF777">
        <v>0</v>
      </c>
      <c r="DG777">
        <v>0</v>
      </c>
      <c r="DH777">
        <v>122</v>
      </c>
      <c r="DI777" t="str">
        <f>VLOOKUP($A777,taxonomy!$B$2:$N$1025,6,0)</f>
        <v>Bacteria</v>
      </c>
      <c r="DJ777" t="str">
        <f>VLOOKUP($A777,taxonomy!$B$2:$N$1025,7,0)</f>
        <v xml:space="preserve"> Firmicutes</v>
      </c>
      <c r="DK777" t="str">
        <f>VLOOKUP($A777,taxonomy!$B$2:$N$1025,8,0)</f>
        <v xml:space="preserve"> Bacilli</v>
      </c>
      <c r="DL777" t="str">
        <f>VLOOKUP($A777,taxonomy!$B$2:$N$1025,9,0)</f>
        <v xml:space="preserve"> Lactobacillales</v>
      </c>
      <c r="DM777" t="str">
        <f>VLOOKUP($A777,taxonomy!$B$2:$N$1025,10,0)</f>
        <v xml:space="preserve"> Lactobacillaceae</v>
      </c>
      <c r="DN777" t="str">
        <f>VLOOKUP($A777,taxonomy!$B$2:$N$1025,11,0)</f>
        <v>Lactobacillus.</v>
      </c>
      <c r="DO777">
        <f>VLOOKUP($A777,taxonomy!$B$2:$N$1025,12,0)</f>
        <v>0</v>
      </c>
    </row>
    <row r="778" spans="1:119">
      <c r="A778" t="s">
        <v>1036</v>
      </c>
      <c r="C778">
        <f t="shared" si="12"/>
        <v>3</v>
      </c>
      <c r="D778">
        <v>0</v>
      </c>
      <c r="E778" s="1">
        <v>1</v>
      </c>
      <c r="F778">
        <v>0</v>
      </c>
      <c r="G778">
        <v>0</v>
      </c>
      <c r="H778" s="2">
        <v>1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1</v>
      </c>
      <c r="Z778">
        <v>0</v>
      </c>
      <c r="AA778">
        <v>0</v>
      </c>
      <c r="AB778">
        <v>0</v>
      </c>
      <c r="AC778">
        <v>0</v>
      </c>
      <c r="AD778">
        <v>0</v>
      </c>
      <c r="AE778">
        <v>0</v>
      </c>
      <c r="AF778">
        <v>0</v>
      </c>
      <c r="AG778">
        <v>0</v>
      </c>
      <c r="AH778">
        <v>0</v>
      </c>
      <c r="AI778">
        <v>0</v>
      </c>
      <c r="AJ778">
        <v>0</v>
      </c>
      <c r="AK778">
        <v>0</v>
      </c>
      <c r="AL778">
        <v>0</v>
      </c>
      <c r="AM778">
        <v>0</v>
      </c>
      <c r="AN778">
        <v>0</v>
      </c>
      <c r="AO778">
        <v>0</v>
      </c>
      <c r="AP778">
        <v>0</v>
      </c>
      <c r="AQ778">
        <v>0</v>
      </c>
      <c r="AR778">
        <v>0</v>
      </c>
      <c r="AS778">
        <v>0</v>
      </c>
      <c r="AT778">
        <v>0</v>
      </c>
      <c r="AU778">
        <v>0</v>
      </c>
      <c r="AV778">
        <v>0</v>
      </c>
      <c r="AW778">
        <v>0</v>
      </c>
      <c r="AX778">
        <v>0</v>
      </c>
      <c r="AY778">
        <v>0</v>
      </c>
      <c r="AZ778">
        <v>0</v>
      </c>
      <c r="BA778">
        <v>0</v>
      </c>
      <c r="BB778">
        <v>0</v>
      </c>
      <c r="BC778">
        <v>0</v>
      </c>
      <c r="BD778">
        <v>0</v>
      </c>
      <c r="BE778">
        <v>0</v>
      </c>
      <c r="BF778">
        <v>0</v>
      </c>
      <c r="BG778">
        <v>0</v>
      </c>
      <c r="BH778">
        <v>0</v>
      </c>
      <c r="BI778">
        <v>0</v>
      </c>
      <c r="BJ778">
        <v>0</v>
      </c>
      <c r="BK778">
        <v>0</v>
      </c>
      <c r="BL778">
        <v>0</v>
      </c>
      <c r="BM778">
        <v>0</v>
      </c>
      <c r="BN778">
        <v>0</v>
      </c>
      <c r="BO778">
        <v>0</v>
      </c>
      <c r="BP778">
        <v>0</v>
      </c>
      <c r="BQ778">
        <v>0</v>
      </c>
      <c r="BR778">
        <v>0</v>
      </c>
      <c r="BS778">
        <v>0</v>
      </c>
      <c r="BT778">
        <v>0</v>
      </c>
      <c r="BU778">
        <v>0</v>
      </c>
      <c r="BV778">
        <v>0</v>
      </c>
      <c r="BW778">
        <v>0</v>
      </c>
      <c r="BX778">
        <v>0</v>
      </c>
      <c r="BY778">
        <v>0</v>
      </c>
      <c r="BZ778">
        <v>0</v>
      </c>
      <c r="CA778">
        <v>0</v>
      </c>
      <c r="CB778">
        <v>0</v>
      </c>
      <c r="CC778">
        <v>0</v>
      </c>
      <c r="CD778">
        <v>0</v>
      </c>
      <c r="CE778">
        <v>0</v>
      </c>
      <c r="CF778">
        <v>0</v>
      </c>
      <c r="CG778">
        <v>0</v>
      </c>
      <c r="CH778">
        <v>0</v>
      </c>
      <c r="CI778">
        <v>0</v>
      </c>
      <c r="CJ778">
        <v>0</v>
      </c>
      <c r="CK778">
        <v>0</v>
      </c>
      <c r="CL778">
        <v>0</v>
      </c>
      <c r="CM778">
        <v>0</v>
      </c>
      <c r="CN778">
        <v>0</v>
      </c>
      <c r="CO778">
        <v>0</v>
      </c>
      <c r="CP778">
        <v>0</v>
      </c>
      <c r="CQ778">
        <v>0</v>
      </c>
      <c r="CR778">
        <v>0</v>
      </c>
      <c r="CS778">
        <v>0</v>
      </c>
      <c r="CT778">
        <v>0</v>
      </c>
      <c r="CU778">
        <v>0</v>
      </c>
      <c r="CV778">
        <v>0</v>
      </c>
      <c r="CW778">
        <v>0</v>
      </c>
      <c r="CX778">
        <v>0</v>
      </c>
      <c r="CY778">
        <v>0</v>
      </c>
      <c r="CZ778">
        <v>0</v>
      </c>
      <c r="DA778">
        <v>0</v>
      </c>
      <c r="DB778">
        <v>0</v>
      </c>
      <c r="DC778">
        <v>0</v>
      </c>
      <c r="DD778">
        <v>0</v>
      </c>
      <c r="DE778">
        <v>0</v>
      </c>
      <c r="DF778">
        <v>0</v>
      </c>
      <c r="DG778">
        <v>0</v>
      </c>
      <c r="DH778">
        <v>122</v>
      </c>
      <c r="DI778" t="str">
        <f>VLOOKUP($A778,taxonomy!$B$2:$N$1025,6,0)</f>
        <v>Bacteria</v>
      </c>
      <c r="DJ778" t="str">
        <f>VLOOKUP($A778,taxonomy!$B$2:$N$1025,7,0)</f>
        <v xml:space="preserve"> Firmicutes</v>
      </c>
      <c r="DK778" t="str">
        <f>VLOOKUP($A778,taxonomy!$B$2:$N$1025,8,0)</f>
        <v xml:space="preserve"> Bacilli</v>
      </c>
      <c r="DL778" t="str">
        <f>VLOOKUP($A778,taxonomy!$B$2:$N$1025,9,0)</f>
        <v xml:space="preserve"> Lactobacillales</v>
      </c>
      <c r="DM778" t="str">
        <f>VLOOKUP($A778,taxonomy!$B$2:$N$1025,10,0)</f>
        <v xml:space="preserve"> Lactobacillaceae</v>
      </c>
      <c r="DN778" t="str">
        <f>VLOOKUP($A778,taxonomy!$B$2:$N$1025,11,0)</f>
        <v>Lactobacillus.</v>
      </c>
      <c r="DO778">
        <f>VLOOKUP($A778,taxonomy!$B$2:$N$1025,12,0)</f>
        <v>0</v>
      </c>
    </row>
    <row r="779" spans="1:119">
      <c r="A779" t="s">
        <v>1037</v>
      </c>
      <c r="C779">
        <f t="shared" si="12"/>
        <v>3</v>
      </c>
      <c r="D779">
        <v>0</v>
      </c>
      <c r="E779" s="1">
        <v>1</v>
      </c>
      <c r="F779">
        <v>0</v>
      </c>
      <c r="G779">
        <v>0</v>
      </c>
      <c r="H779" s="2">
        <v>1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1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0</v>
      </c>
      <c r="AF779">
        <v>0</v>
      </c>
      <c r="AG779">
        <v>0</v>
      </c>
      <c r="AH779">
        <v>0</v>
      </c>
      <c r="AI779">
        <v>0</v>
      </c>
      <c r="AJ779">
        <v>0</v>
      </c>
      <c r="AK779">
        <v>0</v>
      </c>
      <c r="AL779">
        <v>0</v>
      </c>
      <c r="AM779">
        <v>0</v>
      </c>
      <c r="AN779">
        <v>0</v>
      </c>
      <c r="AO779">
        <v>0</v>
      </c>
      <c r="AP779">
        <v>0</v>
      </c>
      <c r="AQ779">
        <v>0</v>
      </c>
      <c r="AR779">
        <v>0</v>
      </c>
      <c r="AS779">
        <v>0</v>
      </c>
      <c r="AT779">
        <v>0</v>
      </c>
      <c r="AU779">
        <v>0</v>
      </c>
      <c r="AV779">
        <v>0</v>
      </c>
      <c r="AW779">
        <v>0</v>
      </c>
      <c r="AX779">
        <v>0</v>
      </c>
      <c r="AY779">
        <v>0</v>
      </c>
      <c r="AZ779">
        <v>0</v>
      </c>
      <c r="BA779">
        <v>0</v>
      </c>
      <c r="BB779">
        <v>0</v>
      </c>
      <c r="BC779">
        <v>0</v>
      </c>
      <c r="BD779">
        <v>0</v>
      </c>
      <c r="BE779">
        <v>0</v>
      </c>
      <c r="BF779">
        <v>0</v>
      </c>
      <c r="BG779">
        <v>0</v>
      </c>
      <c r="BH779">
        <v>0</v>
      </c>
      <c r="BI779">
        <v>0</v>
      </c>
      <c r="BJ779">
        <v>0</v>
      </c>
      <c r="BK779">
        <v>0</v>
      </c>
      <c r="BL779">
        <v>0</v>
      </c>
      <c r="BM779">
        <v>0</v>
      </c>
      <c r="BN779">
        <v>0</v>
      </c>
      <c r="BO779">
        <v>0</v>
      </c>
      <c r="BP779">
        <v>0</v>
      </c>
      <c r="BQ779">
        <v>0</v>
      </c>
      <c r="BR779">
        <v>0</v>
      </c>
      <c r="BS779">
        <v>0</v>
      </c>
      <c r="BT779">
        <v>0</v>
      </c>
      <c r="BU779">
        <v>0</v>
      </c>
      <c r="BV779">
        <v>0</v>
      </c>
      <c r="BW779">
        <v>0</v>
      </c>
      <c r="BX779">
        <v>0</v>
      </c>
      <c r="BY779">
        <v>0</v>
      </c>
      <c r="BZ779">
        <v>0</v>
      </c>
      <c r="CA779">
        <v>0</v>
      </c>
      <c r="CB779">
        <v>0</v>
      </c>
      <c r="CC779">
        <v>0</v>
      </c>
      <c r="CD779">
        <v>0</v>
      </c>
      <c r="CE779">
        <v>0</v>
      </c>
      <c r="CF779">
        <v>0</v>
      </c>
      <c r="CG779">
        <v>0</v>
      </c>
      <c r="CH779">
        <v>0</v>
      </c>
      <c r="CI779">
        <v>0</v>
      </c>
      <c r="CJ779">
        <v>0</v>
      </c>
      <c r="CK779">
        <v>0</v>
      </c>
      <c r="CL779">
        <v>0</v>
      </c>
      <c r="CM779">
        <v>0</v>
      </c>
      <c r="CN779">
        <v>0</v>
      </c>
      <c r="CO779">
        <v>0</v>
      </c>
      <c r="CP779">
        <v>0</v>
      </c>
      <c r="CQ779">
        <v>0</v>
      </c>
      <c r="CR779">
        <v>0</v>
      </c>
      <c r="CS779">
        <v>0</v>
      </c>
      <c r="CT779">
        <v>0</v>
      </c>
      <c r="CU779">
        <v>0</v>
      </c>
      <c r="CV779">
        <v>0</v>
      </c>
      <c r="CW779">
        <v>0</v>
      </c>
      <c r="CX779">
        <v>0</v>
      </c>
      <c r="CY779">
        <v>0</v>
      </c>
      <c r="CZ779">
        <v>0</v>
      </c>
      <c r="DA779">
        <v>0</v>
      </c>
      <c r="DB779">
        <v>0</v>
      </c>
      <c r="DC779">
        <v>0</v>
      </c>
      <c r="DD779">
        <v>0</v>
      </c>
      <c r="DE779">
        <v>0</v>
      </c>
      <c r="DF779">
        <v>0</v>
      </c>
      <c r="DG779">
        <v>0</v>
      </c>
      <c r="DH779">
        <v>122</v>
      </c>
      <c r="DI779" t="str">
        <f>VLOOKUP($A779,taxonomy!$B$2:$N$1025,6,0)</f>
        <v>Bacteria</v>
      </c>
      <c r="DJ779" t="str">
        <f>VLOOKUP($A779,taxonomy!$B$2:$N$1025,7,0)</f>
        <v xml:space="preserve"> Firmicutes</v>
      </c>
      <c r="DK779" t="str">
        <f>VLOOKUP($A779,taxonomy!$B$2:$N$1025,8,0)</f>
        <v xml:space="preserve"> Bacilli</v>
      </c>
      <c r="DL779" t="str">
        <f>VLOOKUP($A779,taxonomy!$B$2:$N$1025,9,0)</f>
        <v xml:space="preserve"> Lactobacillales</v>
      </c>
      <c r="DM779" t="str">
        <f>VLOOKUP($A779,taxonomy!$B$2:$N$1025,10,0)</f>
        <v xml:space="preserve"> Lactobacillaceae</v>
      </c>
      <c r="DN779" t="str">
        <f>VLOOKUP($A779,taxonomy!$B$2:$N$1025,11,0)</f>
        <v>Lactobacillus.</v>
      </c>
      <c r="DO779">
        <f>VLOOKUP($A779,taxonomy!$B$2:$N$1025,12,0)</f>
        <v>0</v>
      </c>
    </row>
    <row r="780" spans="1:119">
      <c r="A780" t="s">
        <v>1054</v>
      </c>
      <c r="C780">
        <f t="shared" si="12"/>
        <v>3</v>
      </c>
      <c r="D780">
        <v>0</v>
      </c>
      <c r="E780" s="1">
        <v>1</v>
      </c>
      <c r="F780">
        <v>0</v>
      </c>
      <c r="G780">
        <v>0</v>
      </c>
      <c r="H780" s="2">
        <v>1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1</v>
      </c>
      <c r="Z780">
        <v>0</v>
      </c>
      <c r="AA780">
        <v>0</v>
      </c>
      <c r="AB780">
        <v>0</v>
      </c>
      <c r="AC780">
        <v>0</v>
      </c>
      <c r="AD780">
        <v>0</v>
      </c>
      <c r="AE780">
        <v>0</v>
      </c>
      <c r="AF780">
        <v>0</v>
      </c>
      <c r="AG780">
        <v>0</v>
      </c>
      <c r="AH780">
        <v>0</v>
      </c>
      <c r="AI780">
        <v>0</v>
      </c>
      <c r="AJ780">
        <v>0</v>
      </c>
      <c r="AK780">
        <v>0</v>
      </c>
      <c r="AL780">
        <v>0</v>
      </c>
      <c r="AM780">
        <v>0</v>
      </c>
      <c r="AN780">
        <v>0</v>
      </c>
      <c r="AO780">
        <v>0</v>
      </c>
      <c r="AP780">
        <v>0</v>
      </c>
      <c r="AQ780">
        <v>0</v>
      </c>
      <c r="AR780">
        <v>0</v>
      </c>
      <c r="AS780">
        <v>0</v>
      </c>
      <c r="AT780">
        <v>0</v>
      </c>
      <c r="AU780">
        <v>0</v>
      </c>
      <c r="AV780">
        <v>0</v>
      </c>
      <c r="AW780">
        <v>0</v>
      </c>
      <c r="AX780">
        <v>0</v>
      </c>
      <c r="AY780">
        <v>0</v>
      </c>
      <c r="AZ780">
        <v>0</v>
      </c>
      <c r="BA780">
        <v>0</v>
      </c>
      <c r="BB780">
        <v>0</v>
      </c>
      <c r="BC780">
        <v>0</v>
      </c>
      <c r="BD780">
        <v>0</v>
      </c>
      <c r="BE780">
        <v>0</v>
      </c>
      <c r="BF780">
        <v>0</v>
      </c>
      <c r="BG780">
        <v>0</v>
      </c>
      <c r="BH780">
        <v>0</v>
      </c>
      <c r="BI780">
        <v>0</v>
      </c>
      <c r="BJ780">
        <v>0</v>
      </c>
      <c r="BK780">
        <v>0</v>
      </c>
      <c r="BL780">
        <v>0</v>
      </c>
      <c r="BM780">
        <v>0</v>
      </c>
      <c r="BN780">
        <v>0</v>
      </c>
      <c r="BO780">
        <v>0</v>
      </c>
      <c r="BP780">
        <v>0</v>
      </c>
      <c r="BQ780">
        <v>0</v>
      </c>
      <c r="BR780">
        <v>0</v>
      </c>
      <c r="BS780">
        <v>0</v>
      </c>
      <c r="BT780">
        <v>0</v>
      </c>
      <c r="BU780">
        <v>0</v>
      </c>
      <c r="BV780">
        <v>0</v>
      </c>
      <c r="BW780">
        <v>0</v>
      </c>
      <c r="BX780">
        <v>0</v>
      </c>
      <c r="BY780">
        <v>0</v>
      </c>
      <c r="BZ780">
        <v>0</v>
      </c>
      <c r="CA780">
        <v>0</v>
      </c>
      <c r="CB780">
        <v>0</v>
      </c>
      <c r="CC780">
        <v>0</v>
      </c>
      <c r="CD780">
        <v>0</v>
      </c>
      <c r="CE780">
        <v>0</v>
      </c>
      <c r="CF780">
        <v>0</v>
      </c>
      <c r="CG780">
        <v>0</v>
      </c>
      <c r="CH780">
        <v>0</v>
      </c>
      <c r="CI780">
        <v>0</v>
      </c>
      <c r="CJ780">
        <v>0</v>
      </c>
      <c r="CK780">
        <v>0</v>
      </c>
      <c r="CL780">
        <v>0</v>
      </c>
      <c r="CM780">
        <v>0</v>
      </c>
      <c r="CN780">
        <v>0</v>
      </c>
      <c r="CO780">
        <v>0</v>
      </c>
      <c r="CP780">
        <v>0</v>
      </c>
      <c r="CQ780">
        <v>0</v>
      </c>
      <c r="CR780">
        <v>0</v>
      </c>
      <c r="CS780">
        <v>0</v>
      </c>
      <c r="CT780">
        <v>0</v>
      </c>
      <c r="CU780">
        <v>0</v>
      </c>
      <c r="CV780">
        <v>0</v>
      </c>
      <c r="CW780">
        <v>0</v>
      </c>
      <c r="CX780">
        <v>0</v>
      </c>
      <c r="CY780">
        <v>0</v>
      </c>
      <c r="CZ780">
        <v>0</v>
      </c>
      <c r="DA780">
        <v>0</v>
      </c>
      <c r="DB780">
        <v>0</v>
      </c>
      <c r="DC780">
        <v>0</v>
      </c>
      <c r="DD780">
        <v>0</v>
      </c>
      <c r="DE780">
        <v>0</v>
      </c>
      <c r="DF780">
        <v>0</v>
      </c>
      <c r="DG780">
        <v>0</v>
      </c>
      <c r="DH780">
        <v>122</v>
      </c>
      <c r="DI780" t="str">
        <f>VLOOKUP($A780,taxonomy!$B$2:$N$1025,6,0)</f>
        <v>Bacteria</v>
      </c>
      <c r="DJ780" t="str">
        <f>VLOOKUP($A780,taxonomy!$B$2:$N$1025,7,0)</f>
        <v xml:space="preserve"> Firmicutes</v>
      </c>
      <c r="DK780" t="str">
        <f>VLOOKUP($A780,taxonomy!$B$2:$N$1025,8,0)</f>
        <v xml:space="preserve"> Bacilli</v>
      </c>
      <c r="DL780" t="str">
        <f>VLOOKUP($A780,taxonomy!$B$2:$N$1025,9,0)</f>
        <v xml:space="preserve"> Lactobacillales</v>
      </c>
      <c r="DM780" t="str">
        <f>VLOOKUP($A780,taxonomy!$B$2:$N$1025,10,0)</f>
        <v xml:space="preserve"> Lactobacillaceae</v>
      </c>
      <c r="DN780" t="str">
        <f>VLOOKUP($A780,taxonomy!$B$2:$N$1025,11,0)</f>
        <v>Lactobacillus.</v>
      </c>
      <c r="DO780">
        <f>VLOOKUP($A780,taxonomy!$B$2:$N$1025,12,0)</f>
        <v>0</v>
      </c>
    </row>
    <row r="781" spans="1:119">
      <c r="A781" t="s">
        <v>1070</v>
      </c>
      <c r="C781">
        <f t="shared" si="12"/>
        <v>3</v>
      </c>
      <c r="D781">
        <v>0</v>
      </c>
      <c r="E781" s="1">
        <v>1</v>
      </c>
      <c r="F781">
        <v>0</v>
      </c>
      <c r="G781">
        <v>0</v>
      </c>
      <c r="H781" s="2">
        <v>1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0</v>
      </c>
      <c r="AC781">
        <v>0</v>
      </c>
      <c r="AD781">
        <v>0</v>
      </c>
      <c r="AE781">
        <v>0</v>
      </c>
      <c r="AF781">
        <v>0</v>
      </c>
      <c r="AG781">
        <v>0</v>
      </c>
      <c r="AH781">
        <v>0</v>
      </c>
      <c r="AI781">
        <v>0</v>
      </c>
      <c r="AJ781">
        <v>0</v>
      </c>
      <c r="AK781">
        <v>0</v>
      </c>
      <c r="AL781">
        <v>0</v>
      </c>
      <c r="AM781">
        <v>0</v>
      </c>
      <c r="AN781">
        <v>1</v>
      </c>
      <c r="AO781">
        <v>0</v>
      </c>
      <c r="AP781">
        <v>0</v>
      </c>
      <c r="AQ781">
        <v>0</v>
      </c>
      <c r="AR781">
        <v>0</v>
      </c>
      <c r="AS781">
        <v>0</v>
      </c>
      <c r="AT781">
        <v>0</v>
      </c>
      <c r="AU781">
        <v>0</v>
      </c>
      <c r="AV781">
        <v>0</v>
      </c>
      <c r="AW781">
        <v>0</v>
      </c>
      <c r="AX781">
        <v>0</v>
      </c>
      <c r="AY781">
        <v>0</v>
      </c>
      <c r="AZ781">
        <v>0</v>
      </c>
      <c r="BA781">
        <v>0</v>
      </c>
      <c r="BB781">
        <v>0</v>
      </c>
      <c r="BC781">
        <v>0</v>
      </c>
      <c r="BD781">
        <v>0</v>
      </c>
      <c r="BE781">
        <v>0</v>
      </c>
      <c r="BF781">
        <v>0</v>
      </c>
      <c r="BG781">
        <v>0</v>
      </c>
      <c r="BH781">
        <v>0</v>
      </c>
      <c r="BI781">
        <v>0</v>
      </c>
      <c r="BJ781">
        <v>0</v>
      </c>
      <c r="BK781">
        <v>0</v>
      </c>
      <c r="BL781">
        <v>0</v>
      </c>
      <c r="BM781">
        <v>0</v>
      </c>
      <c r="BN781">
        <v>0</v>
      </c>
      <c r="BO781">
        <v>0</v>
      </c>
      <c r="BP781">
        <v>0</v>
      </c>
      <c r="BQ781">
        <v>0</v>
      </c>
      <c r="BR781">
        <v>0</v>
      </c>
      <c r="BS781">
        <v>0</v>
      </c>
      <c r="BT781">
        <v>0</v>
      </c>
      <c r="BU781">
        <v>0</v>
      </c>
      <c r="BV781">
        <v>0</v>
      </c>
      <c r="BW781">
        <v>0</v>
      </c>
      <c r="BX781">
        <v>0</v>
      </c>
      <c r="BY781">
        <v>0</v>
      </c>
      <c r="BZ781">
        <v>0</v>
      </c>
      <c r="CA781">
        <v>0</v>
      </c>
      <c r="CB781">
        <v>0</v>
      </c>
      <c r="CC781">
        <v>0</v>
      </c>
      <c r="CD781">
        <v>0</v>
      </c>
      <c r="CE781">
        <v>0</v>
      </c>
      <c r="CF781">
        <v>0</v>
      </c>
      <c r="CG781">
        <v>0</v>
      </c>
      <c r="CH781">
        <v>0</v>
      </c>
      <c r="CI781">
        <v>0</v>
      </c>
      <c r="CJ781">
        <v>0</v>
      </c>
      <c r="CK781">
        <v>0</v>
      </c>
      <c r="CL781">
        <v>0</v>
      </c>
      <c r="CM781">
        <v>0</v>
      </c>
      <c r="CN781">
        <v>0</v>
      </c>
      <c r="CO781">
        <v>0</v>
      </c>
      <c r="CP781">
        <v>0</v>
      </c>
      <c r="CQ781">
        <v>0</v>
      </c>
      <c r="CR781">
        <v>0</v>
      </c>
      <c r="CS781">
        <v>0</v>
      </c>
      <c r="CT781">
        <v>0</v>
      </c>
      <c r="CU781">
        <v>0</v>
      </c>
      <c r="CV781">
        <v>0</v>
      </c>
      <c r="CW781">
        <v>0</v>
      </c>
      <c r="CX781">
        <v>0</v>
      </c>
      <c r="CY781">
        <v>0</v>
      </c>
      <c r="CZ781">
        <v>0</v>
      </c>
      <c r="DA781">
        <v>0</v>
      </c>
      <c r="DB781">
        <v>0</v>
      </c>
      <c r="DC781">
        <v>0</v>
      </c>
      <c r="DD781">
        <v>0</v>
      </c>
      <c r="DE781">
        <v>0</v>
      </c>
      <c r="DF781">
        <v>0</v>
      </c>
      <c r="DG781">
        <v>0</v>
      </c>
      <c r="DH781">
        <v>112</v>
      </c>
      <c r="DI781" t="str">
        <f>VLOOKUP($A781,taxonomy!$B$2:$N$1025,6,0)</f>
        <v>Bacteria</v>
      </c>
      <c r="DJ781" t="str">
        <f>VLOOKUP($A781,taxonomy!$B$2:$N$1025,7,0)</f>
        <v xml:space="preserve"> Firmicutes</v>
      </c>
      <c r="DK781" t="str">
        <f>VLOOKUP($A781,taxonomy!$B$2:$N$1025,8,0)</f>
        <v xml:space="preserve"> Clostridia</v>
      </c>
      <c r="DL781" t="str">
        <f>VLOOKUP($A781,taxonomy!$B$2:$N$1025,9,0)</f>
        <v xml:space="preserve"> Clostridiales</v>
      </c>
      <c r="DM781" t="str">
        <f>VLOOKUP($A781,taxonomy!$B$2:$N$1025,10,0)</f>
        <v xml:space="preserve"> Lachnospiraceae</v>
      </c>
      <c r="DN781" t="str">
        <f>VLOOKUP($A781,taxonomy!$B$2:$N$1025,11,0)</f>
        <v>Oribacterium.</v>
      </c>
      <c r="DO781">
        <f>VLOOKUP($A781,taxonomy!$B$2:$N$1025,12,0)</f>
        <v>0</v>
      </c>
    </row>
    <row r="782" spans="1:119">
      <c r="A782" t="s">
        <v>1078</v>
      </c>
      <c r="C782">
        <f t="shared" si="12"/>
        <v>3</v>
      </c>
      <c r="D782">
        <v>0</v>
      </c>
      <c r="E782" s="1">
        <v>1</v>
      </c>
      <c r="F782">
        <v>0</v>
      </c>
      <c r="G782">
        <v>0</v>
      </c>
      <c r="H782" s="2">
        <v>1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1</v>
      </c>
      <c r="Z782">
        <v>0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0</v>
      </c>
      <c r="AG782">
        <v>0</v>
      </c>
      <c r="AH782">
        <v>0</v>
      </c>
      <c r="AI782">
        <v>0</v>
      </c>
      <c r="AJ782">
        <v>0</v>
      </c>
      <c r="AK782">
        <v>0</v>
      </c>
      <c r="AL782">
        <v>0</v>
      </c>
      <c r="AM782">
        <v>0</v>
      </c>
      <c r="AN782">
        <v>0</v>
      </c>
      <c r="AO782">
        <v>0</v>
      </c>
      <c r="AP782">
        <v>0</v>
      </c>
      <c r="AQ782">
        <v>0</v>
      </c>
      <c r="AR782">
        <v>0</v>
      </c>
      <c r="AS782">
        <v>0</v>
      </c>
      <c r="AT782">
        <v>0</v>
      </c>
      <c r="AU782">
        <v>0</v>
      </c>
      <c r="AV782">
        <v>0</v>
      </c>
      <c r="AW782">
        <v>0</v>
      </c>
      <c r="AX782">
        <v>0</v>
      </c>
      <c r="AY782">
        <v>0</v>
      </c>
      <c r="AZ782">
        <v>0</v>
      </c>
      <c r="BA782">
        <v>0</v>
      </c>
      <c r="BB782">
        <v>0</v>
      </c>
      <c r="BC782">
        <v>0</v>
      </c>
      <c r="BD782">
        <v>0</v>
      </c>
      <c r="BE782">
        <v>0</v>
      </c>
      <c r="BF782">
        <v>0</v>
      </c>
      <c r="BG782">
        <v>0</v>
      </c>
      <c r="BH782">
        <v>0</v>
      </c>
      <c r="BI782">
        <v>0</v>
      </c>
      <c r="BJ782">
        <v>0</v>
      </c>
      <c r="BK782">
        <v>0</v>
      </c>
      <c r="BL782">
        <v>0</v>
      </c>
      <c r="BM782">
        <v>0</v>
      </c>
      <c r="BN782">
        <v>0</v>
      </c>
      <c r="BO782">
        <v>0</v>
      </c>
      <c r="BP782">
        <v>0</v>
      </c>
      <c r="BQ782">
        <v>0</v>
      </c>
      <c r="BR782">
        <v>0</v>
      </c>
      <c r="BS782">
        <v>0</v>
      </c>
      <c r="BT782">
        <v>0</v>
      </c>
      <c r="BU782">
        <v>0</v>
      </c>
      <c r="BV782">
        <v>0</v>
      </c>
      <c r="BW782">
        <v>0</v>
      </c>
      <c r="BX782">
        <v>0</v>
      </c>
      <c r="BY782">
        <v>0</v>
      </c>
      <c r="BZ782">
        <v>0</v>
      </c>
      <c r="CA782">
        <v>0</v>
      </c>
      <c r="CB782">
        <v>0</v>
      </c>
      <c r="CC782">
        <v>0</v>
      </c>
      <c r="CD782">
        <v>0</v>
      </c>
      <c r="CE782">
        <v>0</v>
      </c>
      <c r="CF782">
        <v>0</v>
      </c>
      <c r="CG782">
        <v>0</v>
      </c>
      <c r="CH782">
        <v>0</v>
      </c>
      <c r="CI782">
        <v>0</v>
      </c>
      <c r="CJ782">
        <v>0</v>
      </c>
      <c r="CK782">
        <v>0</v>
      </c>
      <c r="CL782">
        <v>0</v>
      </c>
      <c r="CM782">
        <v>0</v>
      </c>
      <c r="CN782">
        <v>0</v>
      </c>
      <c r="CO782">
        <v>0</v>
      </c>
      <c r="CP782">
        <v>0</v>
      </c>
      <c r="CQ782">
        <v>0</v>
      </c>
      <c r="CR782">
        <v>0</v>
      </c>
      <c r="CS782">
        <v>0</v>
      </c>
      <c r="CT782">
        <v>0</v>
      </c>
      <c r="CU782">
        <v>0</v>
      </c>
      <c r="CV782">
        <v>0</v>
      </c>
      <c r="CW782">
        <v>0</v>
      </c>
      <c r="CX782">
        <v>0</v>
      </c>
      <c r="CY782">
        <v>0</v>
      </c>
      <c r="CZ782">
        <v>0</v>
      </c>
      <c r="DA782">
        <v>0</v>
      </c>
      <c r="DB782">
        <v>0</v>
      </c>
      <c r="DC782">
        <v>0</v>
      </c>
      <c r="DD782">
        <v>0</v>
      </c>
      <c r="DE782">
        <v>0</v>
      </c>
      <c r="DF782">
        <v>0</v>
      </c>
      <c r="DG782">
        <v>0</v>
      </c>
      <c r="DH782">
        <v>123</v>
      </c>
      <c r="DI782" t="str">
        <f>VLOOKUP($A782,taxonomy!$B$2:$N$1025,6,0)</f>
        <v>Bacteria</v>
      </c>
      <c r="DJ782" t="str">
        <f>VLOOKUP($A782,taxonomy!$B$2:$N$1025,7,0)</f>
        <v xml:space="preserve"> Firmicutes</v>
      </c>
      <c r="DK782" t="str">
        <f>VLOOKUP($A782,taxonomy!$B$2:$N$1025,8,0)</f>
        <v xml:space="preserve"> Bacilli</v>
      </c>
      <c r="DL782" t="str">
        <f>VLOOKUP($A782,taxonomy!$B$2:$N$1025,9,0)</f>
        <v xml:space="preserve"> Lactobacillales</v>
      </c>
      <c r="DM782" t="str">
        <f>VLOOKUP($A782,taxonomy!$B$2:$N$1025,10,0)</f>
        <v xml:space="preserve"> Lactobacillaceae</v>
      </c>
      <c r="DN782" t="str">
        <f>VLOOKUP($A782,taxonomy!$B$2:$N$1025,11,0)</f>
        <v>Lactobacillus.</v>
      </c>
      <c r="DO782">
        <f>VLOOKUP($A782,taxonomy!$B$2:$N$1025,12,0)</f>
        <v>0</v>
      </c>
    </row>
    <row r="783" spans="1:119">
      <c r="A783" t="s">
        <v>1099</v>
      </c>
      <c r="C783">
        <f t="shared" si="12"/>
        <v>3</v>
      </c>
      <c r="D783">
        <v>0</v>
      </c>
      <c r="E783" s="1">
        <v>1</v>
      </c>
      <c r="F783">
        <v>0</v>
      </c>
      <c r="G783">
        <v>0</v>
      </c>
      <c r="H783" s="2">
        <v>1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0</v>
      </c>
      <c r="AD783">
        <v>0</v>
      </c>
      <c r="AE783">
        <v>0</v>
      </c>
      <c r="AF783">
        <v>0</v>
      </c>
      <c r="AG783">
        <v>0</v>
      </c>
      <c r="AH783">
        <v>0</v>
      </c>
      <c r="AI783">
        <v>0</v>
      </c>
      <c r="AJ783">
        <v>0</v>
      </c>
      <c r="AK783">
        <v>0</v>
      </c>
      <c r="AL783">
        <v>0</v>
      </c>
      <c r="AM783">
        <v>0</v>
      </c>
      <c r="AN783">
        <v>0</v>
      </c>
      <c r="AO783">
        <v>0</v>
      </c>
      <c r="AP783">
        <v>0</v>
      </c>
      <c r="AQ783">
        <v>0</v>
      </c>
      <c r="AR783">
        <v>0</v>
      </c>
      <c r="AS783">
        <v>0</v>
      </c>
      <c r="AT783">
        <v>0</v>
      </c>
      <c r="AU783">
        <v>0</v>
      </c>
      <c r="AV783">
        <v>0</v>
      </c>
      <c r="AW783">
        <v>0</v>
      </c>
      <c r="AX783">
        <v>0</v>
      </c>
      <c r="AY783">
        <v>0</v>
      </c>
      <c r="AZ783">
        <v>0</v>
      </c>
      <c r="BA783">
        <v>0</v>
      </c>
      <c r="BB783">
        <v>0</v>
      </c>
      <c r="BC783">
        <v>1</v>
      </c>
      <c r="BD783">
        <v>0</v>
      </c>
      <c r="BE783">
        <v>0</v>
      </c>
      <c r="BF783">
        <v>0</v>
      </c>
      <c r="BG783">
        <v>0</v>
      </c>
      <c r="BH783">
        <v>0</v>
      </c>
      <c r="BI783">
        <v>0</v>
      </c>
      <c r="BJ783">
        <v>0</v>
      </c>
      <c r="BK783">
        <v>0</v>
      </c>
      <c r="BL783">
        <v>0</v>
      </c>
      <c r="BM783">
        <v>0</v>
      </c>
      <c r="BN783">
        <v>0</v>
      </c>
      <c r="BO783">
        <v>0</v>
      </c>
      <c r="BP783">
        <v>0</v>
      </c>
      <c r="BQ783">
        <v>0</v>
      </c>
      <c r="BR783">
        <v>0</v>
      </c>
      <c r="BS783">
        <v>0</v>
      </c>
      <c r="BT783">
        <v>0</v>
      </c>
      <c r="BU783">
        <v>0</v>
      </c>
      <c r="BV783">
        <v>0</v>
      </c>
      <c r="BW783">
        <v>0</v>
      </c>
      <c r="BX783">
        <v>0</v>
      </c>
      <c r="BY783">
        <v>0</v>
      </c>
      <c r="BZ783">
        <v>0</v>
      </c>
      <c r="CA783">
        <v>0</v>
      </c>
      <c r="CB783">
        <v>0</v>
      </c>
      <c r="CC783">
        <v>0</v>
      </c>
      <c r="CD783">
        <v>0</v>
      </c>
      <c r="CE783">
        <v>0</v>
      </c>
      <c r="CF783">
        <v>0</v>
      </c>
      <c r="CG783">
        <v>0</v>
      </c>
      <c r="CH783">
        <v>0</v>
      </c>
      <c r="CI783">
        <v>0</v>
      </c>
      <c r="CJ783">
        <v>0</v>
      </c>
      <c r="CK783">
        <v>0</v>
      </c>
      <c r="CL783">
        <v>0</v>
      </c>
      <c r="CM783">
        <v>0</v>
      </c>
      <c r="CN783">
        <v>0</v>
      </c>
      <c r="CO783">
        <v>0</v>
      </c>
      <c r="CP783">
        <v>0</v>
      </c>
      <c r="CQ783">
        <v>0</v>
      </c>
      <c r="CR783">
        <v>0</v>
      </c>
      <c r="CS783">
        <v>0</v>
      </c>
      <c r="CT783">
        <v>0</v>
      </c>
      <c r="CU783">
        <v>0</v>
      </c>
      <c r="CV783">
        <v>0</v>
      </c>
      <c r="CW783">
        <v>0</v>
      </c>
      <c r="CX783">
        <v>0</v>
      </c>
      <c r="CY783">
        <v>0</v>
      </c>
      <c r="CZ783">
        <v>0</v>
      </c>
      <c r="DA783">
        <v>0</v>
      </c>
      <c r="DB783">
        <v>0</v>
      </c>
      <c r="DC783">
        <v>0</v>
      </c>
      <c r="DD783">
        <v>0</v>
      </c>
      <c r="DE783">
        <v>0</v>
      </c>
      <c r="DF783">
        <v>0</v>
      </c>
      <c r="DG783">
        <v>0</v>
      </c>
      <c r="DH783">
        <v>118</v>
      </c>
      <c r="DI783" t="str">
        <f>VLOOKUP($A783,taxonomy!$B$2:$N$1025,6,0)</f>
        <v>Bacteria</v>
      </c>
      <c r="DJ783" t="str">
        <f>VLOOKUP($A783,taxonomy!$B$2:$N$1025,7,0)</f>
        <v xml:space="preserve"> Actinobacteria</v>
      </c>
      <c r="DK783" t="str">
        <f>VLOOKUP($A783,taxonomy!$B$2:$N$1025,8,0)</f>
        <v xml:space="preserve"> Coriobacteridae</v>
      </c>
      <c r="DL783" t="str">
        <f>VLOOKUP($A783,taxonomy!$B$2:$N$1025,9,0)</f>
        <v xml:space="preserve"> Coriobacteriales</v>
      </c>
      <c r="DM783" t="str">
        <f>VLOOKUP($A783,taxonomy!$B$2:$N$1025,10,0)</f>
        <v>Coriobacterineae</v>
      </c>
      <c r="DN783" t="str">
        <f>VLOOKUP($A783,taxonomy!$B$2:$N$1025,11,0)</f>
        <v xml:space="preserve"> Coriobacteriaceae</v>
      </c>
      <c r="DO783" t="str">
        <f>VLOOKUP($A783,taxonomy!$B$2:$N$1025,12,0)</f>
        <v xml:space="preserve"> Eggerthella.</v>
      </c>
    </row>
    <row r="784" spans="1:119">
      <c r="A784" t="s">
        <v>1109</v>
      </c>
      <c r="C784">
        <f t="shared" si="12"/>
        <v>3</v>
      </c>
      <c r="D784">
        <v>0</v>
      </c>
      <c r="E784" s="1">
        <v>1</v>
      </c>
      <c r="F784">
        <v>0</v>
      </c>
      <c r="G784">
        <v>0</v>
      </c>
      <c r="H784" s="2">
        <v>1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0</v>
      </c>
      <c r="AG784">
        <v>1</v>
      </c>
      <c r="AH784">
        <v>0</v>
      </c>
      <c r="AI784">
        <v>0</v>
      </c>
      <c r="AJ784">
        <v>0</v>
      </c>
      <c r="AK784">
        <v>0</v>
      </c>
      <c r="AL784">
        <v>0</v>
      </c>
      <c r="AM784">
        <v>0</v>
      </c>
      <c r="AN784">
        <v>0</v>
      </c>
      <c r="AO784">
        <v>0</v>
      </c>
      <c r="AP784">
        <v>0</v>
      </c>
      <c r="AQ784">
        <v>0</v>
      </c>
      <c r="AR784">
        <v>0</v>
      </c>
      <c r="AS784">
        <v>0</v>
      </c>
      <c r="AT784">
        <v>0</v>
      </c>
      <c r="AU784">
        <v>0</v>
      </c>
      <c r="AV784">
        <v>0</v>
      </c>
      <c r="AW784">
        <v>0</v>
      </c>
      <c r="AX784">
        <v>0</v>
      </c>
      <c r="AY784">
        <v>0</v>
      </c>
      <c r="AZ784">
        <v>0</v>
      </c>
      <c r="BA784">
        <v>0</v>
      </c>
      <c r="BB784">
        <v>0</v>
      </c>
      <c r="BC784">
        <v>0</v>
      </c>
      <c r="BD784">
        <v>0</v>
      </c>
      <c r="BE784">
        <v>0</v>
      </c>
      <c r="BF784">
        <v>0</v>
      </c>
      <c r="BG784">
        <v>0</v>
      </c>
      <c r="BH784">
        <v>0</v>
      </c>
      <c r="BI784">
        <v>0</v>
      </c>
      <c r="BJ784">
        <v>0</v>
      </c>
      <c r="BK784">
        <v>0</v>
      </c>
      <c r="BL784">
        <v>0</v>
      </c>
      <c r="BM784">
        <v>0</v>
      </c>
      <c r="BN784">
        <v>0</v>
      </c>
      <c r="BO784">
        <v>0</v>
      </c>
      <c r="BP784">
        <v>0</v>
      </c>
      <c r="BQ784">
        <v>0</v>
      </c>
      <c r="BR784">
        <v>0</v>
      </c>
      <c r="BS784">
        <v>0</v>
      </c>
      <c r="BT784">
        <v>0</v>
      </c>
      <c r="BU784">
        <v>0</v>
      </c>
      <c r="BV784">
        <v>0</v>
      </c>
      <c r="BW784">
        <v>0</v>
      </c>
      <c r="BX784">
        <v>0</v>
      </c>
      <c r="BY784">
        <v>0</v>
      </c>
      <c r="BZ784">
        <v>0</v>
      </c>
      <c r="CA784">
        <v>0</v>
      </c>
      <c r="CB784">
        <v>0</v>
      </c>
      <c r="CC784">
        <v>0</v>
      </c>
      <c r="CD784">
        <v>0</v>
      </c>
      <c r="CE784">
        <v>0</v>
      </c>
      <c r="CF784">
        <v>0</v>
      </c>
      <c r="CG784">
        <v>0</v>
      </c>
      <c r="CH784">
        <v>0</v>
      </c>
      <c r="CI784">
        <v>0</v>
      </c>
      <c r="CJ784">
        <v>0</v>
      </c>
      <c r="CK784">
        <v>0</v>
      </c>
      <c r="CL784">
        <v>0</v>
      </c>
      <c r="CM784">
        <v>0</v>
      </c>
      <c r="CN784">
        <v>0</v>
      </c>
      <c r="CO784">
        <v>0</v>
      </c>
      <c r="CP784">
        <v>0</v>
      </c>
      <c r="CQ784">
        <v>0</v>
      </c>
      <c r="CR784">
        <v>0</v>
      </c>
      <c r="CS784">
        <v>0</v>
      </c>
      <c r="CT784">
        <v>0</v>
      </c>
      <c r="CU784">
        <v>0</v>
      </c>
      <c r="CV784">
        <v>0</v>
      </c>
      <c r="CW784">
        <v>0</v>
      </c>
      <c r="CX784">
        <v>0</v>
      </c>
      <c r="CY784">
        <v>0</v>
      </c>
      <c r="CZ784">
        <v>0</v>
      </c>
      <c r="DA784">
        <v>0</v>
      </c>
      <c r="DB784">
        <v>0</v>
      </c>
      <c r="DC784">
        <v>0</v>
      </c>
      <c r="DD784">
        <v>0</v>
      </c>
      <c r="DE784">
        <v>0</v>
      </c>
      <c r="DF784">
        <v>0</v>
      </c>
      <c r="DG784">
        <v>0</v>
      </c>
      <c r="DH784">
        <v>109</v>
      </c>
      <c r="DI784" t="str">
        <f>VLOOKUP($A784,taxonomy!$B$2:$N$1025,6,0)</f>
        <v>Bacteria</v>
      </c>
      <c r="DJ784" t="str">
        <f>VLOOKUP($A784,taxonomy!$B$2:$N$1025,7,0)</f>
        <v xml:space="preserve"> Actinobacteria</v>
      </c>
      <c r="DK784" t="str">
        <f>VLOOKUP($A784,taxonomy!$B$2:$N$1025,8,0)</f>
        <v xml:space="preserve"> Actinobacteridae</v>
      </c>
      <c r="DL784" t="str">
        <f>VLOOKUP($A784,taxonomy!$B$2:$N$1025,9,0)</f>
        <v xml:space="preserve"> Bifidobacteriales</v>
      </c>
      <c r="DM784" t="str">
        <f>VLOOKUP($A784,taxonomy!$B$2:$N$1025,10,0)</f>
        <v>Bifidobacteriaceae</v>
      </c>
      <c r="DN784" t="str">
        <f>VLOOKUP($A784,taxonomy!$B$2:$N$1025,11,0)</f>
        <v xml:space="preserve"> Bifidobacterium.</v>
      </c>
      <c r="DO784">
        <f>VLOOKUP($A784,taxonomy!$B$2:$N$1025,12,0)</f>
        <v>0</v>
      </c>
    </row>
    <row r="785" spans="1:119">
      <c r="A785" t="s">
        <v>1141</v>
      </c>
      <c r="C785">
        <f t="shared" si="12"/>
        <v>3</v>
      </c>
      <c r="D785">
        <v>0</v>
      </c>
      <c r="E785" s="1">
        <v>1</v>
      </c>
      <c r="F785">
        <v>0</v>
      </c>
      <c r="G785">
        <v>0</v>
      </c>
      <c r="H785" s="2">
        <v>1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0</v>
      </c>
      <c r="AG785">
        <v>0</v>
      </c>
      <c r="AH785">
        <v>0</v>
      </c>
      <c r="AI785">
        <v>0</v>
      </c>
      <c r="AJ785">
        <v>0</v>
      </c>
      <c r="AK785">
        <v>0</v>
      </c>
      <c r="AL785">
        <v>0</v>
      </c>
      <c r="AM785">
        <v>0</v>
      </c>
      <c r="AN785">
        <v>0</v>
      </c>
      <c r="AO785">
        <v>0</v>
      </c>
      <c r="AP785">
        <v>0</v>
      </c>
      <c r="AQ785">
        <v>0</v>
      </c>
      <c r="AR785">
        <v>0</v>
      </c>
      <c r="AS785">
        <v>0</v>
      </c>
      <c r="AT785">
        <v>0</v>
      </c>
      <c r="AU785">
        <v>0</v>
      </c>
      <c r="AV785">
        <v>0</v>
      </c>
      <c r="AW785">
        <v>0</v>
      </c>
      <c r="AX785">
        <v>0</v>
      </c>
      <c r="AY785">
        <v>0</v>
      </c>
      <c r="AZ785">
        <v>0</v>
      </c>
      <c r="BA785">
        <v>0</v>
      </c>
      <c r="BB785">
        <v>0</v>
      </c>
      <c r="BC785">
        <v>0</v>
      </c>
      <c r="BD785">
        <v>0</v>
      </c>
      <c r="BE785">
        <v>0</v>
      </c>
      <c r="BF785">
        <v>0</v>
      </c>
      <c r="BG785">
        <v>0</v>
      </c>
      <c r="BH785">
        <v>0</v>
      </c>
      <c r="BI785">
        <v>0</v>
      </c>
      <c r="BJ785">
        <v>0</v>
      </c>
      <c r="BK785">
        <v>0</v>
      </c>
      <c r="BL785">
        <v>0</v>
      </c>
      <c r="BM785">
        <v>0</v>
      </c>
      <c r="BN785">
        <v>0</v>
      </c>
      <c r="BO785">
        <v>0</v>
      </c>
      <c r="BP785">
        <v>0</v>
      </c>
      <c r="BQ785">
        <v>0</v>
      </c>
      <c r="BR785">
        <v>0</v>
      </c>
      <c r="BS785">
        <v>0</v>
      </c>
      <c r="BT785">
        <v>0</v>
      </c>
      <c r="BU785">
        <v>0</v>
      </c>
      <c r="BV785">
        <v>0</v>
      </c>
      <c r="BW785">
        <v>0</v>
      </c>
      <c r="BX785">
        <v>0</v>
      </c>
      <c r="BY785">
        <v>0</v>
      </c>
      <c r="BZ785">
        <v>0</v>
      </c>
      <c r="CA785">
        <v>0</v>
      </c>
      <c r="CB785">
        <v>0</v>
      </c>
      <c r="CC785">
        <v>0</v>
      </c>
      <c r="CD785">
        <v>0</v>
      </c>
      <c r="CE785">
        <v>0</v>
      </c>
      <c r="CF785">
        <v>0</v>
      </c>
      <c r="CG785">
        <v>0</v>
      </c>
      <c r="CH785">
        <v>0</v>
      </c>
      <c r="CI785">
        <v>0</v>
      </c>
      <c r="CJ785">
        <v>0</v>
      </c>
      <c r="CK785">
        <v>0</v>
      </c>
      <c r="CL785">
        <v>0</v>
      </c>
      <c r="CM785">
        <v>0</v>
      </c>
      <c r="CN785">
        <v>0</v>
      </c>
      <c r="CO785">
        <v>0</v>
      </c>
      <c r="CP785">
        <v>0</v>
      </c>
      <c r="CQ785">
        <v>0</v>
      </c>
      <c r="CR785">
        <v>0</v>
      </c>
      <c r="CS785">
        <v>0</v>
      </c>
      <c r="CT785">
        <v>0</v>
      </c>
      <c r="CU785">
        <v>0</v>
      </c>
      <c r="CV785">
        <v>0</v>
      </c>
      <c r="CW785">
        <v>1</v>
      </c>
      <c r="CX785">
        <v>0</v>
      </c>
      <c r="CY785">
        <v>0</v>
      </c>
      <c r="CZ785">
        <v>0</v>
      </c>
      <c r="DA785">
        <v>0</v>
      </c>
      <c r="DB785">
        <v>0</v>
      </c>
      <c r="DC785">
        <v>0</v>
      </c>
      <c r="DD785">
        <v>0</v>
      </c>
      <c r="DE785">
        <v>0</v>
      </c>
      <c r="DF785">
        <v>0</v>
      </c>
      <c r="DG785">
        <v>0</v>
      </c>
      <c r="DH785">
        <v>117</v>
      </c>
      <c r="DI785" t="str">
        <f>VLOOKUP($A785,taxonomy!$B$2:$N$1025,6,0)</f>
        <v>Bacteria</v>
      </c>
      <c r="DJ785" t="str">
        <f>VLOOKUP($A785,taxonomy!$B$2:$N$1025,7,0)</f>
        <v xml:space="preserve"> Actinobacteria</v>
      </c>
      <c r="DK785" t="str">
        <f>VLOOKUP($A785,taxonomy!$B$2:$N$1025,8,0)</f>
        <v xml:space="preserve"> Coriobacteridae</v>
      </c>
      <c r="DL785" t="str">
        <f>VLOOKUP($A785,taxonomy!$B$2:$N$1025,9,0)</f>
        <v xml:space="preserve"> Coriobacteriales</v>
      </c>
      <c r="DM785" t="str">
        <f>VLOOKUP($A785,taxonomy!$B$2:$N$1025,10,0)</f>
        <v>Coriobacterineae</v>
      </c>
      <c r="DN785" t="str">
        <f>VLOOKUP($A785,taxonomy!$B$2:$N$1025,11,0)</f>
        <v xml:space="preserve"> Coriobacteriaceae</v>
      </c>
      <c r="DO785" t="str">
        <f>VLOOKUP($A785,taxonomy!$B$2:$N$1025,12,0)</f>
        <v xml:space="preserve"> Collinsella.</v>
      </c>
    </row>
    <row r="786" spans="1:119">
      <c r="A786" t="s">
        <v>1237</v>
      </c>
      <c r="C786">
        <f t="shared" si="12"/>
        <v>3</v>
      </c>
      <c r="D786">
        <v>0</v>
      </c>
      <c r="E786" s="1">
        <v>1</v>
      </c>
      <c r="F786">
        <v>0</v>
      </c>
      <c r="G786">
        <v>0</v>
      </c>
      <c r="H786" s="2">
        <v>1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0</v>
      </c>
      <c r="AD786">
        <v>0</v>
      </c>
      <c r="AE786">
        <v>0</v>
      </c>
      <c r="AF786">
        <v>0</v>
      </c>
      <c r="AG786">
        <v>0</v>
      </c>
      <c r="AH786">
        <v>0</v>
      </c>
      <c r="AI786">
        <v>0</v>
      </c>
      <c r="AJ786">
        <v>0</v>
      </c>
      <c r="AK786">
        <v>0</v>
      </c>
      <c r="AL786">
        <v>0</v>
      </c>
      <c r="AM786">
        <v>0</v>
      </c>
      <c r="AN786">
        <v>0</v>
      </c>
      <c r="AO786">
        <v>0</v>
      </c>
      <c r="AP786">
        <v>0</v>
      </c>
      <c r="AQ786">
        <v>0</v>
      </c>
      <c r="AR786">
        <v>0</v>
      </c>
      <c r="AS786">
        <v>0</v>
      </c>
      <c r="AT786">
        <v>0</v>
      </c>
      <c r="AU786">
        <v>0</v>
      </c>
      <c r="AV786">
        <v>0</v>
      </c>
      <c r="AW786">
        <v>0</v>
      </c>
      <c r="AX786">
        <v>0</v>
      </c>
      <c r="AY786">
        <v>0</v>
      </c>
      <c r="AZ786">
        <v>0</v>
      </c>
      <c r="BA786">
        <v>0</v>
      </c>
      <c r="BB786">
        <v>0</v>
      </c>
      <c r="BC786">
        <v>0</v>
      </c>
      <c r="BD786">
        <v>0</v>
      </c>
      <c r="BE786">
        <v>0</v>
      </c>
      <c r="BF786">
        <v>0</v>
      </c>
      <c r="BG786">
        <v>0</v>
      </c>
      <c r="BH786">
        <v>0</v>
      </c>
      <c r="BI786">
        <v>0</v>
      </c>
      <c r="BJ786">
        <v>0</v>
      </c>
      <c r="BK786">
        <v>0</v>
      </c>
      <c r="BL786">
        <v>0</v>
      </c>
      <c r="BM786">
        <v>0</v>
      </c>
      <c r="BN786">
        <v>0</v>
      </c>
      <c r="BO786">
        <v>0</v>
      </c>
      <c r="BP786">
        <v>0</v>
      </c>
      <c r="BQ786">
        <v>0</v>
      </c>
      <c r="BR786">
        <v>0</v>
      </c>
      <c r="BS786">
        <v>0</v>
      </c>
      <c r="BT786">
        <v>0</v>
      </c>
      <c r="BU786">
        <v>0</v>
      </c>
      <c r="BV786">
        <v>0</v>
      </c>
      <c r="BW786">
        <v>0</v>
      </c>
      <c r="BX786">
        <v>0</v>
      </c>
      <c r="BY786">
        <v>0</v>
      </c>
      <c r="BZ786">
        <v>0</v>
      </c>
      <c r="CA786">
        <v>0</v>
      </c>
      <c r="CB786">
        <v>0</v>
      </c>
      <c r="CC786">
        <v>0</v>
      </c>
      <c r="CD786">
        <v>0</v>
      </c>
      <c r="CE786">
        <v>0</v>
      </c>
      <c r="CF786">
        <v>0</v>
      </c>
      <c r="CG786">
        <v>0</v>
      </c>
      <c r="CH786">
        <v>0</v>
      </c>
      <c r="CI786">
        <v>0</v>
      </c>
      <c r="CJ786">
        <v>0</v>
      </c>
      <c r="CK786">
        <v>0</v>
      </c>
      <c r="CL786">
        <v>0</v>
      </c>
      <c r="CM786">
        <v>0</v>
      </c>
      <c r="CN786">
        <v>0</v>
      </c>
      <c r="CO786">
        <v>0</v>
      </c>
      <c r="CP786">
        <v>0</v>
      </c>
      <c r="CQ786">
        <v>0</v>
      </c>
      <c r="CR786">
        <v>0</v>
      </c>
      <c r="CS786">
        <v>0</v>
      </c>
      <c r="CT786">
        <v>0</v>
      </c>
      <c r="CU786">
        <v>0</v>
      </c>
      <c r="CV786">
        <v>0</v>
      </c>
      <c r="CW786">
        <v>0</v>
      </c>
      <c r="CX786">
        <v>0</v>
      </c>
      <c r="CY786">
        <v>0</v>
      </c>
      <c r="CZ786">
        <v>0</v>
      </c>
      <c r="DA786">
        <v>0</v>
      </c>
      <c r="DB786">
        <v>1</v>
      </c>
      <c r="DC786">
        <v>0</v>
      </c>
      <c r="DD786">
        <v>0</v>
      </c>
      <c r="DE786">
        <v>0</v>
      </c>
      <c r="DF786">
        <v>0</v>
      </c>
      <c r="DG786">
        <v>0</v>
      </c>
      <c r="DH786">
        <v>120</v>
      </c>
      <c r="DI786" t="str">
        <f>VLOOKUP($A786,taxonomy!$B$2:$N$1025,6,0)</f>
        <v>Bacteria</v>
      </c>
      <c r="DJ786" t="str">
        <f>VLOOKUP($A786,taxonomy!$B$2:$N$1025,7,0)</f>
        <v xml:space="preserve"> Firmicutes</v>
      </c>
      <c r="DK786" t="str">
        <f>VLOOKUP($A786,taxonomy!$B$2:$N$1025,8,0)</f>
        <v xml:space="preserve"> Bacilli</v>
      </c>
      <c r="DL786" t="str">
        <f>VLOOKUP($A786,taxonomy!$B$2:$N$1025,9,0)</f>
        <v xml:space="preserve"> Lactobacillales</v>
      </c>
      <c r="DM786" t="str">
        <f>VLOOKUP($A786,taxonomy!$B$2:$N$1025,10,0)</f>
        <v xml:space="preserve"> Lactobacillaceae</v>
      </c>
      <c r="DN786" t="str">
        <f>VLOOKUP($A786,taxonomy!$B$2:$N$1025,11,0)</f>
        <v>Pediococcus.</v>
      </c>
      <c r="DO786">
        <f>VLOOKUP($A786,taxonomy!$B$2:$N$1025,12,0)</f>
        <v>0</v>
      </c>
    </row>
    <row r="787" spans="1:119">
      <c r="A787" t="s">
        <v>1253</v>
      </c>
      <c r="C787">
        <f t="shared" si="12"/>
        <v>3</v>
      </c>
      <c r="D787">
        <v>0</v>
      </c>
      <c r="E787" s="1">
        <v>1</v>
      </c>
      <c r="F787">
        <v>0</v>
      </c>
      <c r="G787">
        <v>0</v>
      </c>
      <c r="H787" s="2">
        <v>1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>
        <v>0</v>
      </c>
      <c r="AD787">
        <v>0</v>
      </c>
      <c r="AE787">
        <v>0</v>
      </c>
      <c r="AF787">
        <v>0</v>
      </c>
      <c r="AG787">
        <v>0</v>
      </c>
      <c r="AH787">
        <v>0</v>
      </c>
      <c r="AI787">
        <v>0</v>
      </c>
      <c r="AJ787">
        <v>0</v>
      </c>
      <c r="AK787">
        <v>0</v>
      </c>
      <c r="AL787">
        <v>0</v>
      </c>
      <c r="AM787">
        <v>0</v>
      </c>
      <c r="AN787">
        <v>1</v>
      </c>
      <c r="AO787">
        <v>0</v>
      </c>
      <c r="AP787">
        <v>0</v>
      </c>
      <c r="AQ787">
        <v>0</v>
      </c>
      <c r="AR787">
        <v>0</v>
      </c>
      <c r="AS787">
        <v>0</v>
      </c>
      <c r="AT787">
        <v>0</v>
      </c>
      <c r="AU787">
        <v>0</v>
      </c>
      <c r="AV787">
        <v>0</v>
      </c>
      <c r="AW787">
        <v>0</v>
      </c>
      <c r="AX787">
        <v>0</v>
      </c>
      <c r="AY787">
        <v>0</v>
      </c>
      <c r="AZ787">
        <v>0</v>
      </c>
      <c r="BA787">
        <v>0</v>
      </c>
      <c r="BB787">
        <v>0</v>
      </c>
      <c r="BC787">
        <v>0</v>
      </c>
      <c r="BD787">
        <v>0</v>
      </c>
      <c r="BE787">
        <v>0</v>
      </c>
      <c r="BF787">
        <v>0</v>
      </c>
      <c r="BG787">
        <v>0</v>
      </c>
      <c r="BH787">
        <v>0</v>
      </c>
      <c r="BI787">
        <v>0</v>
      </c>
      <c r="BJ787">
        <v>0</v>
      </c>
      <c r="BK787">
        <v>0</v>
      </c>
      <c r="BL787">
        <v>0</v>
      </c>
      <c r="BM787">
        <v>0</v>
      </c>
      <c r="BN787">
        <v>0</v>
      </c>
      <c r="BO787">
        <v>0</v>
      </c>
      <c r="BP787">
        <v>0</v>
      </c>
      <c r="BQ787">
        <v>0</v>
      </c>
      <c r="BR787">
        <v>0</v>
      </c>
      <c r="BS787">
        <v>0</v>
      </c>
      <c r="BT787">
        <v>0</v>
      </c>
      <c r="BU787">
        <v>0</v>
      </c>
      <c r="BV787">
        <v>0</v>
      </c>
      <c r="BW787">
        <v>0</v>
      </c>
      <c r="BX787">
        <v>0</v>
      </c>
      <c r="BY787">
        <v>0</v>
      </c>
      <c r="BZ787">
        <v>0</v>
      </c>
      <c r="CA787">
        <v>0</v>
      </c>
      <c r="CB787">
        <v>0</v>
      </c>
      <c r="CC787">
        <v>0</v>
      </c>
      <c r="CD787">
        <v>0</v>
      </c>
      <c r="CE787">
        <v>0</v>
      </c>
      <c r="CF787">
        <v>0</v>
      </c>
      <c r="CG787">
        <v>0</v>
      </c>
      <c r="CH787">
        <v>0</v>
      </c>
      <c r="CI787">
        <v>0</v>
      </c>
      <c r="CJ787">
        <v>0</v>
      </c>
      <c r="CK787">
        <v>0</v>
      </c>
      <c r="CL787">
        <v>0</v>
      </c>
      <c r="CM787">
        <v>0</v>
      </c>
      <c r="CN787">
        <v>0</v>
      </c>
      <c r="CO787">
        <v>0</v>
      </c>
      <c r="CP787">
        <v>0</v>
      </c>
      <c r="CQ787">
        <v>0</v>
      </c>
      <c r="CR787">
        <v>0</v>
      </c>
      <c r="CS787">
        <v>0</v>
      </c>
      <c r="CT787">
        <v>0</v>
      </c>
      <c r="CU787">
        <v>0</v>
      </c>
      <c r="CV787">
        <v>0</v>
      </c>
      <c r="CW787">
        <v>0</v>
      </c>
      <c r="CX787">
        <v>0</v>
      </c>
      <c r="CY787">
        <v>0</v>
      </c>
      <c r="CZ787">
        <v>0</v>
      </c>
      <c r="DA787">
        <v>0</v>
      </c>
      <c r="DB787">
        <v>0</v>
      </c>
      <c r="DC787">
        <v>0</v>
      </c>
      <c r="DD787">
        <v>0</v>
      </c>
      <c r="DE787">
        <v>0</v>
      </c>
      <c r="DF787">
        <v>0</v>
      </c>
      <c r="DG787">
        <v>0</v>
      </c>
      <c r="DH787">
        <v>112</v>
      </c>
      <c r="DI787" t="str">
        <f>VLOOKUP($A787,taxonomy!$B$2:$N$1025,6,0)</f>
        <v>Bacteria</v>
      </c>
      <c r="DJ787" t="str">
        <f>VLOOKUP($A787,taxonomy!$B$2:$N$1025,7,0)</f>
        <v xml:space="preserve"> Firmicutes</v>
      </c>
      <c r="DK787" t="str">
        <f>VLOOKUP($A787,taxonomy!$B$2:$N$1025,8,0)</f>
        <v xml:space="preserve"> Clostridia</v>
      </c>
      <c r="DL787" t="str">
        <f>VLOOKUP($A787,taxonomy!$B$2:$N$1025,9,0)</f>
        <v xml:space="preserve"> Clostridiales</v>
      </c>
      <c r="DM787" t="str">
        <f>VLOOKUP($A787,taxonomy!$B$2:$N$1025,10,0)</f>
        <v xml:space="preserve"> Lachnospiraceae</v>
      </c>
      <c r="DN787" t="str">
        <f>VLOOKUP($A787,taxonomy!$B$2:$N$1025,11,0)</f>
        <v>Oribacterium.</v>
      </c>
      <c r="DO787">
        <f>VLOOKUP($A787,taxonomy!$B$2:$N$1025,12,0)</f>
        <v>0</v>
      </c>
    </row>
    <row r="788" spans="1:119">
      <c r="A788" t="s">
        <v>1256</v>
      </c>
      <c r="C788">
        <f t="shared" si="12"/>
        <v>3</v>
      </c>
      <c r="D788">
        <v>0</v>
      </c>
      <c r="E788" s="1">
        <v>1</v>
      </c>
      <c r="F788">
        <v>0</v>
      </c>
      <c r="G788">
        <v>0</v>
      </c>
      <c r="H788" s="2">
        <v>1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0</v>
      </c>
      <c r="AC788">
        <v>0</v>
      </c>
      <c r="AD788">
        <v>0</v>
      </c>
      <c r="AE788">
        <v>0</v>
      </c>
      <c r="AF788">
        <v>0</v>
      </c>
      <c r="AG788">
        <v>0</v>
      </c>
      <c r="AH788">
        <v>0</v>
      </c>
      <c r="AI788">
        <v>0</v>
      </c>
      <c r="AJ788">
        <v>0</v>
      </c>
      <c r="AK788">
        <v>0</v>
      </c>
      <c r="AL788">
        <v>0</v>
      </c>
      <c r="AM788">
        <v>0</v>
      </c>
      <c r="AN788">
        <v>1</v>
      </c>
      <c r="AO788">
        <v>0</v>
      </c>
      <c r="AP788">
        <v>0</v>
      </c>
      <c r="AQ788">
        <v>0</v>
      </c>
      <c r="AR788">
        <v>0</v>
      </c>
      <c r="AS788">
        <v>0</v>
      </c>
      <c r="AT788">
        <v>0</v>
      </c>
      <c r="AU788">
        <v>0</v>
      </c>
      <c r="AV788">
        <v>0</v>
      </c>
      <c r="AW788">
        <v>0</v>
      </c>
      <c r="AX788">
        <v>0</v>
      </c>
      <c r="AY788">
        <v>0</v>
      </c>
      <c r="AZ788">
        <v>0</v>
      </c>
      <c r="BA788">
        <v>0</v>
      </c>
      <c r="BB788">
        <v>0</v>
      </c>
      <c r="BC788">
        <v>0</v>
      </c>
      <c r="BD788">
        <v>0</v>
      </c>
      <c r="BE788">
        <v>0</v>
      </c>
      <c r="BF788">
        <v>0</v>
      </c>
      <c r="BG788">
        <v>0</v>
      </c>
      <c r="BH788">
        <v>0</v>
      </c>
      <c r="BI788">
        <v>0</v>
      </c>
      <c r="BJ788">
        <v>0</v>
      </c>
      <c r="BK788">
        <v>0</v>
      </c>
      <c r="BL788">
        <v>0</v>
      </c>
      <c r="BM788">
        <v>0</v>
      </c>
      <c r="BN788">
        <v>0</v>
      </c>
      <c r="BO788">
        <v>0</v>
      </c>
      <c r="BP788">
        <v>0</v>
      </c>
      <c r="BQ788">
        <v>0</v>
      </c>
      <c r="BR788">
        <v>0</v>
      </c>
      <c r="BS788">
        <v>0</v>
      </c>
      <c r="BT788">
        <v>0</v>
      </c>
      <c r="BU788">
        <v>0</v>
      </c>
      <c r="BV788">
        <v>0</v>
      </c>
      <c r="BW788">
        <v>0</v>
      </c>
      <c r="BX788">
        <v>0</v>
      </c>
      <c r="BY788">
        <v>0</v>
      </c>
      <c r="BZ788">
        <v>0</v>
      </c>
      <c r="CA788">
        <v>0</v>
      </c>
      <c r="CB788">
        <v>0</v>
      </c>
      <c r="CC788">
        <v>0</v>
      </c>
      <c r="CD788">
        <v>0</v>
      </c>
      <c r="CE788">
        <v>0</v>
      </c>
      <c r="CF788">
        <v>0</v>
      </c>
      <c r="CG788">
        <v>0</v>
      </c>
      <c r="CH788">
        <v>0</v>
      </c>
      <c r="CI788">
        <v>0</v>
      </c>
      <c r="CJ788">
        <v>0</v>
      </c>
      <c r="CK788">
        <v>0</v>
      </c>
      <c r="CL788">
        <v>0</v>
      </c>
      <c r="CM788">
        <v>0</v>
      </c>
      <c r="CN788">
        <v>0</v>
      </c>
      <c r="CO788">
        <v>0</v>
      </c>
      <c r="CP788">
        <v>0</v>
      </c>
      <c r="CQ788">
        <v>0</v>
      </c>
      <c r="CR788">
        <v>0</v>
      </c>
      <c r="CS788">
        <v>0</v>
      </c>
      <c r="CT788">
        <v>0</v>
      </c>
      <c r="CU788">
        <v>0</v>
      </c>
      <c r="CV788">
        <v>0</v>
      </c>
      <c r="CW788">
        <v>0</v>
      </c>
      <c r="CX788">
        <v>0</v>
      </c>
      <c r="CY788">
        <v>0</v>
      </c>
      <c r="CZ788">
        <v>0</v>
      </c>
      <c r="DA788">
        <v>0</v>
      </c>
      <c r="DB788">
        <v>0</v>
      </c>
      <c r="DC788">
        <v>0</v>
      </c>
      <c r="DD788">
        <v>0</v>
      </c>
      <c r="DE788">
        <v>0</v>
      </c>
      <c r="DF788">
        <v>0</v>
      </c>
      <c r="DG788">
        <v>0</v>
      </c>
      <c r="DH788">
        <v>112</v>
      </c>
      <c r="DI788" t="str">
        <f>VLOOKUP($A788,taxonomy!$B$2:$N$1025,6,0)</f>
        <v>Bacteria</v>
      </c>
      <c r="DJ788" t="str">
        <f>VLOOKUP($A788,taxonomy!$B$2:$N$1025,7,0)</f>
        <v xml:space="preserve"> Firmicutes</v>
      </c>
      <c r="DK788" t="str">
        <f>VLOOKUP($A788,taxonomy!$B$2:$N$1025,8,0)</f>
        <v xml:space="preserve"> Clostridia</v>
      </c>
      <c r="DL788" t="str">
        <f>VLOOKUP($A788,taxonomy!$B$2:$N$1025,9,0)</f>
        <v xml:space="preserve"> Clostridiales</v>
      </c>
      <c r="DM788" t="str">
        <f>VLOOKUP($A788,taxonomy!$B$2:$N$1025,10,0)</f>
        <v xml:space="preserve"> Lachnospiraceae</v>
      </c>
      <c r="DN788" t="str">
        <f>VLOOKUP($A788,taxonomy!$B$2:$N$1025,11,0)</f>
        <v>Oribacterium.</v>
      </c>
      <c r="DO788">
        <f>VLOOKUP($A788,taxonomy!$B$2:$N$1025,12,0)</f>
        <v>0</v>
      </c>
    </row>
    <row r="789" spans="1:119">
      <c r="A789" t="s">
        <v>1408</v>
      </c>
      <c r="C789">
        <f t="shared" si="12"/>
        <v>3</v>
      </c>
      <c r="D789">
        <v>0</v>
      </c>
      <c r="E789" s="1">
        <v>1</v>
      </c>
      <c r="F789">
        <v>0</v>
      </c>
      <c r="G789">
        <v>0</v>
      </c>
      <c r="H789" s="2">
        <v>1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1</v>
      </c>
      <c r="Z789">
        <v>0</v>
      </c>
      <c r="AA789">
        <v>0</v>
      </c>
      <c r="AB789">
        <v>0</v>
      </c>
      <c r="AC789">
        <v>0</v>
      </c>
      <c r="AD789">
        <v>0</v>
      </c>
      <c r="AE789">
        <v>0</v>
      </c>
      <c r="AF789">
        <v>0</v>
      </c>
      <c r="AG789">
        <v>0</v>
      </c>
      <c r="AH789">
        <v>0</v>
      </c>
      <c r="AI789">
        <v>0</v>
      </c>
      <c r="AJ789">
        <v>0</v>
      </c>
      <c r="AK789">
        <v>0</v>
      </c>
      <c r="AL789">
        <v>0</v>
      </c>
      <c r="AM789">
        <v>0</v>
      </c>
      <c r="AN789">
        <v>0</v>
      </c>
      <c r="AO789">
        <v>0</v>
      </c>
      <c r="AP789">
        <v>0</v>
      </c>
      <c r="AQ789">
        <v>0</v>
      </c>
      <c r="AR789">
        <v>0</v>
      </c>
      <c r="AS789">
        <v>0</v>
      </c>
      <c r="AT789">
        <v>0</v>
      </c>
      <c r="AU789">
        <v>0</v>
      </c>
      <c r="AV789">
        <v>0</v>
      </c>
      <c r="AW789">
        <v>0</v>
      </c>
      <c r="AX789">
        <v>0</v>
      </c>
      <c r="AY789">
        <v>0</v>
      </c>
      <c r="AZ789">
        <v>0</v>
      </c>
      <c r="BA789">
        <v>0</v>
      </c>
      <c r="BB789">
        <v>0</v>
      </c>
      <c r="BC789">
        <v>0</v>
      </c>
      <c r="BD789">
        <v>0</v>
      </c>
      <c r="BE789">
        <v>0</v>
      </c>
      <c r="BF789">
        <v>0</v>
      </c>
      <c r="BG789">
        <v>0</v>
      </c>
      <c r="BH789">
        <v>0</v>
      </c>
      <c r="BI789">
        <v>0</v>
      </c>
      <c r="BJ789">
        <v>0</v>
      </c>
      <c r="BK789">
        <v>0</v>
      </c>
      <c r="BL789">
        <v>0</v>
      </c>
      <c r="BM789">
        <v>0</v>
      </c>
      <c r="BN789">
        <v>0</v>
      </c>
      <c r="BO789">
        <v>0</v>
      </c>
      <c r="BP789">
        <v>0</v>
      </c>
      <c r="BQ789">
        <v>0</v>
      </c>
      <c r="BR789">
        <v>0</v>
      </c>
      <c r="BS789">
        <v>0</v>
      </c>
      <c r="BT789">
        <v>0</v>
      </c>
      <c r="BU789">
        <v>0</v>
      </c>
      <c r="BV789">
        <v>0</v>
      </c>
      <c r="BW789">
        <v>0</v>
      </c>
      <c r="BX789">
        <v>0</v>
      </c>
      <c r="BY789">
        <v>0</v>
      </c>
      <c r="BZ789">
        <v>0</v>
      </c>
      <c r="CA789">
        <v>0</v>
      </c>
      <c r="CB789">
        <v>0</v>
      </c>
      <c r="CC789">
        <v>0</v>
      </c>
      <c r="CD789">
        <v>0</v>
      </c>
      <c r="CE789">
        <v>0</v>
      </c>
      <c r="CF789">
        <v>0</v>
      </c>
      <c r="CG789">
        <v>0</v>
      </c>
      <c r="CH789">
        <v>0</v>
      </c>
      <c r="CI789">
        <v>0</v>
      </c>
      <c r="CJ789">
        <v>0</v>
      </c>
      <c r="CK789">
        <v>0</v>
      </c>
      <c r="CL789">
        <v>0</v>
      </c>
      <c r="CM789">
        <v>0</v>
      </c>
      <c r="CN789">
        <v>0</v>
      </c>
      <c r="CO789">
        <v>0</v>
      </c>
      <c r="CP789">
        <v>0</v>
      </c>
      <c r="CQ789">
        <v>0</v>
      </c>
      <c r="CR789">
        <v>0</v>
      </c>
      <c r="CS789">
        <v>0</v>
      </c>
      <c r="CT789">
        <v>0</v>
      </c>
      <c r="CU789">
        <v>0</v>
      </c>
      <c r="CV789">
        <v>0</v>
      </c>
      <c r="CW789">
        <v>0</v>
      </c>
      <c r="CX789">
        <v>0</v>
      </c>
      <c r="CY789">
        <v>0</v>
      </c>
      <c r="CZ789">
        <v>0</v>
      </c>
      <c r="DA789">
        <v>0</v>
      </c>
      <c r="DB789">
        <v>0</v>
      </c>
      <c r="DC789">
        <v>0</v>
      </c>
      <c r="DD789">
        <v>0</v>
      </c>
      <c r="DE789">
        <v>0</v>
      </c>
      <c r="DF789">
        <v>0</v>
      </c>
      <c r="DG789">
        <v>0</v>
      </c>
      <c r="DH789">
        <v>122</v>
      </c>
      <c r="DI789" t="str">
        <f>VLOOKUP($A789,taxonomy!$B$2:$N$1025,6,0)</f>
        <v>Bacteria</v>
      </c>
      <c r="DJ789" t="str">
        <f>VLOOKUP($A789,taxonomy!$B$2:$N$1025,7,0)</f>
        <v xml:space="preserve"> Firmicutes</v>
      </c>
      <c r="DK789" t="str">
        <f>VLOOKUP($A789,taxonomy!$B$2:$N$1025,8,0)</f>
        <v xml:space="preserve"> Bacilli</v>
      </c>
      <c r="DL789" t="str">
        <f>VLOOKUP($A789,taxonomy!$B$2:$N$1025,9,0)</f>
        <v xml:space="preserve"> Lactobacillales</v>
      </c>
      <c r="DM789" t="str">
        <f>VLOOKUP($A789,taxonomy!$B$2:$N$1025,10,0)</f>
        <v xml:space="preserve"> Lactobacillaceae</v>
      </c>
      <c r="DN789" t="str">
        <f>VLOOKUP($A789,taxonomy!$B$2:$N$1025,11,0)</f>
        <v>Lactobacillus.</v>
      </c>
      <c r="DO789">
        <f>VLOOKUP($A789,taxonomy!$B$2:$N$1025,12,0)</f>
        <v>0</v>
      </c>
    </row>
    <row r="790" spans="1:119">
      <c r="A790" t="s">
        <v>1409</v>
      </c>
      <c r="C790">
        <f t="shared" si="12"/>
        <v>3</v>
      </c>
      <c r="D790">
        <v>0</v>
      </c>
      <c r="E790" s="1">
        <v>1</v>
      </c>
      <c r="F790">
        <v>0</v>
      </c>
      <c r="G790">
        <v>0</v>
      </c>
      <c r="H790" s="2">
        <v>1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1</v>
      </c>
      <c r="Z790">
        <v>0</v>
      </c>
      <c r="AA790">
        <v>0</v>
      </c>
      <c r="AB790">
        <v>0</v>
      </c>
      <c r="AC790">
        <v>0</v>
      </c>
      <c r="AD790">
        <v>0</v>
      </c>
      <c r="AE790">
        <v>0</v>
      </c>
      <c r="AF790">
        <v>0</v>
      </c>
      <c r="AG790">
        <v>0</v>
      </c>
      <c r="AH790">
        <v>0</v>
      </c>
      <c r="AI790">
        <v>0</v>
      </c>
      <c r="AJ790">
        <v>0</v>
      </c>
      <c r="AK790">
        <v>0</v>
      </c>
      <c r="AL790">
        <v>0</v>
      </c>
      <c r="AM790">
        <v>0</v>
      </c>
      <c r="AN790">
        <v>0</v>
      </c>
      <c r="AO790">
        <v>0</v>
      </c>
      <c r="AP790">
        <v>0</v>
      </c>
      <c r="AQ790">
        <v>0</v>
      </c>
      <c r="AR790">
        <v>0</v>
      </c>
      <c r="AS790">
        <v>0</v>
      </c>
      <c r="AT790">
        <v>0</v>
      </c>
      <c r="AU790">
        <v>0</v>
      </c>
      <c r="AV790">
        <v>0</v>
      </c>
      <c r="AW790">
        <v>0</v>
      </c>
      <c r="AX790">
        <v>0</v>
      </c>
      <c r="AY790">
        <v>0</v>
      </c>
      <c r="AZ790">
        <v>0</v>
      </c>
      <c r="BA790">
        <v>0</v>
      </c>
      <c r="BB790">
        <v>0</v>
      </c>
      <c r="BC790">
        <v>0</v>
      </c>
      <c r="BD790">
        <v>0</v>
      </c>
      <c r="BE790">
        <v>0</v>
      </c>
      <c r="BF790">
        <v>0</v>
      </c>
      <c r="BG790">
        <v>0</v>
      </c>
      <c r="BH790">
        <v>0</v>
      </c>
      <c r="BI790">
        <v>0</v>
      </c>
      <c r="BJ790">
        <v>0</v>
      </c>
      <c r="BK790">
        <v>0</v>
      </c>
      <c r="BL790">
        <v>0</v>
      </c>
      <c r="BM790">
        <v>0</v>
      </c>
      <c r="BN790">
        <v>0</v>
      </c>
      <c r="BO790">
        <v>0</v>
      </c>
      <c r="BP790">
        <v>0</v>
      </c>
      <c r="BQ790">
        <v>0</v>
      </c>
      <c r="BR790">
        <v>0</v>
      </c>
      <c r="BS790">
        <v>0</v>
      </c>
      <c r="BT790">
        <v>0</v>
      </c>
      <c r="BU790">
        <v>0</v>
      </c>
      <c r="BV790">
        <v>0</v>
      </c>
      <c r="BW790">
        <v>0</v>
      </c>
      <c r="BX790">
        <v>0</v>
      </c>
      <c r="BY790">
        <v>0</v>
      </c>
      <c r="BZ790">
        <v>0</v>
      </c>
      <c r="CA790">
        <v>0</v>
      </c>
      <c r="CB790">
        <v>0</v>
      </c>
      <c r="CC790">
        <v>0</v>
      </c>
      <c r="CD790">
        <v>0</v>
      </c>
      <c r="CE790">
        <v>0</v>
      </c>
      <c r="CF790">
        <v>0</v>
      </c>
      <c r="CG790">
        <v>0</v>
      </c>
      <c r="CH790">
        <v>0</v>
      </c>
      <c r="CI790">
        <v>0</v>
      </c>
      <c r="CJ790">
        <v>0</v>
      </c>
      <c r="CK790">
        <v>0</v>
      </c>
      <c r="CL790">
        <v>0</v>
      </c>
      <c r="CM790">
        <v>0</v>
      </c>
      <c r="CN790">
        <v>0</v>
      </c>
      <c r="CO790">
        <v>0</v>
      </c>
      <c r="CP790">
        <v>0</v>
      </c>
      <c r="CQ790">
        <v>0</v>
      </c>
      <c r="CR790">
        <v>0</v>
      </c>
      <c r="CS790">
        <v>0</v>
      </c>
      <c r="CT790">
        <v>0</v>
      </c>
      <c r="CU790">
        <v>0</v>
      </c>
      <c r="CV790">
        <v>0</v>
      </c>
      <c r="CW790">
        <v>0</v>
      </c>
      <c r="CX790">
        <v>0</v>
      </c>
      <c r="CY790">
        <v>0</v>
      </c>
      <c r="CZ790">
        <v>0</v>
      </c>
      <c r="DA790">
        <v>0</v>
      </c>
      <c r="DB790">
        <v>0</v>
      </c>
      <c r="DC790">
        <v>0</v>
      </c>
      <c r="DD790">
        <v>0</v>
      </c>
      <c r="DE790">
        <v>0</v>
      </c>
      <c r="DF790">
        <v>0</v>
      </c>
      <c r="DG790">
        <v>0</v>
      </c>
      <c r="DH790">
        <v>122</v>
      </c>
      <c r="DI790" t="str">
        <f>VLOOKUP($A790,taxonomy!$B$2:$N$1025,6,0)</f>
        <v>Bacteria</v>
      </c>
      <c r="DJ790" t="str">
        <f>VLOOKUP($A790,taxonomy!$B$2:$N$1025,7,0)</f>
        <v xml:space="preserve"> Firmicutes</v>
      </c>
      <c r="DK790" t="str">
        <f>VLOOKUP($A790,taxonomy!$B$2:$N$1025,8,0)</f>
        <v xml:space="preserve"> Bacilli</v>
      </c>
      <c r="DL790" t="str">
        <f>VLOOKUP($A790,taxonomy!$B$2:$N$1025,9,0)</f>
        <v xml:space="preserve"> Lactobacillales</v>
      </c>
      <c r="DM790" t="str">
        <f>VLOOKUP($A790,taxonomy!$B$2:$N$1025,10,0)</f>
        <v xml:space="preserve"> Lactobacillaceae</v>
      </c>
      <c r="DN790" t="str">
        <f>VLOOKUP($A790,taxonomy!$B$2:$N$1025,11,0)</f>
        <v>Lactobacillus.</v>
      </c>
      <c r="DO790">
        <f>VLOOKUP($A790,taxonomy!$B$2:$N$1025,12,0)</f>
        <v>0</v>
      </c>
    </row>
    <row r="791" spans="1:119">
      <c r="A791" t="s">
        <v>1430</v>
      </c>
      <c r="C791">
        <f t="shared" si="12"/>
        <v>3</v>
      </c>
      <c r="D791">
        <v>0</v>
      </c>
      <c r="E791" s="1">
        <v>1</v>
      </c>
      <c r="F791">
        <v>0</v>
      </c>
      <c r="G791">
        <v>0</v>
      </c>
      <c r="H791" s="2">
        <v>1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0</v>
      </c>
      <c r="AD791">
        <v>0</v>
      </c>
      <c r="AE791">
        <v>0</v>
      </c>
      <c r="AF791">
        <v>0</v>
      </c>
      <c r="AG791">
        <v>1</v>
      </c>
      <c r="AH791">
        <v>0</v>
      </c>
      <c r="AI791">
        <v>0</v>
      </c>
      <c r="AJ791">
        <v>0</v>
      </c>
      <c r="AK791">
        <v>0</v>
      </c>
      <c r="AL791">
        <v>0</v>
      </c>
      <c r="AM791">
        <v>0</v>
      </c>
      <c r="AN791">
        <v>0</v>
      </c>
      <c r="AO791">
        <v>0</v>
      </c>
      <c r="AP791">
        <v>0</v>
      </c>
      <c r="AQ791">
        <v>0</v>
      </c>
      <c r="AR791">
        <v>0</v>
      </c>
      <c r="AS791">
        <v>0</v>
      </c>
      <c r="AT791">
        <v>0</v>
      </c>
      <c r="AU791">
        <v>0</v>
      </c>
      <c r="AV791">
        <v>0</v>
      </c>
      <c r="AW791">
        <v>0</v>
      </c>
      <c r="AX791">
        <v>0</v>
      </c>
      <c r="AY791">
        <v>0</v>
      </c>
      <c r="AZ791">
        <v>0</v>
      </c>
      <c r="BA791">
        <v>0</v>
      </c>
      <c r="BB791">
        <v>0</v>
      </c>
      <c r="BC791">
        <v>0</v>
      </c>
      <c r="BD791">
        <v>0</v>
      </c>
      <c r="BE791">
        <v>0</v>
      </c>
      <c r="BF791">
        <v>0</v>
      </c>
      <c r="BG791">
        <v>0</v>
      </c>
      <c r="BH791">
        <v>0</v>
      </c>
      <c r="BI791">
        <v>0</v>
      </c>
      <c r="BJ791">
        <v>0</v>
      </c>
      <c r="BK791">
        <v>0</v>
      </c>
      <c r="BL791">
        <v>0</v>
      </c>
      <c r="BM791">
        <v>0</v>
      </c>
      <c r="BN791">
        <v>0</v>
      </c>
      <c r="BO791">
        <v>0</v>
      </c>
      <c r="BP791">
        <v>0</v>
      </c>
      <c r="BQ791">
        <v>0</v>
      </c>
      <c r="BR791">
        <v>0</v>
      </c>
      <c r="BS791">
        <v>0</v>
      </c>
      <c r="BT791">
        <v>0</v>
      </c>
      <c r="BU791">
        <v>0</v>
      </c>
      <c r="BV791">
        <v>0</v>
      </c>
      <c r="BW791">
        <v>0</v>
      </c>
      <c r="BX791">
        <v>0</v>
      </c>
      <c r="BY791">
        <v>0</v>
      </c>
      <c r="BZ791">
        <v>0</v>
      </c>
      <c r="CA791">
        <v>0</v>
      </c>
      <c r="CB791">
        <v>0</v>
      </c>
      <c r="CC791">
        <v>0</v>
      </c>
      <c r="CD791">
        <v>0</v>
      </c>
      <c r="CE791">
        <v>0</v>
      </c>
      <c r="CF791">
        <v>0</v>
      </c>
      <c r="CG791">
        <v>0</v>
      </c>
      <c r="CH791">
        <v>0</v>
      </c>
      <c r="CI791">
        <v>0</v>
      </c>
      <c r="CJ791">
        <v>0</v>
      </c>
      <c r="CK791">
        <v>0</v>
      </c>
      <c r="CL791">
        <v>0</v>
      </c>
      <c r="CM791">
        <v>0</v>
      </c>
      <c r="CN791">
        <v>0</v>
      </c>
      <c r="CO791">
        <v>0</v>
      </c>
      <c r="CP791">
        <v>0</v>
      </c>
      <c r="CQ791">
        <v>0</v>
      </c>
      <c r="CR791">
        <v>0</v>
      </c>
      <c r="CS791">
        <v>0</v>
      </c>
      <c r="CT791">
        <v>0</v>
      </c>
      <c r="CU791">
        <v>0</v>
      </c>
      <c r="CV791">
        <v>0</v>
      </c>
      <c r="CW791">
        <v>0</v>
      </c>
      <c r="CX791">
        <v>0</v>
      </c>
      <c r="CY791">
        <v>0</v>
      </c>
      <c r="CZ791">
        <v>0</v>
      </c>
      <c r="DA791">
        <v>0</v>
      </c>
      <c r="DB791">
        <v>0</v>
      </c>
      <c r="DC791">
        <v>0</v>
      </c>
      <c r="DD791">
        <v>0</v>
      </c>
      <c r="DE791">
        <v>0</v>
      </c>
      <c r="DF791">
        <v>0</v>
      </c>
      <c r="DG791">
        <v>0</v>
      </c>
      <c r="DH791">
        <v>109</v>
      </c>
      <c r="DI791" t="str">
        <f>VLOOKUP($A791,taxonomy!$B$2:$N$1025,6,0)</f>
        <v>Bacteria</v>
      </c>
      <c r="DJ791" t="str">
        <f>VLOOKUP($A791,taxonomy!$B$2:$N$1025,7,0)</f>
        <v xml:space="preserve"> Actinobacteria</v>
      </c>
      <c r="DK791" t="str">
        <f>VLOOKUP($A791,taxonomy!$B$2:$N$1025,8,0)</f>
        <v xml:space="preserve"> Actinobacteridae</v>
      </c>
      <c r="DL791" t="str">
        <f>VLOOKUP($A791,taxonomy!$B$2:$N$1025,9,0)</f>
        <v xml:space="preserve"> Bifidobacteriales</v>
      </c>
      <c r="DM791" t="str">
        <f>VLOOKUP($A791,taxonomy!$B$2:$N$1025,10,0)</f>
        <v>Bifidobacteriaceae</v>
      </c>
      <c r="DN791" t="str">
        <f>VLOOKUP($A791,taxonomy!$B$2:$N$1025,11,0)</f>
        <v xml:space="preserve"> Bifidobacterium.</v>
      </c>
      <c r="DO791">
        <f>VLOOKUP($A791,taxonomy!$B$2:$N$1025,12,0)</f>
        <v>0</v>
      </c>
    </row>
    <row r="792" spans="1:119">
      <c r="A792" t="s">
        <v>116</v>
      </c>
      <c r="C792">
        <f t="shared" si="12"/>
        <v>3</v>
      </c>
      <c r="D792">
        <v>0</v>
      </c>
      <c r="E792" s="1">
        <v>2</v>
      </c>
      <c r="F792">
        <v>1</v>
      </c>
      <c r="G792">
        <v>0</v>
      </c>
      <c r="H792" s="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0</v>
      </c>
      <c r="AD792">
        <v>0</v>
      </c>
      <c r="AE792">
        <v>0</v>
      </c>
      <c r="AF792">
        <v>0</v>
      </c>
      <c r="AG792">
        <v>0</v>
      </c>
      <c r="AH792">
        <v>0</v>
      </c>
      <c r="AI792">
        <v>0</v>
      </c>
      <c r="AJ792">
        <v>0</v>
      </c>
      <c r="AK792">
        <v>0</v>
      </c>
      <c r="AL792">
        <v>0</v>
      </c>
      <c r="AM792">
        <v>0</v>
      </c>
      <c r="AN792">
        <v>0</v>
      </c>
      <c r="AO792">
        <v>0</v>
      </c>
      <c r="AP792">
        <v>0</v>
      </c>
      <c r="AQ792">
        <v>0</v>
      </c>
      <c r="AR792">
        <v>0</v>
      </c>
      <c r="AS792">
        <v>0</v>
      </c>
      <c r="AT792">
        <v>0</v>
      </c>
      <c r="AU792">
        <v>0</v>
      </c>
      <c r="AV792">
        <v>0</v>
      </c>
      <c r="AW792">
        <v>0</v>
      </c>
      <c r="AX792">
        <v>0</v>
      </c>
      <c r="AY792">
        <v>0</v>
      </c>
      <c r="AZ792">
        <v>0</v>
      </c>
      <c r="BA792">
        <v>0</v>
      </c>
      <c r="BB792">
        <v>0</v>
      </c>
      <c r="BC792">
        <v>0</v>
      </c>
      <c r="BD792">
        <v>0</v>
      </c>
      <c r="BE792">
        <v>0</v>
      </c>
      <c r="BF792">
        <v>0</v>
      </c>
      <c r="BG792">
        <v>0</v>
      </c>
      <c r="BH792">
        <v>0</v>
      </c>
      <c r="BI792">
        <v>0</v>
      </c>
      <c r="BJ792">
        <v>0</v>
      </c>
      <c r="BK792">
        <v>0</v>
      </c>
      <c r="BL792">
        <v>0</v>
      </c>
      <c r="BM792">
        <v>0</v>
      </c>
      <c r="BN792">
        <v>0</v>
      </c>
      <c r="BO792">
        <v>0</v>
      </c>
      <c r="BP792">
        <v>0</v>
      </c>
      <c r="BQ792">
        <v>0</v>
      </c>
      <c r="BR792">
        <v>0</v>
      </c>
      <c r="BS792">
        <v>0</v>
      </c>
      <c r="BT792">
        <v>0</v>
      </c>
      <c r="BU792">
        <v>0</v>
      </c>
      <c r="BV792">
        <v>0</v>
      </c>
      <c r="BW792">
        <v>0</v>
      </c>
      <c r="BX792">
        <v>0</v>
      </c>
      <c r="BY792">
        <v>0</v>
      </c>
      <c r="BZ792">
        <v>0</v>
      </c>
      <c r="CA792">
        <v>0</v>
      </c>
      <c r="CB792">
        <v>0</v>
      </c>
      <c r="CC792">
        <v>0</v>
      </c>
      <c r="CD792">
        <v>0</v>
      </c>
      <c r="CE792">
        <v>0</v>
      </c>
      <c r="CF792">
        <v>0</v>
      </c>
      <c r="CG792">
        <v>0</v>
      </c>
      <c r="CH792">
        <v>0</v>
      </c>
      <c r="CI792">
        <v>0</v>
      </c>
      <c r="CJ792">
        <v>0</v>
      </c>
      <c r="CK792">
        <v>0</v>
      </c>
      <c r="CL792">
        <v>0</v>
      </c>
      <c r="CM792">
        <v>0</v>
      </c>
      <c r="CN792">
        <v>0</v>
      </c>
      <c r="CO792">
        <v>0</v>
      </c>
      <c r="CP792">
        <v>0</v>
      </c>
      <c r="CQ792">
        <v>0</v>
      </c>
      <c r="CR792">
        <v>0</v>
      </c>
      <c r="CS792">
        <v>0</v>
      </c>
      <c r="CT792">
        <v>0</v>
      </c>
      <c r="CU792">
        <v>0</v>
      </c>
      <c r="CV792">
        <v>0</v>
      </c>
      <c r="CW792">
        <v>0</v>
      </c>
      <c r="CX792">
        <v>0</v>
      </c>
      <c r="CY792">
        <v>0</v>
      </c>
      <c r="CZ792">
        <v>0</v>
      </c>
      <c r="DA792">
        <v>0</v>
      </c>
      <c r="DB792">
        <v>0</v>
      </c>
      <c r="DC792">
        <v>0</v>
      </c>
      <c r="DD792">
        <v>0</v>
      </c>
      <c r="DE792">
        <v>0</v>
      </c>
      <c r="DF792">
        <v>0</v>
      </c>
      <c r="DG792">
        <v>0</v>
      </c>
      <c r="DH792">
        <v>109.11799999999999</v>
      </c>
      <c r="DI792" t="str">
        <f>VLOOKUP($A792,taxonomy!$B$2:$N$1025,6,0)</f>
        <v>Bacteria</v>
      </c>
      <c r="DJ792" t="str">
        <f>VLOOKUP($A792,taxonomy!$B$2:$N$1025,7,0)</f>
        <v xml:space="preserve"> Actinobacteria</v>
      </c>
      <c r="DK792" t="str">
        <f>VLOOKUP($A792,taxonomy!$B$2:$N$1025,8,0)</f>
        <v xml:space="preserve"> Actinobacteridae</v>
      </c>
      <c r="DL792" t="str">
        <f>VLOOKUP($A792,taxonomy!$B$2:$N$1025,9,0)</f>
        <v xml:space="preserve"> Actinomycetales</v>
      </c>
      <c r="DM792" t="str">
        <f>VLOOKUP($A792,taxonomy!$B$2:$N$1025,10,0)</f>
        <v>Corynebacterineae</v>
      </c>
      <c r="DN792" t="str">
        <f>VLOOKUP($A792,taxonomy!$B$2:$N$1025,11,0)</f>
        <v xml:space="preserve"> Mycobacteriaceae</v>
      </c>
      <c r="DO792" t="str">
        <f>VLOOKUP($A792,taxonomy!$B$2:$N$1025,12,0)</f>
        <v xml:space="preserve"> Mycobacterium.</v>
      </c>
    </row>
    <row r="793" spans="1:119">
      <c r="A793" t="s">
        <v>120</v>
      </c>
      <c r="C793">
        <f t="shared" si="12"/>
        <v>3</v>
      </c>
      <c r="D793">
        <v>0</v>
      </c>
      <c r="E793" s="1">
        <v>2</v>
      </c>
      <c r="F793">
        <v>1</v>
      </c>
      <c r="G793">
        <v>0</v>
      </c>
      <c r="H793" s="2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0</v>
      </c>
      <c r="AD793">
        <v>0</v>
      </c>
      <c r="AE793">
        <v>0</v>
      </c>
      <c r="AF793">
        <v>0</v>
      </c>
      <c r="AG793">
        <v>0</v>
      </c>
      <c r="AH793">
        <v>0</v>
      </c>
      <c r="AI793">
        <v>0</v>
      </c>
      <c r="AJ793">
        <v>0</v>
      </c>
      <c r="AK793">
        <v>0</v>
      </c>
      <c r="AL793">
        <v>0</v>
      </c>
      <c r="AM793">
        <v>0</v>
      </c>
      <c r="AN793">
        <v>0</v>
      </c>
      <c r="AO793">
        <v>0</v>
      </c>
      <c r="AP793">
        <v>0</v>
      </c>
      <c r="AQ793">
        <v>0</v>
      </c>
      <c r="AR793">
        <v>0</v>
      </c>
      <c r="AS793">
        <v>0</v>
      </c>
      <c r="AT793">
        <v>0</v>
      </c>
      <c r="AU793">
        <v>0</v>
      </c>
      <c r="AV793">
        <v>0</v>
      </c>
      <c r="AW793">
        <v>0</v>
      </c>
      <c r="AX793">
        <v>0</v>
      </c>
      <c r="AY793">
        <v>0</v>
      </c>
      <c r="AZ793">
        <v>0</v>
      </c>
      <c r="BA793">
        <v>0</v>
      </c>
      <c r="BB793">
        <v>0</v>
      </c>
      <c r="BC793">
        <v>0</v>
      </c>
      <c r="BD793">
        <v>0</v>
      </c>
      <c r="BE793">
        <v>0</v>
      </c>
      <c r="BF793">
        <v>0</v>
      </c>
      <c r="BG793">
        <v>0</v>
      </c>
      <c r="BH793">
        <v>0</v>
      </c>
      <c r="BI793">
        <v>0</v>
      </c>
      <c r="BJ793">
        <v>0</v>
      </c>
      <c r="BK793">
        <v>0</v>
      </c>
      <c r="BL793">
        <v>0</v>
      </c>
      <c r="BM793">
        <v>0</v>
      </c>
      <c r="BN793">
        <v>0</v>
      </c>
      <c r="BO793">
        <v>0</v>
      </c>
      <c r="BP793">
        <v>0</v>
      </c>
      <c r="BQ793">
        <v>0</v>
      </c>
      <c r="BR793">
        <v>0</v>
      </c>
      <c r="BS793">
        <v>0</v>
      </c>
      <c r="BT793">
        <v>0</v>
      </c>
      <c r="BU793">
        <v>0</v>
      </c>
      <c r="BV793">
        <v>0</v>
      </c>
      <c r="BW793">
        <v>0</v>
      </c>
      <c r="BX793">
        <v>0</v>
      </c>
      <c r="BY793">
        <v>0</v>
      </c>
      <c r="BZ793">
        <v>0</v>
      </c>
      <c r="CA793">
        <v>0</v>
      </c>
      <c r="CB793">
        <v>0</v>
      </c>
      <c r="CC793">
        <v>0</v>
      </c>
      <c r="CD793">
        <v>0</v>
      </c>
      <c r="CE793">
        <v>0</v>
      </c>
      <c r="CF793">
        <v>0</v>
      </c>
      <c r="CG793">
        <v>0</v>
      </c>
      <c r="CH793">
        <v>0</v>
      </c>
      <c r="CI793">
        <v>0</v>
      </c>
      <c r="CJ793">
        <v>0</v>
      </c>
      <c r="CK793">
        <v>0</v>
      </c>
      <c r="CL793">
        <v>0</v>
      </c>
      <c r="CM793">
        <v>0</v>
      </c>
      <c r="CN793">
        <v>0</v>
      </c>
      <c r="CO793">
        <v>0</v>
      </c>
      <c r="CP793">
        <v>0</v>
      </c>
      <c r="CQ793">
        <v>0</v>
      </c>
      <c r="CR793">
        <v>0</v>
      </c>
      <c r="CS793">
        <v>0</v>
      </c>
      <c r="CT793">
        <v>0</v>
      </c>
      <c r="CU793">
        <v>0</v>
      </c>
      <c r="CV793">
        <v>0</v>
      </c>
      <c r="CW793">
        <v>0</v>
      </c>
      <c r="CX793">
        <v>0</v>
      </c>
      <c r="CY793">
        <v>0</v>
      </c>
      <c r="CZ793">
        <v>0</v>
      </c>
      <c r="DA793">
        <v>0</v>
      </c>
      <c r="DB793">
        <v>0</v>
      </c>
      <c r="DC793">
        <v>0</v>
      </c>
      <c r="DD793">
        <v>0</v>
      </c>
      <c r="DE793">
        <v>0</v>
      </c>
      <c r="DF793">
        <v>0</v>
      </c>
      <c r="DG793">
        <v>0</v>
      </c>
      <c r="DH793">
        <v>101.123</v>
      </c>
      <c r="DI793" t="str">
        <f>VLOOKUP($A793,taxonomy!$B$2:$N$1025,6,0)</f>
        <v>Bacteria</v>
      </c>
      <c r="DJ793" t="str">
        <f>VLOOKUP($A793,taxonomy!$B$2:$N$1025,7,0)</f>
        <v xml:space="preserve"> Actinobacteria</v>
      </c>
      <c r="DK793" t="str">
        <f>VLOOKUP($A793,taxonomy!$B$2:$N$1025,8,0)</f>
        <v xml:space="preserve"> Actinobacteridae</v>
      </c>
      <c r="DL793" t="str">
        <f>VLOOKUP($A793,taxonomy!$B$2:$N$1025,9,0)</f>
        <v xml:space="preserve"> Actinomycetales</v>
      </c>
      <c r="DM793" t="str">
        <f>VLOOKUP($A793,taxonomy!$B$2:$N$1025,10,0)</f>
        <v>Micrococcineae</v>
      </c>
      <c r="DN793" t="str">
        <f>VLOOKUP($A793,taxonomy!$B$2:$N$1025,11,0)</f>
        <v xml:space="preserve"> Intrasporangiaceae</v>
      </c>
      <c r="DO793" t="str">
        <f>VLOOKUP($A793,taxonomy!$B$2:$N$1025,12,0)</f>
        <v xml:space="preserve"> Janibacter.</v>
      </c>
    </row>
    <row r="794" spans="1:119">
      <c r="A794" t="s">
        <v>186</v>
      </c>
      <c r="C794">
        <f t="shared" si="12"/>
        <v>3</v>
      </c>
      <c r="D794">
        <v>0</v>
      </c>
      <c r="E794" s="1">
        <v>2</v>
      </c>
      <c r="F794">
        <v>1</v>
      </c>
      <c r="G794">
        <v>0</v>
      </c>
      <c r="H794" s="2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0</v>
      </c>
      <c r="AG794">
        <v>0</v>
      </c>
      <c r="AH794">
        <v>0</v>
      </c>
      <c r="AI794">
        <v>0</v>
      </c>
      <c r="AJ794">
        <v>0</v>
      </c>
      <c r="AK794">
        <v>0</v>
      </c>
      <c r="AL794">
        <v>0</v>
      </c>
      <c r="AM794">
        <v>0</v>
      </c>
      <c r="AN794">
        <v>0</v>
      </c>
      <c r="AO794">
        <v>0</v>
      </c>
      <c r="AP794">
        <v>0</v>
      </c>
      <c r="AQ794">
        <v>0</v>
      </c>
      <c r="AR794">
        <v>0</v>
      </c>
      <c r="AS794">
        <v>0</v>
      </c>
      <c r="AT794">
        <v>0</v>
      </c>
      <c r="AU794">
        <v>0</v>
      </c>
      <c r="AV794">
        <v>0</v>
      </c>
      <c r="AW794">
        <v>0</v>
      </c>
      <c r="AX794">
        <v>0</v>
      </c>
      <c r="AY794">
        <v>0</v>
      </c>
      <c r="AZ794">
        <v>0</v>
      </c>
      <c r="BA794">
        <v>0</v>
      </c>
      <c r="BB794">
        <v>0</v>
      </c>
      <c r="BC794">
        <v>0</v>
      </c>
      <c r="BD794">
        <v>0</v>
      </c>
      <c r="BE794">
        <v>0</v>
      </c>
      <c r="BF794">
        <v>0</v>
      </c>
      <c r="BG794">
        <v>0</v>
      </c>
      <c r="BH794">
        <v>0</v>
      </c>
      <c r="BI794">
        <v>0</v>
      </c>
      <c r="BJ794">
        <v>0</v>
      </c>
      <c r="BK794">
        <v>0</v>
      </c>
      <c r="BL794">
        <v>0</v>
      </c>
      <c r="BM794">
        <v>0</v>
      </c>
      <c r="BN794">
        <v>0</v>
      </c>
      <c r="BO794">
        <v>0</v>
      </c>
      <c r="BP794">
        <v>0</v>
      </c>
      <c r="BQ794">
        <v>0</v>
      </c>
      <c r="BR794">
        <v>0</v>
      </c>
      <c r="BS794">
        <v>0</v>
      </c>
      <c r="BT794">
        <v>0</v>
      </c>
      <c r="BU794">
        <v>0</v>
      </c>
      <c r="BV794">
        <v>0</v>
      </c>
      <c r="BW794">
        <v>0</v>
      </c>
      <c r="BX794">
        <v>0</v>
      </c>
      <c r="BY794">
        <v>0</v>
      </c>
      <c r="BZ794">
        <v>0</v>
      </c>
      <c r="CA794">
        <v>0</v>
      </c>
      <c r="CB794">
        <v>0</v>
      </c>
      <c r="CC794">
        <v>0</v>
      </c>
      <c r="CD794">
        <v>0</v>
      </c>
      <c r="CE794">
        <v>0</v>
      </c>
      <c r="CF794">
        <v>0</v>
      </c>
      <c r="CG794">
        <v>0</v>
      </c>
      <c r="CH794">
        <v>0</v>
      </c>
      <c r="CI794">
        <v>0</v>
      </c>
      <c r="CJ794">
        <v>0</v>
      </c>
      <c r="CK794">
        <v>0</v>
      </c>
      <c r="CL794">
        <v>0</v>
      </c>
      <c r="CM794">
        <v>0</v>
      </c>
      <c r="CN794">
        <v>0</v>
      </c>
      <c r="CO794">
        <v>0</v>
      </c>
      <c r="CP794">
        <v>0</v>
      </c>
      <c r="CQ794">
        <v>0</v>
      </c>
      <c r="CR794">
        <v>0</v>
      </c>
      <c r="CS794">
        <v>0</v>
      </c>
      <c r="CT794">
        <v>0</v>
      </c>
      <c r="CU794">
        <v>0</v>
      </c>
      <c r="CV794">
        <v>0</v>
      </c>
      <c r="CW794">
        <v>0</v>
      </c>
      <c r="CX794">
        <v>0</v>
      </c>
      <c r="CY794">
        <v>0</v>
      </c>
      <c r="CZ794">
        <v>0</v>
      </c>
      <c r="DA794">
        <v>0</v>
      </c>
      <c r="DB794">
        <v>0</v>
      </c>
      <c r="DC794">
        <v>0</v>
      </c>
      <c r="DD794">
        <v>0</v>
      </c>
      <c r="DE794">
        <v>0</v>
      </c>
      <c r="DF794">
        <v>0</v>
      </c>
      <c r="DG794">
        <v>0</v>
      </c>
      <c r="DH794">
        <v>104.11799999999999</v>
      </c>
      <c r="DI794" t="str">
        <f>VLOOKUP($A794,taxonomy!$B$2:$N$1025,6,0)</f>
        <v>Bacteria</v>
      </c>
      <c r="DJ794" t="str">
        <f>VLOOKUP($A794,taxonomy!$B$2:$N$1025,7,0)</f>
        <v xml:space="preserve"> Chloroflexi</v>
      </c>
      <c r="DK794" t="str">
        <f>VLOOKUP($A794,taxonomy!$B$2:$N$1025,8,0)</f>
        <v xml:space="preserve"> Chloroflexia</v>
      </c>
      <c r="DL794" t="str">
        <f>VLOOKUP($A794,taxonomy!$B$2:$N$1025,9,0)</f>
        <v xml:space="preserve"> Herpetosiphonales</v>
      </c>
      <c r="DM794" t="str">
        <f>VLOOKUP($A794,taxonomy!$B$2:$N$1025,10,0)</f>
        <v>Herpetosiphonaceae</v>
      </c>
      <c r="DN794" t="str">
        <f>VLOOKUP($A794,taxonomy!$B$2:$N$1025,11,0)</f>
        <v xml:space="preserve"> Herpetosiphon.</v>
      </c>
      <c r="DO794">
        <f>VLOOKUP($A794,taxonomy!$B$2:$N$1025,12,0)</f>
        <v>0</v>
      </c>
    </row>
    <row r="795" spans="1:119">
      <c r="A795" t="s">
        <v>187</v>
      </c>
      <c r="C795">
        <f t="shared" si="12"/>
        <v>3</v>
      </c>
      <c r="D795">
        <v>0</v>
      </c>
      <c r="E795" s="1">
        <v>2</v>
      </c>
      <c r="F795">
        <v>1</v>
      </c>
      <c r="G795">
        <v>0</v>
      </c>
      <c r="H795" s="2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0</v>
      </c>
      <c r="AG795">
        <v>0</v>
      </c>
      <c r="AH795">
        <v>0</v>
      </c>
      <c r="AI795">
        <v>0</v>
      </c>
      <c r="AJ795">
        <v>0</v>
      </c>
      <c r="AK795">
        <v>0</v>
      </c>
      <c r="AL795">
        <v>0</v>
      </c>
      <c r="AM795">
        <v>0</v>
      </c>
      <c r="AN795">
        <v>0</v>
      </c>
      <c r="AO795">
        <v>0</v>
      </c>
      <c r="AP795">
        <v>0</v>
      </c>
      <c r="AQ795">
        <v>0</v>
      </c>
      <c r="AR795">
        <v>0</v>
      </c>
      <c r="AS795">
        <v>0</v>
      </c>
      <c r="AT795">
        <v>0</v>
      </c>
      <c r="AU795">
        <v>0</v>
      </c>
      <c r="AV795">
        <v>0</v>
      </c>
      <c r="AW795">
        <v>0</v>
      </c>
      <c r="AX795">
        <v>0</v>
      </c>
      <c r="AY795">
        <v>0</v>
      </c>
      <c r="AZ795">
        <v>0</v>
      </c>
      <c r="BA795">
        <v>0</v>
      </c>
      <c r="BB795">
        <v>0</v>
      </c>
      <c r="BC795">
        <v>0</v>
      </c>
      <c r="BD795">
        <v>0</v>
      </c>
      <c r="BE795">
        <v>0</v>
      </c>
      <c r="BF795">
        <v>0</v>
      </c>
      <c r="BG795">
        <v>0</v>
      </c>
      <c r="BH795">
        <v>0</v>
      </c>
      <c r="BI795">
        <v>0</v>
      </c>
      <c r="BJ795">
        <v>0</v>
      </c>
      <c r="BK795">
        <v>0</v>
      </c>
      <c r="BL795">
        <v>0</v>
      </c>
      <c r="BM795">
        <v>0</v>
      </c>
      <c r="BN795">
        <v>0</v>
      </c>
      <c r="BO795">
        <v>0</v>
      </c>
      <c r="BP795">
        <v>0</v>
      </c>
      <c r="BQ795">
        <v>0</v>
      </c>
      <c r="BR795">
        <v>0</v>
      </c>
      <c r="BS795">
        <v>0</v>
      </c>
      <c r="BT795">
        <v>0</v>
      </c>
      <c r="BU795">
        <v>0</v>
      </c>
      <c r="BV795">
        <v>0</v>
      </c>
      <c r="BW795">
        <v>0</v>
      </c>
      <c r="BX795">
        <v>0</v>
      </c>
      <c r="BY795">
        <v>0</v>
      </c>
      <c r="BZ795">
        <v>0</v>
      </c>
      <c r="CA795">
        <v>0</v>
      </c>
      <c r="CB795">
        <v>0</v>
      </c>
      <c r="CC795">
        <v>0</v>
      </c>
      <c r="CD795">
        <v>0</v>
      </c>
      <c r="CE795">
        <v>0</v>
      </c>
      <c r="CF795">
        <v>0</v>
      </c>
      <c r="CG795">
        <v>0</v>
      </c>
      <c r="CH795">
        <v>0</v>
      </c>
      <c r="CI795">
        <v>0</v>
      </c>
      <c r="CJ795">
        <v>0</v>
      </c>
      <c r="CK795">
        <v>0</v>
      </c>
      <c r="CL795">
        <v>0</v>
      </c>
      <c r="CM795">
        <v>0</v>
      </c>
      <c r="CN795">
        <v>0</v>
      </c>
      <c r="CO795">
        <v>0</v>
      </c>
      <c r="CP795">
        <v>0</v>
      </c>
      <c r="CQ795">
        <v>0</v>
      </c>
      <c r="CR795">
        <v>0</v>
      </c>
      <c r="CS795">
        <v>0</v>
      </c>
      <c r="CT795">
        <v>0</v>
      </c>
      <c r="CU795">
        <v>0</v>
      </c>
      <c r="CV795">
        <v>0</v>
      </c>
      <c r="CW795">
        <v>0</v>
      </c>
      <c r="CX795">
        <v>0</v>
      </c>
      <c r="CY795">
        <v>0</v>
      </c>
      <c r="CZ795">
        <v>0</v>
      </c>
      <c r="DA795">
        <v>0</v>
      </c>
      <c r="DB795">
        <v>0</v>
      </c>
      <c r="DC795">
        <v>0</v>
      </c>
      <c r="DD795">
        <v>0</v>
      </c>
      <c r="DE795">
        <v>0</v>
      </c>
      <c r="DF795">
        <v>0</v>
      </c>
      <c r="DG795">
        <v>0</v>
      </c>
      <c r="DH795">
        <v>116.126</v>
      </c>
      <c r="DI795" t="str">
        <f>VLOOKUP($A795,taxonomy!$B$2:$N$1025,6,0)</f>
        <v>Bacteria</v>
      </c>
      <c r="DJ795" t="str">
        <f>VLOOKUP($A795,taxonomy!$B$2:$N$1025,7,0)</f>
        <v xml:space="preserve"> Chloroflexi</v>
      </c>
      <c r="DK795" t="str">
        <f>VLOOKUP($A795,taxonomy!$B$2:$N$1025,8,0)</f>
        <v xml:space="preserve"> Chloroflexia</v>
      </c>
      <c r="DL795" t="str">
        <f>VLOOKUP($A795,taxonomy!$B$2:$N$1025,9,0)</f>
        <v xml:space="preserve"> Herpetosiphonales</v>
      </c>
      <c r="DM795" t="str">
        <f>VLOOKUP($A795,taxonomy!$B$2:$N$1025,10,0)</f>
        <v>Herpetosiphonaceae</v>
      </c>
      <c r="DN795" t="str">
        <f>VLOOKUP($A795,taxonomy!$B$2:$N$1025,11,0)</f>
        <v xml:space="preserve"> Herpetosiphon.</v>
      </c>
      <c r="DO795">
        <f>VLOOKUP($A795,taxonomy!$B$2:$N$1025,12,0)</f>
        <v>0</v>
      </c>
    </row>
    <row r="796" spans="1:119">
      <c r="A796" t="s">
        <v>191</v>
      </c>
      <c r="C796">
        <f t="shared" si="12"/>
        <v>3</v>
      </c>
      <c r="D796">
        <v>0</v>
      </c>
      <c r="E796" s="1">
        <v>2</v>
      </c>
      <c r="F796">
        <v>1</v>
      </c>
      <c r="G796">
        <v>0</v>
      </c>
      <c r="H796" s="2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>
        <v>0</v>
      </c>
      <c r="AD796">
        <v>0</v>
      </c>
      <c r="AE796">
        <v>0</v>
      </c>
      <c r="AF796">
        <v>0</v>
      </c>
      <c r="AG796">
        <v>0</v>
      </c>
      <c r="AH796">
        <v>0</v>
      </c>
      <c r="AI796">
        <v>0</v>
      </c>
      <c r="AJ796">
        <v>0</v>
      </c>
      <c r="AK796">
        <v>0</v>
      </c>
      <c r="AL796">
        <v>0</v>
      </c>
      <c r="AM796">
        <v>0</v>
      </c>
      <c r="AN796">
        <v>0</v>
      </c>
      <c r="AO796">
        <v>0</v>
      </c>
      <c r="AP796">
        <v>0</v>
      </c>
      <c r="AQ796">
        <v>0</v>
      </c>
      <c r="AR796">
        <v>0</v>
      </c>
      <c r="AS796">
        <v>0</v>
      </c>
      <c r="AT796">
        <v>0</v>
      </c>
      <c r="AU796">
        <v>0</v>
      </c>
      <c r="AV796">
        <v>0</v>
      </c>
      <c r="AW796">
        <v>0</v>
      </c>
      <c r="AX796">
        <v>0</v>
      </c>
      <c r="AY796">
        <v>0</v>
      </c>
      <c r="AZ796">
        <v>0</v>
      </c>
      <c r="BA796">
        <v>0</v>
      </c>
      <c r="BB796">
        <v>0</v>
      </c>
      <c r="BC796">
        <v>0</v>
      </c>
      <c r="BD796">
        <v>0</v>
      </c>
      <c r="BE796">
        <v>0</v>
      </c>
      <c r="BF796">
        <v>0</v>
      </c>
      <c r="BG796">
        <v>0</v>
      </c>
      <c r="BH796">
        <v>0</v>
      </c>
      <c r="BI796">
        <v>0</v>
      </c>
      <c r="BJ796">
        <v>0</v>
      </c>
      <c r="BK796">
        <v>0</v>
      </c>
      <c r="BL796">
        <v>0</v>
      </c>
      <c r="BM796">
        <v>0</v>
      </c>
      <c r="BN796">
        <v>0</v>
      </c>
      <c r="BO796">
        <v>0</v>
      </c>
      <c r="BP796">
        <v>0</v>
      </c>
      <c r="BQ796">
        <v>0</v>
      </c>
      <c r="BR796">
        <v>0</v>
      </c>
      <c r="BS796">
        <v>0</v>
      </c>
      <c r="BT796">
        <v>0</v>
      </c>
      <c r="BU796">
        <v>0</v>
      </c>
      <c r="BV796">
        <v>0</v>
      </c>
      <c r="BW796">
        <v>0</v>
      </c>
      <c r="BX796">
        <v>0</v>
      </c>
      <c r="BY796">
        <v>0</v>
      </c>
      <c r="BZ796">
        <v>0</v>
      </c>
      <c r="CA796">
        <v>0</v>
      </c>
      <c r="CB796">
        <v>0</v>
      </c>
      <c r="CC796">
        <v>0</v>
      </c>
      <c r="CD796">
        <v>0</v>
      </c>
      <c r="CE796">
        <v>0</v>
      </c>
      <c r="CF796">
        <v>0</v>
      </c>
      <c r="CG796">
        <v>0</v>
      </c>
      <c r="CH796">
        <v>0</v>
      </c>
      <c r="CI796">
        <v>0</v>
      </c>
      <c r="CJ796">
        <v>0</v>
      </c>
      <c r="CK796">
        <v>0</v>
      </c>
      <c r="CL796">
        <v>0</v>
      </c>
      <c r="CM796">
        <v>0</v>
      </c>
      <c r="CN796">
        <v>0</v>
      </c>
      <c r="CO796">
        <v>0</v>
      </c>
      <c r="CP796">
        <v>0</v>
      </c>
      <c r="CQ796">
        <v>0</v>
      </c>
      <c r="CR796">
        <v>0</v>
      </c>
      <c r="CS796">
        <v>0</v>
      </c>
      <c r="CT796">
        <v>0</v>
      </c>
      <c r="CU796">
        <v>0</v>
      </c>
      <c r="CV796">
        <v>0</v>
      </c>
      <c r="CW796">
        <v>0</v>
      </c>
      <c r="CX796">
        <v>0</v>
      </c>
      <c r="CY796">
        <v>0</v>
      </c>
      <c r="CZ796">
        <v>0</v>
      </c>
      <c r="DA796">
        <v>0</v>
      </c>
      <c r="DB796">
        <v>0</v>
      </c>
      <c r="DC796">
        <v>0</v>
      </c>
      <c r="DD796">
        <v>0</v>
      </c>
      <c r="DE796">
        <v>0</v>
      </c>
      <c r="DF796">
        <v>0</v>
      </c>
      <c r="DG796">
        <v>0</v>
      </c>
      <c r="DH796">
        <v>117.12</v>
      </c>
      <c r="DI796" t="str">
        <f>VLOOKUP($A796,taxonomy!$B$2:$N$1025,6,0)</f>
        <v>Bacteria</v>
      </c>
      <c r="DJ796" t="str">
        <f>VLOOKUP($A796,taxonomy!$B$2:$N$1025,7,0)</f>
        <v xml:space="preserve"> Chloroflexi</v>
      </c>
      <c r="DK796" t="str">
        <f>VLOOKUP($A796,taxonomy!$B$2:$N$1025,8,0)</f>
        <v xml:space="preserve"> Chloroflexia</v>
      </c>
      <c r="DL796" t="str">
        <f>VLOOKUP($A796,taxonomy!$B$2:$N$1025,9,0)</f>
        <v xml:space="preserve"> Chloroflexales</v>
      </c>
      <c r="DM796" t="str">
        <f>VLOOKUP($A796,taxonomy!$B$2:$N$1025,10,0)</f>
        <v xml:space="preserve"> Chloroflexineae</v>
      </c>
      <c r="DN796" t="str">
        <f>VLOOKUP($A796,taxonomy!$B$2:$N$1025,11,0)</f>
        <v>Chloroflexaceae</v>
      </c>
      <c r="DO796" t="str">
        <f>VLOOKUP($A796,taxonomy!$B$2:$N$1025,12,0)</f>
        <v xml:space="preserve"> Chloroflexus.</v>
      </c>
    </row>
    <row r="797" spans="1:119">
      <c r="A797" t="s">
        <v>192</v>
      </c>
      <c r="C797">
        <f t="shared" si="12"/>
        <v>3</v>
      </c>
      <c r="D797">
        <v>0</v>
      </c>
      <c r="E797" s="1">
        <v>2</v>
      </c>
      <c r="F797">
        <v>1</v>
      </c>
      <c r="G797">
        <v>0</v>
      </c>
      <c r="H797" s="2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0</v>
      </c>
      <c r="AE797">
        <v>0</v>
      </c>
      <c r="AF797">
        <v>0</v>
      </c>
      <c r="AG797">
        <v>0</v>
      </c>
      <c r="AH797">
        <v>0</v>
      </c>
      <c r="AI797">
        <v>0</v>
      </c>
      <c r="AJ797">
        <v>0</v>
      </c>
      <c r="AK797">
        <v>0</v>
      </c>
      <c r="AL797">
        <v>0</v>
      </c>
      <c r="AM797">
        <v>0</v>
      </c>
      <c r="AN797">
        <v>0</v>
      </c>
      <c r="AO797">
        <v>0</v>
      </c>
      <c r="AP797">
        <v>0</v>
      </c>
      <c r="AQ797">
        <v>0</v>
      </c>
      <c r="AR797">
        <v>0</v>
      </c>
      <c r="AS797">
        <v>0</v>
      </c>
      <c r="AT797">
        <v>0</v>
      </c>
      <c r="AU797">
        <v>0</v>
      </c>
      <c r="AV797">
        <v>0</v>
      </c>
      <c r="AW797">
        <v>0</v>
      </c>
      <c r="AX797">
        <v>0</v>
      </c>
      <c r="AY797">
        <v>0</v>
      </c>
      <c r="AZ797">
        <v>0</v>
      </c>
      <c r="BA797">
        <v>0</v>
      </c>
      <c r="BB797">
        <v>0</v>
      </c>
      <c r="BC797">
        <v>0</v>
      </c>
      <c r="BD797">
        <v>0</v>
      </c>
      <c r="BE797">
        <v>0</v>
      </c>
      <c r="BF797">
        <v>0</v>
      </c>
      <c r="BG797">
        <v>0</v>
      </c>
      <c r="BH797">
        <v>0</v>
      </c>
      <c r="BI797">
        <v>0</v>
      </c>
      <c r="BJ797">
        <v>0</v>
      </c>
      <c r="BK797">
        <v>0</v>
      </c>
      <c r="BL797">
        <v>0</v>
      </c>
      <c r="BM797">
        <v>0</v>
      </c>
      <c r="BN797">
        <v>0</v>
      </c>
      <c r="BO797">
        <v>0</v>
      </c>
      <c r="BP797">
        <v>0</v>
      </c>
      <c r="BQ797">
        <v>0</v>
      </c>
      <c r="BR797">
        <v>0</v>
      </c>
      <c r="BS797">
        <v>0</v>
      </c>
      <c r="BT797">
        <v>0</v>
      </c>
      <c r="BU797">
        <v>0</v>
      </c>
      <c r="BV797">
        <v>0</v>
      </c>
      <c r="BW797">
        <v>0</v>
      </c>
      <c r="BX797">
        <v>0</v>
      </c>
      <c r="BY797">
        <v>0</v>
      </c>
      <c r="BZ797">
        <v>0</v>
      </c>
      <c r="CA797">
        <v>0</v>
      </c>
      <c r="CB797">
        <v>0</v>
      </c>
      <c r="CC797">
        <v>0</v>
      </c>
      <c r="CD797">
        <v>0</v>
      </c>
      <c r="CE797">
        <v>0</v>
      </c>
      <c r="CF797">
        <v>0</v>
      </c>
      <c r="CG797">
        <v>0</v>
      </c>
      <c r="CH797">
        <v>0</v>
      </c>
      <c r="CI797">
        <v>0</v>
      </c>
      <c r="CJ797">
        <v>0</v>
      </c>
      <c r="CK797">
        <v>0</v>
      </c>
      <c r="CL797">
        <v>0</v>
      </c>
      <c r="CM797">
        <v>0</v>
      </c>
      <c r="CN797">
        <v>0</v>
      </c>
      <c r="CO797">
        <v>0</v>
      </c>
      <c r="CP797">
        <v>0</v>
      </c>
      <c r="CQ797">
        <v>0</v>
      </c>
      <c r="CR797">
        <v>0</v>
      </c>
      <c r="CS797">
        <v>0</v>
      </c>
      <c r="CT797">
        <v>0</v>
      </c>
      <c r="CU797">
        <v>0</v>
      </c>
      <c r="CV797">
        <v>0</v>
      </c>
      <c r="CW797">
        <v>0</v>
      </c>
      <c r="CX797">
        <v>0</v>
      </c>
      <c r="CY797">
        <v>0</v>
      </c>
      <c r="CZ797">
        <v>0</v>
      </c>
      <c r="DA797">
        <v>0</v>
      </c>
      <c r="DB797">
        <v>0</v>
      </c>
      <c r="DC797">
        <v>0</v>
      </c>
      <c r="DD797">
        <v>0</v>
      </c>
      <c r="DE797">
        <v>0</v>
      </c>
      <c r="DF797">
        <v>0</v>
      </c>
      <c r="DG797">
        <v>0</v>
      </c>
      <c r="DH797">
        <v>117.125</v>
      </c>
      <c r="DI797" t="str">
        <f>VLOOKUP($A797,taxonomy!$B$2:$N$1025,6,0)</f>
        <v>Bacteria</v>
      </c>
      <c r="DJ797" t="str">
        <f>VLOOKUP($A797,taxonomy!$B$2:$N$1025,7,0)</f>
        <v xml:space="preserve"> Chloroflexi</v>
      </c>
      <c r="DK797" t="str">
        <f>VLOOKUP($A797,taxonomy!$B$2:$N$1025,8,0)</f>
        <v xml:space="preserve"> Chloroflexia</v>
      </c>
      <c r="DL797" t="str">
        <f>VLOOKUP($A797,taxonomy!$B$2:$N$1025,9,0)</f>
        <v xml:space="preserve"> Chloroflexales</v>
      </c>
      <c r="DM797" t="str">
        <f>VLOOKUP($A797,taxonomy!$B$2:$N$1025,10,0)</f>
        <v xml:space="preserve"> Chloroflexineae</v>
      </c>
      <c r="DN797" t="str">
        <f>VLOOKUP($A797,taxonomy!$B$2:$N$1025,11,0)</f>
        <v>Chloroflexaceae</v>
      </c>
      <c r="DO797" t="str">
        <f>VLOOKUP($A797,taxonomy!$B$2:$N$1025,12,0)</f>
        <v xml:space="preserve"> Chloroflexus.</v>
      </c>
    </row>
    <row r="798" spans="1:119">
      <c r="A798" t="s">
        <v>317</v>
      </c>
      <c r="C798">
        <f t="shared" si="12"/>
        <v>3</v>
      </c>
      <c r="D798">
        <v>0</v>
      </c>
      <c r="E798" s="1">
        <v>2</v>
      </c>
      <c r="F798">
        <v>1</v>
      </c>
      <c r="G798">
        <v>0</v>
      </c>
      <c r="H798" s="2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0</v>
      </c>
      <c r="AC798">
        <v>0</v>
      </c>
      <c r="AD798">
        <v>0</v>
      </c>
      <c r="AE798">
        <v>0</v>
      </c>
      <c r="AF798">
        <v>0</v>
      </c>
      <c r="AG798">
        <v>0</v>
      </c>
      <c r="AH798">
        <v>0</v>
      </c>
      <c r="AI798">
        <v>0</v>
      </c>
      <c r="AJ798">
        <v>0</v>
      </c>
      <c r="AK798">
        <v>0</v>
      </c>
      <c r="AL798">
        <v>0</v>
      </c>
      <c r="AM798">
        <v>0</v>
      </c>
      <c r="AN798">
        <v>0</v>
      </c>
      <c r="AO798">
        <v>0</v>
      </c>
      <c r="AP798">
        <v>0</v>
      </c>
      <c r="AQ798">
        <v>0</v>
      </c>
      <c r="AR798">
        <v>0</v>
      </c>
      <c r="AS798">
        <v>0</v>
      </c>
      <c r="AT798">
        <v>0</v>
      </c>
      <c r="AU798">
        <v>0</v>
      </c>
      <c r="AV798">
        <v>0</v>
      </c>
      <c r="AW798">
        <v>0</v>
      </c>
      <c r="AX798">
        <v>0</v>
      </c>
      <c r="AY798">
        <v>0</v>
      </c>
      <c r="AZ798">
        <v>0</v>
      </c>
      <c r="BA798">
        <v>0</v>
      </c>
      <c r="BB798">
        <v>0</v>
      </c>
      <c r="BC798">
        <v>0</v>
      </c>
      <c r="BD798">
        <v>0</v>
      </c>
      <c r="BE798">
        <v>0</v>
      </c>
      <c r="BF798">
        <v>0</v>
      </c>
      <c r="BG798">
        <v>0</v>
      </c>
      <c r="BH798">
        <v>0</v>
      </c>
      <c r="BI798">
        <v>0</v>
      </c>
      <c r="BJ798">
        <v>0</v>
      </c>
      <c r="BK798">
        <v>0</v>
      </c>
      <c r="BL798">
        <v>0</v>
      </c>
      <c r="BM798">
        <v>0</v>
      </c>
      <c r="BN798">
        <v>0</v>
      </c>
      <c r="BO798">
        <v>0</v>
      </c>
      <c r="BP798">
        <v>0</v>
      </c>
      <c r="BQ798">
        <v>0</v>
      </c>
      <c r="BR798">
        <v>0</v>
      </c>
      <c r="BS798">
        <v>0</v>
      </c>
      <c r="BT798">
        <v>0</v>
      </c>
      <c r="BU798">
        <v>0</v>
      </c>
      <c r="BV798">
        <v>0</v>
      </c>
      <c r="BW798">
        <v>0</v>
      </c>
      <c r="BX798">
        <v>0</v>
      </c>
      <c r="BY798">
        <v>0</v>
      </c>
      <c r="BZ798">
        <v>0</v>
      </c>
      <c r="CA798">
        <v>0</v>
      </c>
      <c r="CB798">
        <v>0</v>
      </c>
      <c r="CC798">
        <v>0</v>
      </c>
      <c r="CD798">
        <v>0</v>
      </c>
      <c r="CE798">
        <v>0</v>
      </c>
      <c r="CF798">
        <v>0</v>
      </c>
      <c r="CG798">
        <v>0</v>
      </c>
      <c r="CH798">
        <v>0</v>
      </c>
      <c r="CI798">
        <v>0</v>
      </c>
      <c r="CJ798">
        <v>0</v>
      </c>
      <c r="CK798">
        <v>0</v>
      </c>
      <c r="CL798">
        <v>0</v>
      </c>
      <c r="CM798">
        <v>0</v>
      </c>
      <c r="CN798">
        <v>0</v>
      </c>
      <c r="CO798">
        <v>0</v>
      </c>
      <c r="CP798">
        <v>0</v>
      </c>
      <c r="CQ798">
        <v>0</v>
      </c>
      <c r="CR798">
        <v>0</v>
      </c>
      <c r="CS798">
        <v>0</v>
      </c>
      <c r="CT798">
        <v>0</v>
      </c>
      <c r="CU798">
        <v>0</v>
      </c>
      <c r="CV798">
        <v>0</v>
      </c>
      <c r="CW798">
        <v>0</v>
      </c>
      <c r="CX798">
        <v>0</v>
      </c>
      <c r="CY798">
        <v>0</v>
      </c>
      <c r="CZ798">
        <v>0</v>
      </c>
      <c r="DA798">
        <v>0</v>
      </c>
      <c r="DB798">
        <v>0</v>
      </c>
      <c r="DC798">
        <v>0</v>
      </c>
      <c r="DD798">
        <v>0</v>
      </c>
      <c r="DE798">
        <v>0</v>
      </c>
      <c r="DF798">
        <v>0</v>
      </c>
      <c r="DG798">
        <v>0</v>
      </c>
      <c r="DH798">
        <v>117.124</v>
      </c>
      <c r="DI798" t="str">
        <f>VLOOKUP($A798,taxonomy!$B$2:$N$1025,6,0)</f>
        <v>Bacteria</v>
      </c>
      <c r="DJ798" t="str">
        <f>VLOOKUP($A798,taxonomy!$B$2:$N$1025,7,0)</f>
        <v xml:space="preserve"> Chloroflexi</v>
      </c>
      <c r="DK798" t="str">
        <f>VLOOKUP($A798,taxonomy!$B$2:$N$1025,8,0)</f>
        <v xml:space="preserve"> Chloroflexia</v>
      </c>
      <c r="DL798" t="str">
        <f>VLOOKUP($A798,taxonomy!$B$2:$N$1025,9,0)</f>
        <v xml:space="preserve"> Chloroflexales</v>
      </c>
      <c r="DM798" t="str">
        <f>VLOOKUP($A798,taxonomy!$B$2:$N$1025,10,0)</f>
        <v xml:space="preserve"> Chloroflexineae</v>
      </c>
      <c r="DN798" t="str">
        <f>VLOOKUP($A798,taxonomy!$B$2:$N$1025,11,0)</f>
        <v>Chloroflexaceae</v>
      </c>
      <c r="DO798" t="str">
        <f>VLOOKUP($A798,taxonomy!$B$2:$N$1025,12,0)</f>
        <v xml:space="preserve"> Chloroflexus.</v>
      </c>
    </row>
    <row r="799" spans="1:119">
      <c r="A799" t="s">
        <v>319</v>
      </c>
      <c r="C799">
        <f t="shared" si="12"/>
        <v>3</v>
      </c>
      <c r="D799">
        <v>0</v>
      </c>
      <c r="E799" s="1">
        <v>2</v>
      </c>
      <c r="F799">
        <v>1</v>
      </c>
      <c r="G799">
        <v>0</v>
      </c>
      <c r="H799" s="2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0</v>
      </c>
      <c r="AC799">
        <v>0</v>
      </c>
      <c r="AD799">
        <v>0</v>
      </c>
      <c r="AE799">
        <v>0</v>
      </c>
      <c r="AF799">
        <v>0</v>
      </c>
      <c r="AG799">
        <v>0</v>
      </c>
      <c r="AH799">
        <v>0</v>
      </c>
      <c r="AI799">
        <v>0</v>
      </c>
      <c r="AJ799">
        <v>0</v>
      </c>
      <c r="AK799">
        <v>0</v>
      </c>
      <c r="AL799">
        <v>0</v>
      </c>
      <c r="AM799">
        <v>0</v>
      </c>
      <c r="AN799">
        <v>0</v>
      </c>
      <c r="AO799">
        <v>0</v>
      </c>
      <c r="AP799">
        <v>0</v>
      </c>
      <c r="AQ799">
        <v>0</v>
      </c>
      <c r="AR799">
        <v>0</v>
      </c>
      <c r="AS799">
        <v>0</v>
      </c>
      <c r="AT799">
        <v>0</v>
      </c>
      <c r="AU799">
        <v>0</v>
      </c>
      <c r="AV799">
        <v>0</v>
      </c>
      <c r="AW799">
        <v>0</v>
      </c>
      <c r="AX799">
        <v>0</v>
      </c>
      <c r="AY799">
        <v>0</v>
      </c>
      <c r="AZ799">
        <v>0</v>
      </c>
      <c r="BA799">
        <v>0</v>
      </c>
      <c r="BB799">
        <v>0</v>
      </c>
      <c r="BC799">
        <v>0</v>
      </c>
      <c r="BD799">
        <v>0</v>
      </c>
      <c r="BE799">
        <v>0</v>
      </c>
      <c r="BF799">
        <v>0</v>
      </c>
      <c r="BG799">
        <v>0</v>
      </c>
      <c r="BH799">
        <v>0</v>
      </c>
      <c r="BI799">
        <v>0</v>
      </c>
      <c r="BJ799">
        <v>0</v>
      </c>
      <c r="BK799">
        <v>0</v>
      </c>
      <c r="BL799">
        <v>0</v>
      </c>
      <c r="BM799">
        <v>0</v>
      </c>
      <c r="BN799">
        <v>0</v>
      </c>
      <c r="BO799">
        <v>0</v>
      </c>
      <c r="BP799">
        <v>0</v>
      </c>
      <c r="BQ799">
        <v>0</v>
      </c>
      <c r="BR799">
        <v>0</v>
      </c>
      <c r="BS799">
        <v>0</v>
      </c>
      <c r="BT799">
        <v>0</v>
      </c>
      <c r="BU799">
        <v>0</v>
      </c>
      <c r="BV799">
        <v>0</v>
      </c>
      <c r="BW799">
        <v>0</v>
      </c>
      <c r="BX799">
        <v>0</v>
      </c>
      <c r="BY799">
        <v>0</v>
      </c>
      <c r="BZ799">
        <v>0</v>
      </c>
      <c r="CA799">
        <v>0</v>
      </c>
      <c r="CB799">
        <v>0</v>
      </c>
      <c r="CC799">
        <v>0</v>
      </c>
      <c r="CD799">
        <v>0</v>
      </c>
      <c r="CE799">
        <v>0</v>
      </c>
      <c r="CF799">
        <v>0</v>
      </c>
      <c r="CG799">
        <v>0</v>
      </c>
      <c r="CH799">
        <v>0</v>
      </c>
      <c r="CI799">
        <v>0</v>
      </c>
      <c r="CJ799">
        <v>0</v>
      </c>
      <c r="CK799">
        <v>0</v>
      </c>
      <c r="CL799">
        <v>0</v>
      </c>
      <c r="CM799">
        <v>0</v>
      </c>
      <c r="CN799">
        <v>0</v>
      </c>
      <c r="CO799">
        <v>0</v>
      </c>
      <c r="CP799">
        <v>0</v>
      </c>
      <c r="CQ799">
        <v>0</v>
      </c>
      <c r="CR799">
        <v>0</v>
      </c>
      <c r="CS799">
        <v>0</v>
      </c>
      <c r="CT799">
        <v>0</v>
      </c>
      <c r="CU799">
        <v>0</v>
      </c>
      <c r="CV799">
        <v>0</v>
      </c>
      <c r="CW799">
        <v>0</v>
      </c>
      <c r="CX799">
        <v>0</v>
      </c>
      <c r="CY799">
        <v>0</v>
      </c>
      <c r="CZ799">
        <v>0</v>
      </c>
      <c r="DA799">
        <v>0</v>
      </c>
      <c r="DB799">
        <v>0</v>
      </c>
      <c r="DC799">
        <v>0</v>
      </c>
      <c r="DD799">
        <v>0</v>
      </c>
      <c r="DE799">
        <v>0</v>
      </c>
      <c r="DF799">
        <v>0</v>
      </c>
      <c r="DG799">
        <v>0</v>
      </c>
      <c r="DH799">
        <v>117.12</v>
      </c>
      <c r="DI799" t="str">
        <f>VLOOKUP($A799,taxonomy!$B$2:$N$1025,6,0)</f>
        <v>Bacteria</v>
      </c>
      <c r="DJ799" t="str">
        <f>VLOOKUP($A799,taxonomy!$B$2:$N$1025,7,0)</f>
        <v xml:space="preserve"> Chloroflexi</v>
      </c>
      <c r="DK799" t="str">
        <f>VLOOKUP($A799,taxonomy!$B$2:$N$1025,8,0)</f>
        <v xml:space="preserve"> Chloroflexia</v>
      </c>
      <c r="DL799" t="str">
        <f>VLOOKUP($A799,taxonomy!$B$2:$N$1025,9,0)</f>
        <v xml:space="preserve"> Chloroflexales</v>
      </c>
      <c r="DM799" t="str">
        <f>VLOOKUP($A799,taxonomy!$B$2:$N$1025,10,0)</f>
        <v xml:space="preserve"> Chloroflexineae</v>
      </c>
      <c r="DN799" t="str">
        <f>VLOOKUP($A799,taxonomy!$B$2:$N$1025,11,0)</f>
        <v>Chloroflexaceae</v>
      </c>
      <c r="DO799" t="str">
        <f>VLOOKUP($A799,taxonomy!$B$2:$N$1025,12,0)</f>
        <v xml:space="preserve"> Chloroflexus.</v>
      </c>
    </row>
    <row r="800" spans="1:119">
      <c r="A800" t="s">
        <v>328</v>
      </c>
      <c r="C800">
        <f t="shared" si="12"/>
        <v>3</v>
      </c>
      <c r="D800">
        <v>0</v>
      </c>
      <c r="E800" s="1">
        <v>2</v>
      </c>
      <c r="F800">
        <v>1</v>
      </c>
      <c r="G800">
        <v>0</v>
      </c>
      <c r="H800" s="2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0</v>
      </c>
      <c r="AC800">
        <v>0</v>
      </c>
      <c r="AD800">
        <v>0</v>
      </c>
      <c r="AE800">
        <v>0</v>
      </c>
      <c r="AF800">
        <v>0</v>
      </c>
      <c r="AG800">
        <v>0</v>
      </c>
      <c r="AH800">
        <v>0</v>
      </c>
      <c r="AI800">
        <v>0</v>
      </c>
      <c r="AJ800">
        <v>0</v>
      </c>
      <c r="AK800">
        <v>0</v>
      </c>
      <c r="AL800">
        <v>0</v>
      </c>
      <c r="AM800">
        <v>0</v>
      </c>
      <c r="AN800">
        <v>0</v>
      </c>
      <c r="AO800">
        <v>0</v>
      </c>
      <c r="AP800">
        <v>0</v>
      </c>
      <c r="AQ800">
        <v>0</v>
      </c>
      <c r="AR800">
        <v>0</v>
      </c>
      <c r="AS800">
        <v>0</v>
      </c>
      <c r="AT800">
        <v>0</v>
      </c>
      <c r="AU800">
        <v>0</v>
      </c>
      <c r="AV800">
        <v>0</v>
      </c>
      <c r="AW800">
        <v>0</v>
      </c>
      <c r="AX800">
        <v>0</v>
      </c>
      <c r="AY800">
        <v>0</v>
      </c>
      <c r="AZ800">
        <v>0</v>
      </c>
      <c r="BA800">
        <v>0</v>
      </c>
      <c r="BB800">
        <v>0</v>
      </c>
      <c r="BC800">
        <v>0</v>
      </c>
      <c r="BD800">
        <v>0</v>
      </c>
      <c r="BE800">
        <v>0</v>
      </c>
      <c r="BF800">
        <v>0</v>
      </c>
      <c r="BG800">
        <v>0</v>
      </c>
      <c r="BH800">
        <v>0</v>
      </c>
      <c r="BI800">
        <v>0</v>
      </c>
      <c r="BJ800">
        <v>0</v>
      </c>
      <c r="BK800">
        <v>0</v>
      </c>
      <c r="BL800">
        <v>0</v>
      </c>
      <c r="BM800">
        <v>0</v>
      </c>
      <c r="BN800">
        <v>0</v>
      </c>
      <c r="BO800">
        <v>0</v>
      </c>
      <c r="BP800">
        <v>0</v>
      </c>
      <c r="BQ800">
        <v>0</v>
      </c>
      <c r="BR800">
        <v>0</v>
      </c>
      <c r="BS800">
        <v>0</v>
      </c>
      <c r="BT800">
        <v>0</v>
      </c>
      <c r="BU800">
        <v>0</v>
      </c>
      <c r="BV800">
        <v>0</v>
      </c>
      <c r="BW800">
        <v>0</v>
      </c>
      <c r="BX800">
        <v>0</v>
      </c>
      <c r="BY800">
        <v>0</v>
      </c>
      <c r="BZ800">
        <v>0</v>
      </c>
      <c r="CA800">
        <v>0</v>
      </c>
      <c r="CB800">
        <v>0</v>
      </c>
      <c r="CC800">
        <v>0</v>
      </c>
      <c r="CD800">
        <v>0</v>
      </c>
      <c r="CE800">
        <v>0</v>
      </c>
      <c r="CF800">
        <v>0</v>
      </c>
      <c r="CG800">
        <v>0</v>
      </c>
      <c r="CH800">
        <v>0</v>
      </c>
      <c r="CI800">
        <v>0</v>
      </c>
      <c r="CJ800">
        <v>0</v>
      </c>
      <c r="CK800">
        <v>0</v>
      </c>
      <c r="CL800">
        <v>0</v>
      </c>
      <c r="CM800">
        <v>0</v>
      </c>
      <c r="CN800">
        <v>0</v>
      </c>
      <c r="CO800">
        <v>0</v>
      </c>
      <c r="CP800">
        <v>0</v>
      </c>
      <c r="CQ800">
        <v>0</v>
      </c>
      <c r="CR800">
        <v>0</v>
      </c>
      <c r="CS800">
        <v>0</v>
      </c>
      <c r="CT800">
        <v>0</v>
      </c>
      <c r="CU800">
        <v>0</v>
      </c>
      <c r="CV800">
        <v>0</v>
      </c>
      <c r="CW800">
        <v>0</v>
      </c>
      <c r="CX800">
        <v>0</v>
      </c>
      <c r="CY800">
        <v>0</v>
      </c>
      <c r="CZ800">
        <v>0</v>
      </c>
      <c r="DA800">
        <v>0</v>
      </c>
      <c r="DB800">
        <v>0</v>
      </c>
      <c r="DC800">
        <v>0</v>
      </c>
      <c r="DD800">
        <v>0</v>
      </c>
      <c r="DE800">
        <v>0</v>
      </c>
      <c r="DF800">
        <v>0</v>
      </c>
      <c r="DG800">
        <v>0</v>
      </c>
      <c r="DH800">
        <v>117.12</v>
      </c>
      <c r="DI800" t="e">
        <f>VLOOKUP($A800,taxonomy!$B$2:$N$1025,6,0)</f>
        <v>#N/A</v>
      </c>
      <c r="DJ800" t="e">
        <f>VLOOKUP($A800,taxonomy!$B$2:$N$1025,7,0)</f>
        <v>#N/A</v>
      </c>
      <c r="DK800" t="e">
        <f>VLOOKUP($A800,taxonomy!$B$2:$N$1025,8,0)</f>
        <v>#N/A</v>
      </c>
      <c r="DL800" t="e">
        <f>VLOOKUP($A800,taxonomy!$B$2:$N$1025,9,0)</f>
        <v>#N/A</v>
      </c>
      <c r="DM800" t="e">
        <f>VLOOKUP($A800,taxonomy!$B$2:$N$1025,10,0)</f>
        <v>#N/A</v>
      </c>
      <c r="DN800" t="e">
        <f>VLOOKUP($A800,taxonomy!$B$2:$N$1025,11,0)</f>
        <v>#N/A</v>
      </c>
      <c r="DO800" t="e">
        <f>VLOOKUP($A800,taxonomy!$B$2:$N$1025,12,0)</f>
        <v>#N/A</v>
      </c>
    </row>
    <row r="801" spans="1:119">
      <c r="A801" t="s">
        <v>329</v>
      </c>
      <c r="C801">
        <f t="shared" si="12"/>
        <v>3</v>
      </c>
      <c r="D801">
        <v>0</v>
      </c>
      <c r="E801" s="1">
        <v>2</v>
      </c>
      <c r="F801">
        <v>1</v>
      </c>
      <c r="G801">
        <v>0</v>
      </c>
      <c r="H801" s="2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0</v>
      </c>
      <c r="AD801">
        <v>0</v>
      </c>
      <c r="AE801">
        <v>0</v>
      </c>
      <c r="AF801">
        <v>0</v>
      </c>
      <c r="AG801">
        <v>0</v>
      </c>
      <c r="AH801">
        <v>0</v>
      </c>
      <c r="AI801">
        <v>0</v>
      </c>
      <c r="AJ801">
        <v>0</v>
      </c>
      <c r="AK801">
        <v>0</v>
      </c>
      <c r="AL801">
        <v>0</v>
      </c>
      <c r="AM801">
        <v>0</v>
      </c>
      <c r="AN801">
        <v>0</v>
      </c>
      <c r="AO801">
        <v>0</v>
      </c>
      <c r="AP801">
        <v>0</v>
      </c>
      <c r="AQ801">
        <v>0</v>
      </c>
      <c r="AR801">
        <v>0</v>
      </c>
      <c r="AS801">
        <v>0</v>
      </c>
      <c r="AT801">
        <v>0</v>
      </c>
      <c r="AU801">
        <v>0</v>
      </c>
      <c r="AV801">
        <v>0</v>
      </c>
      <c r="AW801">
        <v>0</v>
      </c>
      <c r="AX801">
        <v>0</v>
      </c>
      <c r="AY801">
        <v>0</v>
      </c>
      <c r="AZ801">
        <v>0</v>
      </c>
      <c r="BA801">
        <v>0</v>
      </c>
      <c r="BB801">
        <v>0</v>
      </c>
      <c r="BC801">
        <v>0</v>
      </c>
      <c r="BD801">
        <v>0</v>
      </c>
      <c r="BE801">
        <v>0</v>
      </c>
      <c r="BF801">
        <v>0</v>
      </c>
      <c r="BG801">
        <v>0</v>
      </c>
      <c r="BH801">
        <v>0</v>
      </c>
      <c r="BI801">
        <v>0</v>
      </c>
      <c r="BJ801">
        <v>0</v>
      </c>
      <c r="BK801">
        <v>0</v>
      </c>
      <c r="BL801">
        <v>0</v>
      </c>
      <c r="BM801">
        <v>0</v>
      </c>
      <c r="BN801">
        <v>0</v>
      </c>
      <c r="BO801">
        <v>0</v>
      </c>
      <c r="BP801">
        <v>0</v>
      </c>
      <c r="BQ801">
        <v>0</v>
      </c>
      <c r="BR801">
        <v>0</v>
      </c>
      <c r="BS801">
        <v>0</v>
      </c>
      <c r="BT801">
        <v>0</v>
      </c>
      <c r="BU801">
        <v>0</v>
      </c>
      <c r="BV801">
        <v>0</v>
      </c>
      <c r="BW801">
        <v>0</v>
      </c>
      <c r="BX801">
        <v>0</v>
      </c>
      <c r="BY801">
        <v>0</v>
      </c>
      <c r="BZ801">
        <v>0</v>
      </c>
      <c r="CA801">
        <v>0</v>
      </c>
      <c r="CB801">
        <v>0</v>
      </c>
      <c r="CC801">
        <v>0</v>
      </c>
      <c r="CD801">
        <v>0</v>
      </c>
      <c r="CE801">
        <v>0</v>
      </c>
      <c r="CF801">
        <v>0</v>
      </c>
      <c r="CG801">
        <v>0</v>
      </c>
      <c r="CH801">
        <v>0</v>
      </c>
      <c r="CI801">
        <v>0</v>
      </c>
      <c r="CJ801">
        <v>0</v>
      </c>
      <c r="CK801">
        <v>0</v>
      </c>
      <c r="CL801">
        <v>0</v>
      </c>
      <c r="CM801">
        <v>0</v>
      </c>
      <c r="CN801">
        <v>0</v>
      </c>
      <c r="CO801">
        <v>0</v>
      </c>
      <c r="CP801">
        <v>0</v>
      </c>
      <c r="CQ801">
        <v>0</v>
      </c>
      <c r="CR801">
        <v>0</v>
      </c>
      <c r="CS801">
        <v>0</v>
      </c>
      <c r="CT801">
        <v>0</v>
      </c>
      <c r="CU801">
        <v>0</v>
      </c>
      <c r="CV801">
        <v>0</v>
      </c>
      <c r="CW801">
        <v>0</v>
      </c>
      <c r="CX801">
        <v>0</v>
      </c>
      <c r="CY801">
        <v>0</v>
      </c>
      <c r="CZ801">
        <v>0</v>
      </c>
      <c r="DA801">
        <v>0</v>
      </c>
      <c r="DB801">
        <v>0</v>
      </c>
      <c r="DC801">
        <v>0</v>
      </c>
      <c r="DD801">
        <v>0</v>
      </c>
      <c r="DE801">
        <v>0</v>
      </c>
      <c r="DF801">
        <v>0</v>
      </c>
      <c r="DG801">
        <v>0</v>
      </c>
      <c r="DH801">
        <v>117.125</v>
      </c>
      <c r="DI801" t="e">
        <f>VLOOKUP($A801,taxonomy!$B$2:$N$1025,6,0)</f>
        <v>#N/A</v>
      </c>
      <c r="DJ801" t="e">
        <f>VLOOKUP($A801,taxonomy!$B$2:$N$1025,7,0)</f>
        <v>#N/A</v>
      </c>
      <c r="DK801" t="e">
        <f>VLOOKUP($A801,taxonomy!$B$2:$N$1025,8,0)</f>
        <v>#N/A</v>
      </c>
      <c r="DL801" t="e">
        <f>VLOOKUP($A801,taxonomy!$B$2:$N$1025,9,0)</f>
        <v>#N/A</v>
      </c>
      <c r="DM801" t="e">
        <f>VLOOKUP($A801,taxonomy!$B$2:$N$1025,10,0)</f>
        <v>#N/A</v>
      </c>
      <c r="DN801" t="e">
        <f>VLOOKUP($A801,taxonomy!$B$2:$N$1025,11,0)</f>
        <v>#N/A</v>
      </c>
      <c r="DO801" t="e">
        <f>VLOOKUP($A801,taxonomy!$B$2:$N$1025,12,0)</f>
        <v>#N/A</v>
      </c>
    </row>
    <row r="802" spans="1:119">
      <c r="A802" t="s">
        <v>356</v>
      </c>
      <c r="C802">
        <f t="shared" si="12"/>
        <v>3</v>
      </c>
      <c r="D802">
        <v>0</v>
      </c>
      <c r="E802" s="1">
        <v>2</v>
      </c>
      <c r="F802">
        <v>1</v>
      </c>
      <c r="G802">
        <v>0</v>
      </c>
      <c r="H802" s="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</v>
      </c>
      <c r="AC802">
        <v>0</v>
      </c>
      <c r="AD802">
        <v>0</v>
      </c>
      <c r="AE802">
        <v>0</v>
      </c>
      <c r="AF802">
        <v>0</v>
      </c>
      <c r="AG802">
        <v>0</v>
      </c>
      <c r="AH802">
        <v>0</v>
      </c>
      <c r="AI802">
        <v>0</v>
      </c>
      <c r="AJ802">
        <v>0</v>
      </c>
      <c r="AK802">
        <v>0</v>
      </c>
      <c r="AL802">
        <v>0</v>
      </c>
      <c r="AM802">
        <v>0</v>
      </c>
      <c r="AN802">
        <v>0</v>
      </c>
      <c r="AO802">
        <v>0</v>
      </c>
      <c r="AP802">
        <v>0</v>
      </c>
      <c r="AQ802">
        <v>0</v>
      </c>
      <c r="AR802">
        <v>0</v>
      </c>
      <c r="AS802">
        <v>0</v>
      </c>
      <c r="AT802">
        <v>0</v>
      </c>
      <c r="AU802">
        <v>0</v>
      </c>
      <c r="AV802">
        <v>0</v>
      </c>
      <c r="AW802">
        <v>0</v>
      </c>
      <c r="AX802">
        <v>0</v>
      </c>
      <c r="AY802">
        <v>0</v>
      </c>
      <c r="AZ802">
        <v>0</v>
      </c>
      <c r="BA802">
        <v>0</v>
      </c>
      <c r="BB802">
        <v>0</v>
      </c>
      <c r="BC802">
        <v>0</v>
      </c>
      <c r="BD802">
        <v>0</v>
      </c>
      <c r="BE802">
        <v>0</v>
      </c>
      <c r="BF802">
        <v>0</v>
      </c>
      <c r="BG802">
        <v>0</v>
      </c>
      <c r="BH802">
        <v>0</v>
      </c>
      <c r="BI802">
        <v>0</v>
      </c>
      <c r="BJ802">
        <v>0</v>
      </c>
      <c r="BK802">
        <v>0</v>
      </c>
      <c r="BL802">
        <v>0</v>
      </c>
      <c r="BM802">
        <v>0</v>
      </c>
      <c r="BN802">
        <v>0</v>
      </c>
      <c r="BO802">
        <v>0</v>
      </c>
      <c r="BP802">
        <v>0</v>
      </c>
      <c r="BQ802">
        <v>0</v>
      </c>
      <c r="BR802">
        <v>0</v>
      </c>
      <c r="BS802">
        <v>0</v>
      </c>
      <c r="BT802">
        <v>0</v>
      </c>
      <c r="BU802">
        <v>0</v>
      </c>
      <c r="BV802">
        <v>0</v>
      </c>
      <c r="BW802">
        <v>0</v>
      </c>
      <c r="BX802">
        <v>0</v>
      </c>
      <c r="BY802">
        <v>0</v>
      </c>
      <c r="BZ802">
        <v>0</v>
      </c>
      <c r="CA802">
        <v>0</v>
      </c>
      <c r="CB802">
        <v>0</v>
      </c>
      <c r="CC802">
        <v>0</v>
      </c>
      <c r="CD802">
        <v>0</v>
      </c>
      <c r="CE802">
        <v>0</v>
      </c>
      <c r="CF802">
        <v>0</v>
      </c>
      <c r="CG802">
        <v>0</v>
      </c>
      <c r="CH802">
        <v>0</v>
      </c>
      <c r="CI802">
        <v>0</v>
      </c>
      <c r="CJ802">
        <v>0</v>
      </c>
      <c r="CK802">
        <v>0</v>
      </c>
      <c r="CL802">
        <v>0</v>
      </c>
      <c r="CM802">
        <v>0</v>
      </c>
      <c r="CN802">
        <v>0</v>
      </c>
      <c r="CO802">
        <v>0</v>
      </c>
      <c r="CP802">
        <v>0</v>
      </c>
      <c r="CQ802">
        <v>0</v>
      </c>
      <c r="CR802">
        <v>0</v>
      </c>
      <c r="CS802">
        <v>0</v>
      </c>
      <c r="CT802">
        <v>0</v>
      </c>
      <c r="CU802">
        <v>0</v>
      </c>
      <c r="CV802">
        <v>0</v>
      </c>
      <c r="CW802">
        <v>0</v>
      </c>
      <c r="CX802">
        <v>0</v>
      </c>
      <c r="CY802">
        <v>0</v>
      </c>
      <c r="CZ802">
        <v>0</v>
      </c>
      <c r="DA802">
        <v>0</v>
      </c>
      <c r="DB802">
        <v>0</v>
      </c>
      <c r="DC802">
        <v>0</v>
      </c>
      <c r="DD802">
        <v>0</v>
      </c>
      <c r="DE802">
        <v>0</v>
      </c>
      <c r="DF802">
        <v>0</v>
      </c>
      <c r="DG802">
        <v>0</v>
      </c>
      <c r="DH802">
        <v>109.12</v>
      </c>
      <c r="DI802" t="str">
        <f>VLOOKUP($A802,taxonomy!$B$2:$N$1025,6,0)</f>
        <v>Bacteria</v>
      </c>
      <c r="DJ802" t="str">
        <f>VLOOKUP($A802,taxonomy!$B$2:$N$1025,7,0)</f>
        <v xml:space="preserve"> Actinobacteria</v>
      </c>
      <c r="DK802" t="str">
        <f>VLOOKUP($A802,taxonomy!$B$2:$N$1025,8,0)</f>
        <v xml:space="preserve"> Actinobacteridae</v>
      </c>
      <c r="DL802" t="str">
        <f>VLOOKUP($A802,taxonomy!$B$2:$N$1025,9,0)</f>
        <v xml:space="preserve"> Actinomycetales</v>
      </c>
      <c r="DM802" t="str">
        <f>VLOOKUP($A802,taxonomy!$B$2:$N$1025,10,0)</f>
        <v>Corynebacterineae</v>
      </c>
      <c r="DN802" t="str">
        <f>VLOOKUP($A802,taxonomy!$B$2:$N$1025,11,0)</f>
        <v xml:space="preserve"> Corynebacteriaceae</v>
      </c>
      <c r="DO802" t="str">
        <f>VLOOKUP($A802,taxonomy!$B$2:$N$1025,12,0)</f>
        <v xml:space="preserve"> Corynebacterium.</v>
      </c>
    </row>
    <row r="803" spans="1:119">
      <c r="A803" t="s">
        <v>378</v>
      </c>
      <c r="C803">
        <f t="shared" si="12"/>
        <v>3</v>
      </c>
      <c r="D803">
        <v>0</v>
      </c>
      <c r="E803" s="1">
        <v>2</v>
      </c>
      <c r="F803">
        <v>1</v>
      </c>
      <c r="G803">
        <v>0</v>
      </c>
      <c r="H803" s="2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v>0</v>
      </c>
      <c r="AF803">
        <v>0</v>
      </c>
      <c r="AG803">
        <v>0</v>
      </c>
      <c r="AH803">
        <v>0</v>
      </c>
      <c r="AI803">
        <v>0</v>
      </c>
      <c r="AJ803">
        <v>0</v>
      </c>
      <c r="AK803">
        <v>0</v>
      </c>
      <c r="AL803">
        <v>0</v>
      </c>
      <c r="AM803">
        <v>0</v>
      </c>
      <c r="AN803">
        <v>0</v>
      </c>
      <c r="AO803">
        <v>0</v>
      </c>
      <c r="AP803">
        <v>0</v>
      </c>
      <c r="AQ803">
        <v>0</v>
      </c>
      <c r="AR803">
        <v>0</v>
      </c>
      <c r="AS803">
        <v>0</v>
      </c>
      <c r="AT803">
        <v>0</v>
      </c>
      <c r="AU803">
        <v>0</v>
      </c>
      <c r="AV803">
        <v>0</v>
      </c>
      <c r="AW803">
        <v>0</v>
      </c>
      <c r="AX803">
        <v>0</v>
      </c>
      <c r="AY803">
        <v>0</v>
      </c>
      <c r="AZ803">
        <v>0</v>
      </c>
      <c r="BA803">
        <v>0</v>
      </c>
      <c r="BB803">
        <v>0</v>
      </c>
      <c r="BC803">
        <v>0</v>
      </c>
      <c r="BD803">
        <v>0</v>
      </c>
      <c r="BE803">
        <v>0</v>
      </c>
      <c r="BF803">
        <v>0</v>
      </c>
      <c r="BG803">
        <v>0</v>
      </c>
      <c r="BH803">
        <v>0</v>
      </c>
      <c r="BI803">
        <v>0</v>
      </c>
      <c r="BJ803">
        <v>0</v>
      </c>
      <c r="BK803">
        <v>0</v>
      </c>
      <c r="BL803">
        <v>0</v>
      </c>
      <c r="BM803">
        <v>0</v>
      </c>
      <c r="BN803">
        <v>0</v>
      </c>
      <c r="BO803">
        <v>0</v>
      </c>
      <c r="BP803">
        <v>0</v>
      </c>
      <c r="BQ803">
        <v>0</v>
      </c>
      <c r="BR803">
        <v>0</v>
      </c>
      <c r="BS803">
        <v>0</v>
      </c>
      <c r="BT803">
        <v>0</v>
      </c>
      <c r="BU803">
        <v>0</v>
      </c>
      <c r="BV803">
        <v>0</v>
      </c>
      <c r="BW803">
        <v>0</v>
      </c>
      <c r="BX803">
        <v>0</v>
      </c>
      <c r="BY803">
        <v>0</v>
      </c>
      <c r="BZ803">
        <v>0</v>
      </c>
      <c r="CA803">
        <v>0</v>
      </c>
      <c r="CB803">
        <v>0</v>
      </c>
      <c r="CC803">
        <v>0</v>
      </c>
      <c r="CD803">
        <v>0</v>
      </c>
      <c r="CE803">
        <v>0</v>
      </c>
      <c r="CF803">
        <v>0</v>
      </c>
      <c r="CG803">
        <v>0</v>
      </c>
      <c r="CH803">
        <v>0</v>
      </c>
      <c r="CI803">
        <v>0</v>
      </c>
      <c r="CJ803">
        <v>0</v>
      </c>
      <c r="CK803">
        <v>0</v>
      </c>
      <c r="CL803">
        <v>0</v>
      </c>
      <c r="CM803">
        <v>0</v>
      </c>
      <c r="CN803">
        <v>0</v>
      </c>
      <c r="CO803">
        <v>0</v>
      </c>
      <c r="CP803">
        <v>0</v>
      </c>
      <c r="CQ803">
        <v>0</v>
      </c>
      <c r="CR803">
        <v>0</v>
      </c>
      <c r="CS803">
        <v>0</v>
      </c>
      <c r="CT803">
        <v>0</v>
      </c>
      <c r="CU803">
        <v>0</v>
      </c>
      <c r="CV803">
        <v>0</v>
      </c>
      <c r="CW803">
        <v>0</v>
      </c>
      <c r="CX803">
        <v>0</v>
      </c>
      <c r="CY803">
        <v>0</v>
      </c>
      <c r="CZ803">
        <v>0</v>
      </c>
      <c r="DA803">
        <v>0</v>
      </c>
      <c r="DB803">
        <v>0</v>
      </c>
      <c r="DC803">
        <v>0</v>
      </c>
      <c r="DD803">
        <v>0</v>
      </c>
      <c r="DE803">
        <v>0</v>
      </c>
      <c r="DF803">
        <v>0</v>
      </c>
      <c r="DG803">
        <v>0</v>
      </c>
      <c r="DH803">
        <v>105.121</v>
      </c>
      <c r="DI803" t="str">
        <f>VLOOKUP($A803,taxonomy!$B$2:$N$1025,6,0)</f>
        <v>Bacteria</v>
      </c>
      <c r="DJ803" t="str">
        <f>VLOOKUP($A803,taxonomy!$B$2:$N$1025,7,0)</f>
        <v xml:space="preserve"> Actinobacteria</v>
      </c>
      <c r="DK803" t="str">
        <f>VLOOKUP($A803,taxonomy!$B$2:$N$1025,8,0)</f>
        <v xml:space="preserve"> Actinobacteridae</v>
      </c>
      <c r="DL803" t="str">
        <f>VLOOKUP($A803,taxonomy!$B$2:$N$1025,9,0)</f>
        <v xml:space="preserve"> Actinomycetales</v>
      </c>
      <c r="DM803" t="str">
        <f>VLOOKUP($A803,taxonomy!$B$2:$N$1025,10,0)</f>
        <v>Corynebacterineae</v>
      </c>
      <c r="DN803" t="str">
        <f>VLOOKUP($A803,taxonomy!$B$2:$N$1025,11,0)</f>
        <v xml:space="preserve"> Corynebacteriaceae</v>
      </c>
      <c r="DO803" t="str">
        <f>VLOOKUP($A803,taxonomy!$B$2:$N$1025,12,0)</f>
        <v xml:space="preserve"> Corynebacterium.</v>
      </c>
    </row>
    <row r="804" spans="1:119">
      <c r="A804" t="s">
        <v>518</v>
      </c>
      <c r="C804">
        <f t="shared" si="12"/>
        <v>3</v>
      </c>
      <c r="D804">
        <v>0</v>
      </c>
      <c r="E804" s="1">
        <v>2</v>
      </c>
      <c r="F804">
        <v>1</v>
      </c>
      <c r="G804">
        <v>0</v>
      </c>
      <c r="H804" s="2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0</v>
      </c>
      <c r="AD804">
        <v>0</v>
      </c>
      <c r="AE804">
        <v>0</v>
      </c>
      <c r="AF804">
        <v>0</v>
      </c>
      <c r="AG804">
        <v>0</v>
      </c>
      <c r="AH804">
        <v>0</v>
      </c>
      <c r="AI804">
        <v>0</v>
      </c>
      <c r="AJ804">
        <v>0</v>
      </c>
      <c r="AK804">
        <v>0</v>
      </c>
      <c r="AL804">
        <v>0</v>
      </c>
      <c r="AM804">
        <v>0</v>
      </c>
      <c r="AN804">
        <v>0</v>
      </c>
      <c r="AO804">
        <v>0</v>
      </c>
      <c r="AP804">
        <v>0</v>
      </c>
      <c r="AQ804">
        <v>0</v>
      </c>
      <c r="AR804">
        <v>0</v>
      </c>
      <c r="AS804">
        <v>0</v>
      </c>
      <c r="AT804">
        <v>0</v>
      </c>
      <c r="AU804">
        <v>0</v>
      </c>
      <c r="AV804">
        <v>0</v>
      </c>
      <c r="AW804">
        <v>0</v>
      </c>
      <c r="AX804">
        <v>0</v>
      </c>
      <c r="AY804">
        <v>0</v>
      </c>
      <c r="AZ804">
        <v>0</v>
      </c>
      <c r="BA804">
        <v>0</v>
      </c>
      <c r="BB804">
        <v>0</v>
      </c>
      <c r="BC804">
        <v>0</v>
      </c>
      <c r="BD804">
        <v>0</v>
      </c>
      <c r="BE804">
        <v>0</v>
      </c>
      <c r="BF804">
        <v>0</v>
      </c>
      <c r="BG804">
        <v>0</v>
      </c>
      <c r="BH804">
        <v>0</v>
      </c>
      <c r="BI804">
        <v>0</v>
      </c>
      <c r="BJ804">
        <v>0</v>
      </c>
      <c r="BK804">
        <v>0</v>
      </c>
      <c r="BL804">
        <v>0</v>
      </c>
      <c r="BM804">
        <v>0</v>
      </c>
      <c r="BN804">
        <v>0</v>
      </c>
      <c r="BO804">
        <v>0</v>
      </c>
      <c r="BP804">
        <v>0</v>
      </c>
      <c r="BQ804">
        <v>0</v>
      </c>
      <c r="BR804">
        <v>0</v>
      </c>
      <c r="BS804">
        <v>0</v>
      </c>
      <c r="BT804">
        <v>0</v>
      </c>
      <c r="BU804">
        <v>0</v>
      </c>
      <c r="BV804">
        <v>0</v>
      </c>
      <c r="BW804">
        <v>0</v>
      </c>
      <c r="BX804">
        <v>0</v>
      </c>
      <c r="BY804">
        <v>0</v>
      </c>
      <c r="BZ804">
        <v>0</v>
      </c>
      <c r="CA804">
        <v>0</v>
      </c>
      <c r="CB804">
        <v>0</v>
      </c>
      <c r="CC804">
        <v>0</v>
      </c>
      <c r="CD804">
        <v>0</v>
      </c>
      <c r="CE804">
        <v>0</v>
      </c>
      <c r="CF804">
        <v>0</v>
      </c>
      <c r="CG804">
        <v>0</v>
      </c>
      <c r="CH804">
        <v>0</v>
      </c>
      <c r="CI804">
        <v>0</v>
      </c>
      <c r="CJ804">
        <v>0</v>
      </c>
      <c r="CK804">
        <v>0</v>
      </c>
      <c r="CL804">
        <v>0</v>
      </c>
      <c r="CM804">
        <v>0</v>
      </c>
      <c r="CN804">
        <v>0</v>
      </c>
      <c r="CO804">
        <v>0</v>
      </c>
      <c r="CP804">
        <v>0</v>
      </c>
      <c r="CQ804">
        <v>0</v>
      </c>
      <c r="CR804">
        <v>0</v>
      </c>
      <c r="CS804">
        <v>0</v>
      </c>
      <c r="CT804">
        <v>0</v>
      </c>
      <c r="CU804">
        <v>0</v>
      </c>
      <c r="CV804">
        <v>0</v>
      </c>
      <c r="CW804">
        <v>0</v>
      </c>
      <c r="CX804">
        <v>0</v>
      </c>
      <c r="CY804">
        <v>0</v>
      </c>
      <c r="CZ804">
        <v>0</v>
      </c>
      <c r="DA804">
        <v>0</v>
      </c>
      <c r="DB804">
        <v>0</v>
      </c>
      <c r="DC804">
        <v>0</v>
      </c>
      <c r="DD804">
        <v>0</v>
      </c>
      <c r="DE804">
        <v>0</v>
      </c>
      <c r="DF804">
        <v>0</v>
      </c>
      <c r="DG804">
        <v>0</v>
      </c>
      <c r="DH804">
        <v>107.117</v>
      </c>
      <c r="DI804" t="str">
        <f>VLOOKUP($A804,taxonomy!$B$2:$N$1025,6,0)</f>
        <v>Bacteria</v>
      </c>
      <c r="DJ804" t="str">
        <f>VLOOKUP($A804,taxonomy!$B$2:$N$1025,7,0)</f>
        <v xml:space="preserve"> Actinobacteria</v>
      </c>
      <c r="DK804" t="str">
        <f>VLOOKUP($A804,taxonomy!$B$2:$N$1025,8,0)</f>
        <v xml:space="preserve"> Actinobacteridae</v>
      </c>
      <c r="DL804" t="str">
        <f>VLOOKUP($A804,taxonomy!$B$2:$N$1025,9,0)</f>
        <v xml:space="preserve"> Actinomycetales</v>
      </c>
      <c r="DM804" t="str">
        <f>VLOOKUP($A804,taxonomy!$B$2:$N$1025,10,0)</f>
        <v>Corynebacterineae</v>
      </c>
      <c r="DN804" t="str">
        <f>VLOOKUP($A804,taxonomy!$B$2:$N$1025,11,0)</f>
        <v xml:space="preserve"> Corynebacteriaceae</v>
      </c>
      <c r="DO804" t="str">
        <f>VLOOKUP($A804,taxonomy!$B$2:$N$1025,12,0)</f>
        <v xml:space="preserve"> Corynebacterium.</v>
      </c>
    </row>
    <row r="805" spans="1:119">
      <c r="A805" t="s">
        <v>573</v>
      </c>
      <c r="C805">
        <f t="shared" si="12"/>
        <v>3</v>
      </c>
      <c r="D805">
        <v>0</v>
      </c>
      <c r="E805" s="1">
        <v>2</v>
      </c>
      <c r="F805">
        <v>1</v>
      </c>
      <c r="G805">
        <v>0</v>
      </c>
      <c r="H805" s="2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0</v>
      </c>
      <c r="AD805">
        <v>0</v>
      </c>
      <c r="AE805">
        <v>0</v>
      </c>
      <c r="AF805">
        <v>0</v>
      </c>
      <c r="AG805">
        <v>0</v>
      </c>
      <c r="AH805">
        <v>0</v>
      </c>
      <c r="AI805">
        <v>0</v>
      </c>
      <c r="AJ805">
        <v>0</v>
      </c>
      <c r="AK805">
        <v>0</v>
      </c>
      <c r="AL805">
        <v>0</v>
      </c>
      <c r="AM805">
        <v>0</v>
      </c>
      <c r="AN805">
        <v>0</v>
      </c>
      <c r="AO805">
        <v>0</v>
      </c>
      <c r="AP805">
        <v>0</v>
      </c>
      <c r="AQ805">
        <v>0</v>
      </c>
      <c r="AR805">
        <v>0</v>
      </c>
      <c r="AS805">
        <v>0</v>
      </c>
      <c r="AT805">
        <v>0</v>
      </c>
      <c r="AU805">
        <v>0</v>
      </c>
      <c r="AV805">
        <v>0</v>
      </c>
      <c r="AW805">
        <v>0</v>
      </c>
      <c r="AX805">
        <v>0</v>
      </c>
      <c r="AY805">
        <v>0</v>
      </c>
      <c r="AZ805">
        <v>0</v>
      </c>
      <c r="BA805">
        <v>0</v>
      </c>
      <c r="BB805">
        <v>0</v>
      </c>
      <c r="BC805">
        <v>0</v>
      </c>
      <c r="BD805">
        <v>0</v>
      </c>
      <c r="BE805">
        <v>0</v>
      </c>
      <c r="BF805">
        <v>0</v>
      </c>
      <c r="BG805">
        <v>0</v>
      </c>
      <c r="BH805">
        <v>0</v>
      </c>
      <c r="BI805">
        <v>0</v>
      </c>
      <c r="BJ805">
        <v>0</v>
      </c>
      <c r="BK805">
        <v>0</v>
      </c>
      <c r="BL805">
        <v>0</v>
      </c>
      <c r="BM805">
        <v>0</v>
      </c>
      <c r="BN805">
        <v>0</v>
      </c>
      <c r="BO805">
        <v>0</v>
      </c>
      <c r="BP805">
        <v>0</v>
      </c>
      <c r="BQ805">
        <v>0</v>
      </c>
      <c r="BR805">
        <v>0</v>
      </c>
      <c r="BS805">
        <v>0</v>
      </c>
      <c r="BT805">
        <v>0</v>
      </c>
      <c r="BU805">
        <v>0</v>
      </c>
      <c r="BV805">
        <v>0</v>
      </c>
      <c r="BW805">
        <v>0</v>
      </c>
      <c r="BX805">
        <v>0</v>
      </c>
      <c r="BY805">
        <v>0</v>
      </c>
      <c r="BZ805">
        <v>0</v>
      </c>
      <c r="CA805">
        <v>0</v>
      </c>
      <c r="CB805">
        <v>0</v>
      </c>
      <c r="CC805">
        <v>0</v>
      </c>
      <c r="CD805">
        <v>0</v>
      </c>
      <c r="CE805">
        <v>0</v>
      </c>
      <c r="CF805">
        <v>0</v>
      </c>
      <c r="CG805">
        <v>0</v>
      </c>
      <c r="CH805">
        <v>0</v>
      </c>
      <c r="CI805">
        <v>0</v>
      </c>
      <c r="CJ805">
        <v>0</v>
      </c>
      <c r="CK805">
        <v>0</v>
      </c>
      <c r="CL805">
        <v>0</v>
      </c>
      <c r="CM805">
        <v>0</v>
      </c>
      <c r="CN805">
        <v>0</v>
      </c>
      <c r="CO805">
        <v>0</v>
      </c>
      <c r="CP805">
        <v>0</v>
      </c>
      <c r="CQ805">
        <v>0</v>
      </c>
      <c r="CR805">
        <v>0</v>
      </c>
      <c r="CS805">
        <v>0</v>
      </c>
      <c r="CT805">
        <v>0</v>
      </c>
      <c r="CU805">
        <v>0</v>
      </c>
      <c r="CV805">
        <v>0</v>
      </c>
      <c r="CW805">
        <v>0</v>
      </c>
      <c r="CX805">
        <v>0</v>
      </c>
      <c r="CY805">
        <v>0</v>
      </c>
      <c r="CZ805">
        <v>0</v>
      </c>
      <c r="DA805">
        <v>0</v>
      </c>
      <c r="DB805">
        <v>0</v>
      </c>
      <c r="DC805">
        <v>0</v>
      </c>
      <c r="DD805">
        <v>0</v>
      </c>
      <c r="DE805">
        <v>0</v>
      </c>
      <c r="DF805">
        <v>0</v>
      </c>
      <c r="DG805">
        <v>0</v>
      </c>
      <c r="DH805">
        <v>88.119</v>
      </c>
      <c r="DI805" t="str">
        <f>VLOOKUP($A805,taxonomy!$B$2:$N$1025,6,0)</f>
        <v>Bacteria</v>
      </c>
      <c r="DJ805" t="str">
        <f>VLOOKUP($A805,taxonomy!$B$2:$N$1025,7,0)</f>
        <v xml:space="preserve"> Actinobacteria</v>
      </c>
      <c r="DK805" t="str">
        <f>VLOOKUP($A805,taxonomy!$B$2:$N$1025,8,0)</f>
        <v xml:space="preserve"> Actinobacteridae</v>
      </c>
      <c r="DL805" t="str">
        <f>VLOOKUP($A805,taxonomy!$B$2:$N$1025,9,0)</f>
        <v xml:space="preserve"> Actinomycetales</v>
      </c>
      <c r="DM805" t="str">
        <f>VLOOKUP($A805,taxonomy!$B$2:$N$1025,10,0)</f>
        <v>Micrococcineae</v>
      </c>
      <c r="DN805" t="str">
        <f>VLOOKUP($A805,taxonomy!$B$2:$N$1025,11,0)</f>
        <v xml:space="preserve"> Jonesiaceae</v>
      </c>
      <c r="DO805" t="str">
        <f>VLOOKUP($A805,taxonomy!$B$2:$N$1025,12,0)</f>
        <v xml:space="preserve"> Jonesia.</v>
      </c>
    </row>
    <row r="806" spans="1:119">
      <c r="A806" t="s">
        <v>607</v>
      </c>
      <c r="C806">
        <f t="shared" si="12"/>
        <v>3</v>
      </c>
      <c r="D806">
        <v>0</v>
      </c>
      <c r="E806" s="1">
        <v>2</v>
      </c>
      <c r="F806">
        <v>1</v>
      </c>
      <c r="G806">
        <v>0</v>
      </c>
      <c r="H806" s="2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0</v>
      </c>
      <c r="AD806">
        <v>0</v>
      </c>
      <c r="AE806">
        <v>0</v>
      </c>
      <c r="AF806">
        <v>0</v>
      </c>
      <c r="AG806">
        <v>0</v>
      </c>
      <c r="AH806">
        <v>0</v>
      </c>
      <c r="AI806">
        <v>0</v>
      </c>
      <c r="AJ806">
        <v>0</v>
      </c>
      <c r="AK806">
        <v>0</v>
      </c>
      <c r="AL806">
        <v>0</v>
      </c>
      <c r="AM806">
        <v>0</v>
      </c>
      <c r="AN806">
        <v>0</v>
      </c>
      <c r="AO806">
        <v>0</v>
      </c>
      <c r="AP806">
        <v>0</v>
      </c>
      <c r="AQ806">
        <v>0</v>
      </c>
      <c r="AR806">
        <v>0</v>
      </c>
      <c r="AS806">
        <v>0</v>
      </c>
      <c r="AT806">
        <v>0</v>
      </c>
      <c r="AU806">
        <v>0</v>
      </c>
      <c r="AV806">
        <v>0</v>
      </c>
      <c r="AW806">
        <v>0</v>
      </c>
      <c r="AX806">
        <v>0</v>
      </c>
      <c r="AY806">
        <v>0</v>
      </c>
      <c r="AZ806">
        <v>0</v>
      </c>
      <c r="BA806">
        <v>0</v>
      </c>
      <c r="BB806">
        <v>0</v>
      </c>
      <c r="BC806">
        <v>0</v>
      </c>
      <c r="BD806">
        <v>0</v>
      </c>
      <c r="BE806">
        <v>0</v>
      </c>
      <c r="BF806">
        <v>0</v>
      </c>
      <c r="BG806">
        <v>0</v>
      </c>
      <c r="BH806">
        <v>0</v>
      </c>
      <c r="BI806">
        <v>0</v>
      </c>
      <c r="BJ806">
        <v>0</v>
      </c>
      <c r="BK806">
        <v>0</v>
      </c>
      <c r="BL806">
        <v>0</v>
      </c>
      <c r="BM806">
        <v>0</v>
      </c>
      <c r="BN806">
        <v>0</v>
      </c>
      <c r="BO806">
        <v>0</v>
      </c>
      <c r="BP806">
        <v>0</v>
      </c>
      <c r="BQ806">
        <v>0</v>
      </c>
      <c r="BR806">
        <v>0</v>
      </c>
      <c r="BS806">
        <v>0</v>
      </c>
      <c r="BT806">
        <v>0</v>
      </c>
      <c r="BU806">
        <v>0</v>
      </c>
      <c r="BV806">
        <v>0</v>
      </c>
      <c r="BW806">
        <v>0</v>
      </c>
      <c r="BX806">
        <v>0</v>
      </c>
      <c r="BY806">
        <v>0</v>
      </c>
      <c r="BZ806">
        <v>0</v>
      </c>
      <c r="CA806">
        <v>0</v>
      </c>
      <c r="CB806">
        <v>0</v>
      </c>
      <c r="CC806">
        <v>0</v>
      </c>
      <c r="CD806">
        <v>0</v>
      </c>
      <c r="CE806">
        <v>0</v>
      </c>
      <c r="CF806">
        <v>0</v>
      </c>
      <c r="CG806">
        <v>0</v>
      </c>
      <c r="CH806">
        <v>0</v>
      </c>
      <c r="CI806">
        <v>0</v>
      </c>
      <c r="CJ806">
        <v>0</v>
      </c>
      <c r="CK806">
        <v>0</v>
      </c>
      <c r="CL806">
        <v>0</v>
      </c>
      <c r="CM806">
        <v>0</v>
      </c>
      <c r="CN806">
        <v>0</v>
      </c>
      <c r="CO806">
        <v>0</v>
      </c>
      <c r="CP806">
        <v>0</v>
      </c>
      <c r="CQ806">
        <v>0</v>
      </c>
      <c r="CR806">
        <v>0</v>
      </c>
      <c r="CS806">
        <v>0</v>
      </c>
      <c r="CT806">
        <v>0</v>
      </c>
      <c r="CU806">
        <v>0</v>
      </c>
      <c r="CV806">
        <v>0</v>
      </c>
      <c r="CW806">
        <v>0</v>
      </c>
      <c r="CX806">
        <v>0</v>
      </c>
      <c r="CY806">
        <v>0</v>
      </c>
      <c r="CZ806">
        <v>0</v>
      </c>
      <c r="DA806">
        <v>0</v>
      </c>
      <c r="DB806">
        <v>0</v>
      </c>
      <c r="DC806">
        <v>0</v>
      </c>
      <c r="DD806">
        <v>0</v>
      </c>
      <c r="DE806">
        <v>0</v>
      </c>
      <c r="DF806">
        <v>0</v>
      </c>
      <c r="DG806">
        <v>0</v>
      </c>
      <c r="DH806">
        <v>109.11199999999999</v>
      </c>
      <c r="DI806" t="str">
        <f>VLOOKUP($A806,taxonomy!$B$2:$N$1025,6,0)</f>
        <v>Bacteria</v>
      </c>
      <c r="DJ806" t="str">
        <f>VLOOKUP($A806,taxonomy!$B$2:$N$1025,7,0)</f>
        <v xml:space="preserve"> Actinobacteria</v>
      </c>
      <c r="DK806" t="str">
        <f>VLOOKUP($A806,taxonomy!$B$2:$N$1025,8,0)</f>
        <v xml:space="preserve"> Actinobacteridae</v>
      </c>
      <c r="DL806" t="str">
        <f>VLOOKUP($A806,taxonomy!$B$2:$N$1025,9,0)</f>
        <v xml:space="preserve"> Actinomycetales</v>
      </c>
      <c r="DM806" t="str">
        <f>VLOOKUP($A806,taxonomy!$B$2:$N$1025,10,0)</f>
        <v>Frankineae</v>
      </c>
      <c r="DN806" t="str">
        <f>VLOOKUP($A806,taxonomy!$B$2:$N$1025,11,0)</f>
        <v xml:space="preserve"> Nakamurellaceae</v>
      </c>
      <c r="DO806" t="str">
        <f>VLOOKUP($A806,taxonomy!$B$2:$N$1025,12,0)</f>
        <v xml:space="preserve"> Nakamurella.</v>
      </c>
    </row>
    <row r="807" spans="1:119">
      <c r="A807" t="s">
        <v>649</v>
      </c>
      <c r="C807">
        <f t="shared" si="12"/>
        <v>3</v>
      </c>
      <c r="D807">
        <v>0</v>
      </c>
      <c r="E807" s="1">
        <v>2</v>
      </c>
      <c r="F807">
        <v>0</v>
      </c>
      <c r="G807">
        <v>0</v>
      </c>
      <c r="H807" s="2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1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0</v>
      </c>
      <c r="AD807">
        <v>0</v>
      </c>
      <c r="AE807">
        <v>0</v>
      </c>
      <c r="AF807">
        <v>0</v>
      </c>
      <c r="AG807">
        <v>0</v>
      </c>
      <c r="AH807">
        <v>0</v>
      </c>
      <c r="AI807">
        <v>0</v>
      </c>
      <c r="AJ807">
        <v>0</v>
      </c>
      <c r="AK807">
        <v>0</v>
      </c>
      <c r="AL807">
        <v>0</v>
      </c>
      <c r="AM807">
        <v>0</v>
      </c>
      <c r="AN807">
        <v>0</v>
      </c>
      <c r="AO807">
        <v>0</v>
      </c>
      <c r="AP807">
        <v>0</v>
      </c>
      <c r="AQ807">
        <v>0</v>
      </c>
      <c r="AR807">
        <v>0</v>
      </c>
      <c r="AS807">
        <v>0</v>
      </c>
      <c r="AT807">
        <v>0</v>
      </c>
      <c r="AU807">
        <v>0</v>
      </c>
      <c r="AV807">
        <v>0</v>
      </c>
      <c r="AW807">
        <v>0</v>
      </c>
      <c r="AX807">
        <v>0</v>
      </c>
      <c r="AY807">
        <v>0</v>
      </c>
      <c r="AZ807">
        <v>0</v>
      </c>
      <c r="BA807">
        <v>0</v>
      </c>
      <c r="BB807">
        <v>0</v>
      </c>
      <c r="BC807">
        <v>0</v>
      </c>
      <c r="BD807">
        <v>0</v>
      </c>
      <c r="BE807">
        <v>0</v>
      </c>
      <c r="BF807">
        <v>0</v>
      </c>
      <c r="BG807">
        <v>0</v>
      </c>
      <c r="BH807">
        <v>0</v>
      </c>
      <c r="BI807">
        <v>0</v>
      </c>
      <c r="BJ807">
        <v>0</v>
      </c>
      <c r="BK807">
        <v>0</v>
      </c>
      <c r="BL807">
        <v>0</v>
      </c>
      <c r="BM807">
        <v>0</v>
      </c>
      <c r="BN807">
        <v>0</v>
      </c>
      <c r="BO807">
        <v>0</v>
      </c>
      <c r="BP807">
        <v>0</v>
      </c>
      <c r="BQ807">
        <v>0</v>
      </c>
      <c r="BR807">
        <v>0</v>
      </c>
      <c r="BS807">
        <v>0</v>
      </c>
      <c r="BT807">
        <v>0</v>
      </c>
      <c r="BU807">
        <v>0</v>
      </c>
      <c r="BV807">
        <v>0</v>
      </c>
      <c r="BW807">
        <v>0</v>
      </c>
      <c r="BX807">
        <v>0</v>
      </c>
      <c r="BY807">
        <v>0</v>
      </c>
      <c r="BZ807">
        <v>0</v>
      </c>
      <c r="CA807">
        <v>0</v>
      </c>
      <c r="CB807">
        <v>0</v>
      </c>
      <c r="CC807">
        <v>0</v>
      </c>
      <c r="CD807">
        <v>0</v>
      </c>
      <c r="CE807">
        <v>0</v>
      </c>
      <c r="CF807">
        <v>0</v>
      </c>
      <c r="CG807">
        <v>0</v>
      </c>
      <c r="CH807">
        <v>0</v>
      </c>
      <c r="CI807">
        <v>0</v>
      </c>
      <c r="CJ807">
        <v>0</v>
      </c>
      <c r="CK807">
        <v>0</v>
      </c>
      <c r="CL807">
        <v>0</v>
      </c>
      <c r="CM807">
        <v>0</v>
      </c>
      <c r="CN807">
        <v>0</v>
      </c>
      <c r="CO807">
        <v>0</v>
      </c>
      <c r="CP807">
        <v>0</v>
      </c>
      <c r="CQ807">
        <v>0</v>
      </c>
      <c r="CR807">
        <v>0</v>
      </c>
      <c r="CS807">
        <v>0</v>
      </c>
      <c r="CT807">
        <v>0</v>
      </c>
      <c r="CU807">
        <v>0</v>
      </c>
      <c r="CV807">
        <v>0</v>
      </c>
      <c r="CW807">
        <v>0</v>
      </c>
      <c r="CX807">
        <v>0</v>
      </c>
      <c r="CY807">
        <v>0</v>
      </c>
      <c r="CZ807">
        <v>0</v>
      </c>
      <c r="DA807">
        <v>0</v>
      </c>
      <c r="DB807">
        <v>0</v>
      </c>
      <c r="DC807">
        <v>0</v>
      </c>
      <c r="DD807">
        <v>0</v>
      </c>
      <c r="DE807">
        <v>0</v>
      </c>
      <c r="DF807">
        <v>0</v>
      </c>
      <c r="DG807">
        <v>0</v>
      </c>
      <c r="DH807">
        <v>117.113</v>
      </c>
      <c r="DI807" t="str">
        <f>VLOOKUP($A807,taxonomy!$B$2:$N$1025,6,0)</f>
        <v>Bacteria</v>
      </c>
      <c r="DJ807" t="str">
        <f>VLOOKUP($A807,taxonomy!$B$2:$N$1025,7,0)</f>
        <v xml:space="preserve"> Actinobacteria</v>
      </c>
      <c r="DK807" t="str">
        <f>VLOOKUP($A807,taxonomy!$B$2:$N$1025,8,0)</f>
        <v xml:space="preserve"> Actinobacteridae</v>
      </c>
      <c r="DL807" t="str">
        <f>VLOOKUP($A807,taxonomy!$B$2:$N$1025,9,0)</f>
        <v xml:space="preserve"> Actinomycetales</v>
      </c>
      <c r="DM807" t="str">
        <f>VLOOKUP($A807,taxonomy!$B$2:$N$1025,10,0)</f>
        <v>Micrococcineae</v>
      </c>
      <c r="DN807" t="str">
        <f>VLOOKUP($A807,taxonomy!$B$2:$N$1025,11,0)</f>
        <v xml:space="preserve"> Promicromonosporaceae</v>
      </c>
      <c r="DO807" t="str">
        <f>VLOOKUP($A807,taxonomy!$B$2:$N$1025,12,0)</f>
        <v xml:space="preserve"> Xylanimonas.</v>
      </c>
    </row>
    <row r="808" spans="1:119">
      <c r="A808" t="s">
        <v>650</v>
      </c>
      <c r="C808">
        <f t="shared" si="12"/>
        <v>3</v>
      </c>
      <c r="D808">
        <v>0</v>
      </c>
      <c r="E808" s="1">
        <v>2</v>
      </c>
      <c r="F808">
        <v>1</v>
      </c>
      <c r="G808">
        <v>0</v>
      </c>
      <c r="H808" s="2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  <c r="AB808">
        <v>0</v>
      </c>
      <c r="AC808">
        <v>0</v>
      </c>
      <c r="AD808">
        <v>0</v>
      </c>
      <c r="AE808">
        <v>0</v>
      </c>
      <c r="AF808">
        <v>0</v>
      </c>
      <c r="AG808">
        <v>0</v>
      </c>
      <c r="AH808">
        <v>0</v>
      </c>
      <c r="AI808">
        <v>0</v>
      </c>
      <c r="AJ808">
        <v>0</v>
      </c>
      <c r="AK808">
        <v>0</v>
      </c>
      <c r="AL808">
        <v>0</v>
      </c>
      <c r="AM808">
        <v>0</v>
      </c>
      <c r="AN808">
        <v>0</v>
      </c>
      <c r="AO808">
        <v>0</v>
      </c>
      <c r="AP808">
        <v>0</v>
      </c>
      <c r="AQ808">
        <v>0</v>
      </c>
      <c r="AR808">
        <v>0</v>
      </c>
      <c r="AS808">
        <v>0</v>
      </c>
      <c r="AT808">
        <v>0</v>
      </c>
      <c r="AU808">
        <v>0</v>
      </c>
      <c r="AV808">
        <v>0</v>
      </c>
      <c r="AW808">
        <v>0</v>
      </c>
      <c r="AX808">
        <v>0</v>
      </c>
      <c r="AY808">
        <v>0</v>
      </c>
      <c r="AZ808">
        <v>0</v>
      </c>
      <c r="BA808">
        <v>0</v>
      </c>
      <c r="BB808">
        <v>0</v>
      </c>
      <c r="BC808">
        <v>0</v>
      </c>
      <c r="BD808">
        <v>0</v>
      </c>
      <c r="BE808">
        <v>0</v>
      </c>
      <c r="BF808">
        <v>0</v>
      </c>
      <c r="BG808">
        <v>0</v>
      </c>
      <c r="BH808">
        <v>0</v>
      </c>
      <c r="BI808">
        <v>0</v>
      </c>
      <c r="BJ808">
        <v>0</v>
      </c>
      <c r="BK808">
        <v>0</v>
      </c>
      <c r="BL808">
        <v>0</v>
      </c>
      <c r="BM808">
        <v>0</v>
      </c>
      <c r="BN808">
        <v>0</v>
      </c>
      <c r="BO808">
        <v>0</v>
      </c>
      <c r="BP808">
        <v>0</v>
      </c>
      <c r="BQ808">
        <v>0</v>
      </c>
      <c r="BR808">
        <v>0</v>
      </c>
      <c r="BS808">
        <v>0</v>
      </c>
      <c r="BT808">
        <v>0</v>
      </c>
      <c r="BU808">
        <v>0</v>
      </c>
      <c r="BV808">
        <v>0</v>
      </c>
      <c r="BW808">
        <v>0</v>
      </c>
      <c r="BX808">
        <v>0</v>
      </c>
      <c r="BY808">
        <v>0</v>
      </c>
      <c r="BZ808">
        <v>0</v>
      </c>
      <c r="CA808">
        <v>0</v>
      </c>
      <c r="CB808">
        <v>0</v>
      </c>
      <c r="CC808">
        <v>0</v>
      </c>
      <c r="CD808">
        <v>0</v>
      </c>
      <c r="CE808">
        <v>0</v>
      </c>
      <c r="CF808">
        <v>0</v>
      </c>
      <c r="CG808">
        <v>0</v>
      </c>
      <c r="CH808">
        <v>0</v>
      </c>
      <c r="CI808">
        <v>0</v>
      </c>
      <c r="CJ808">
        <v>0</v>
      </c>
      <c r="CK808">
        <v>0</v>
      </c>
      <c r="CL808">
        <v>0</v>
      </c>
      <c r="CM808">
        <v>0</v>
      </c>
      <c r="CN808">
        <v>0</v>
      </c>
      <c r="CO808">
        <v>0</v>
      </c>
      <c r="CP808">
        <v>0</v>
      </c>
      <c r="CQ808">
        <v>0</v>
      </c>
      <c r="CR808">
        <v>0</v>
      </c>
      <c r="CS808">
        <v>0</v>
      </c>
      <c r="CT808">
        <v>0</v>
      </c>
      <c r="CU808">
        <v>0</v>
      </c>
      <c r="CV808">
        <v>0</v>
      </c>
      <c r="CW808">
        <v>0</v>
      </c>
      <c r="CX808">
        <v>0</v>
      </c>
      <c r="CY808">
        <v>0</v>
      </c>
      <c r="CZ808">
        <v>0</v>
      </c>
      <c r="DA808">
        <v>0</v>
      </c>
      <c r="DB808">
        <v>0</v>
      </c>
      <c r="DC808">
        <v>0</v>
      </c>
      <c r="DD808">
        <v>0</v>
      </c>
      <c r="DE808">
        <v>0</v>
      </c>
      <c r="DF808">
        <v>0</v>
      </c>
      <c r="DG808">
        <v>0</v>
      </c>
      <c r="DH808">
        <v>101.119</v>
      </c>
      <c r="DI808" t="str">
        <f>VLOOKUP($A808,taxonomy!$B$2:$N$1025,6,0)</f>
        <v>Bacteria</v>
      </c>
      <c r="DJ808" t="str">
        <f>VLOOKUP($A808,taxonomy!$B$2:$N$1025,7,0)</f>
        <v xml:space="preserve"> Actinobacteria</v>
      </c>
      <c r="DK808" t="str">
        <f>VLOOKUP($A808,taxonomy!$B$2:$N$1025,8,0)</f>
        <v xml:space="preserve"> Actinobacteridae</v>
      </c>
      <c r="DL808" t="str">
        <f>VLOOKUP($A808,taxonomy!$B$2:$N$1025,9,0)</f>
        <v xml:space="preserve"> Actinomycetales</v>
      </c>
      <c r="DM808" t="str">
        <f>VLOOKUP($A808,taxonomy!$B$2:$N$1025,10,0)</f>
        <v>Micrococcineae</v>
      </c>
      <c r="DN808" t="str">
        <f>VLOOKUP($A808,taxonomy!$B$2:$N$1025,11,0)</f>
        <v xml:space="preserve"> Promicromonosporaceae</v>
      </c>
      <c r="DO808" t="str">
        <f>VLOOKUP($A808,taxonomy!$B$2:$N$1025,12,0)</f>
        <v xml:space="preserve"> Xylanimonas.</v>
      </c>
    </row>
    <row r="809" spans="1:119">
      <c r="A809" t="s">
        <v>654</v>
      </c>
      <c r="C809">
        <f t="shared" si="12"/>
        <v>3</v>
      </c>
      <c r="D809">
        <v>0</v>
      </c>
      <c r="E809" s="1">
        <v>2</v>
      </c>
      <c r="F809">
        <v>1</v>
      </c>
      <c r="G809">
        <v>0</v>
      </c>
      <c r="H809" s="2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0</v>
      </c>
      <c r="AC809">
        <v>0</v>
      </c>
      <c r="AD809">
        <v>0</v>
      </c>
      <c r="AE809">
        <v>0</v>
      </c>
      <c r="AF809">
        <v>0</v>
      </c>
      <c r="AG809">
        <v>0</v>
      </c>
      <c r="AH809">
        <v>0</v>
      </c>
      <c r="AI809">
        <v>0</v>
      </c>
      <c r="AJ809">
        <v>0</v>
      </c>
      <c r="AK809">
        <v>0</v>
      </c>
      <c r="AL809">
        <v>0</v>
      </c>
      <c r="AM809">
        <v>0</v>
      </c>
      <c r="AN809">
        <v>0</v>
      </c>
      <c r="AO809">
        <v>0</v>
      </c>
      <c r="AP809">
        <v>0</v>
      </c>
      <c r="AQ809">
        <v>0</v>
      </c>
      <c r="AR809">
        <v>0</v>
      </c>
      <c r="AS809">
        <v>0</v>
      </c>
      <c r="AT809">
        <v>0</v>
      </c>
      <c r="AU809">
        <v>0</v>
      </c>
      <c r="AV809">
        <v>0</v>
      </c>
      <c r="AW809">
        <v>0</v>
      </c>
      <c r="AX809">
        <v>0</v>
      </c>
      <c r="AY809">
        <v>0</v>
      </c>
      <c r="AZ809">
        <v>0</v>
      </c>
      <c r="BA809">
        <v>0</v>
      </c>
      <c r="BB809">
        <v>0</v>
      </c>
      <c r="BC809">
        <v>0</v>
      </c>
      <c r="BD809">
        <v>0</v>
      </c>
      <c r="BE809">
        <v>0</v>
      </c>
      <c r="BF809">
        <v>0</v>
      </c>
      <c r="BG809">
        <v>0</v>
      </c>
      <c r="BH809">
        <v>0</v>
      </c>
      <c r="BI809">
        <v>0</v>
      </c>
      <c r="BJ809">
        <v>0</v>
      </c>
      <c r="BK809">
        <v>0</v>
      </c>
      <c r="BL809">
        <v>0</v>
      </c>
      <c r="BM809">
        <v>0</v>
      </c>
      <c r="BN809">
        <v>0</v>
      </c>
      <c r="BO809">
        <v>0</v>
      </c>
      <c r="BP809">
        <v>0</v>
      </c>
      <c r="BQ809">
        <v>0</v>
      </c>
      <c r="BR809">
        <v>0</v>
      </c>
      <c r="BS809">
        <v>0</v>
      </c>
      <c r="BT809">
        <v>0</v>
      </c>
      <c r="BU809">
        <v>0</v>
      </c>
      <c r="BV809">
        <v>0</v>
      </c>
      <c r="BW809">
        <v>0</v>
      </c>
      <c r="BX809">
        <v>0</v>
      </c>
      <c r="BY809">
        <v>0</v>
      </c>
      <c r="BZ809">
        <v>0</v>
      </c>
      <c r="CA809">
        <v>0</v>
      </c>
      <c r="CB809">
        <v>0</v>
      </c>
      <c r="CC809">
        <v>0</v>
      </c>
      <c r="CD809">
        <v>0</v>
      </c>
      <c r="CE809">
        <v>0</v>
      </c>
      <c r="CF809">
        <v>0</v>
      </c>
      <c r="CG809">
        <v>0</v>
      </c>
      <c r="CH809">
        <v>0</v>
      </c>
      <c r="CI809">
        <v>0</v>
      </c>
      <c r="CJ809">
        <v>0</v>
      </c>
      <c r="CK809">
        <v>0</v>
      </c>
      <c r="CL809">
        <v>0</v>
      </c>
      <c r="CM809">
        <v>0</v>
      </c>
      <c r="CN809">
        <v>0</v>
      </c>
      <c r="CO809">
        <v>0</v>
      </c>
      <c r="CP809">
        <v>0</v>
      </c>
      <c r="CQ809">
        <v>0</v>
      </c>
      <c r="CR809">
        <v>0</v>
      </c>
      <c r="CS809">
        <v>0</v>
      </c>
      <c r="CT809">
        <v>0</v>
      </c>
      <c r="CU809">
        <v>0</v>
      </c>
      <c r="CV809">
        <v>0</v>
      </c>
      <c r="CW809">
        <v>0</v>
      </c>
      <c r="CX809">
        <v>0</v>
      </c>
      <c r="CY809">
        <v>0</v>
      </c>
      <c r="CZ809">
        <v>0</v>
      </c>
      <c r="DA809">
        <v>0</v>
      </c>
      <c r="DB809">
        <v>0</v>
      </c>
      <c r="DC809">
        <v>0</v>
      </c>
      <c r="DD809">
        <v>0</v>
      </c>
      <c r="DE809">
        <v>0</v>
      </c>
      <c r="DF809">
        <v>0</v>
      </c>
      <c r="DG809">
        <v>0</v>
      </c>
      <c r="DH809">
        <v>116.125</v>
      </c>
      <c r="DI809" t="str">
        <f>VLOOKUP($A809,taxonomy!$B$2:$N$1025,6,0)</f>
        <v>Bacteria</v>
      </c>
      <c r="DJ809" t="str">
        <f>VLOOKUP($A809,taxonomy!$B$2:$N$1025,7,0)</f>
        <v xml:space="preserve"> Thermobaculum.</v>
      </c>
      <c r="DK809">
        <f>VLOOKUP($A809,taxonomy!$B$2:$N$1025,8,0)</f>
        <v>0</v>
      </c>
      <c r="DL809">
        <f>VLOOKUP($A809,taxonomy!$B$2:$N$1025,9,0)</f>
        <v>0</v>
      </c>
      <c r="DM809">
        <f>VLOOKUP($A809,taxonomy!$B$2:$N$1025,10,0)</f>
        <v>0</v>
      </c>
      <c r="DN809">
        <f>VLOOKUP($A809,taxonomy!$B$2:$N$1025,11,0)</f>
        <v>0</v>
      </c>
      <c r="DO809">
        <f>VLOOKUP($A809,taxonomy!$B$2:$N$1025,12,0)</f>
        <v>0</v>
      </c>
    </row>
    <row r="810" spans="1:119">
      <c r="A810" t="s">
        <v>669</v>
      </c>
      <c r="C810">
        <f t="shared" si="12"/>
        <v>3</v>
      </c>
      <c r="D810">
        <v>0</v>
      </c>
      <c r="E810" s="1">
        <v>2</v>
      </c>
      <c r="F810">
        <v>1</v>
      </c>
      <c r="G810">
        <v>0</v>
      </c>
      <c r="H810" s="2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0</v>
      </c>
      <c r="AC810">
        <v>0</v>
      </c>
      <c r="AD810">
        <v>0</v>
      </c>
      <c r="AE810">
        <v>0</v>
      </c>
      <c r="AF810">
        <v>0</v>
      </c>
      <c r="AG810">
        <v>0</v>
      </c>
      <c r="AH810">
        <v>0</v>
      </c>
      <c r="AI810">
        <v>0</v>
      </c>
      <c r="AJ810">
        <v>0</v>
      </c>
      <c r="AK810">
        <v>0</v>
      </c>
      <c r="AL810">
        <v>0</v>
      </c>
      <c r="AM810">
        <v>0</v>
      </c>
      <c r="AN810">
        <v>0</v>
      </c>
      <c r="AO810">
        <v>0</v>
      </c>
      <c r="AP810">
        <v>0</v>
      </c>
      <c r="AQ810">
        <v>0</v>
      </c>
      <c r="AR810">
        <v>0</v>
      </c>
      <c r="AS810">
        <v>0</v>
      </c>
      <c r="AT810">
        <v>0</v>
      </c>
      <c r="AU810">
        <v>0</v>
      </c>
      <c r="AV810">
        <v>0</v>
      </c>
      <c r="AW810">
        <v>0</v>
      </c>
      <c r="AX810">
        <v>0</v>
      </c>
      <c r="AY810">
        <v>0</v>
      </c>
      <c r="AZ810">
        <v>0</v>
      </c>
      <c r="BA810">
        <v>0</v>
      </c>
      <c r="BB810">
        <v>0</v>
      </c>
      <c r="BC810">
        <v>0</v>
      </c>
      <c r="BD810">
        <v>0</v>
      </c>
      <c r="BE810">
        <v>0</v>
      </c>
      <c r="BF810">
        <v>0</v>
      </c>
      <c r="BG810">
        <v>0</v>
      </c>
      <c r="BH810">
        <v>0</v>
      </c>
      <c r="BI810">
        <v>0</v>
      </c>
      <c r="BJ810">
        <v>0</v>
      </c>
      <c r="BK810">
        <v>0</v>
      </c>
      <c r="BL810">
        <v>0</v>
      </c>
      <c r="BM810">
        <v>0</v>
      </c>
      <c r="BN810">
        <v>0</v>
      </c>
      <c r="BO810">
        <v>0</v>
      </c>
      <c r="BP810">
        <v>0</v>
      </c>
      <c r="BQ810">
        <v>0</v>
      </c>
      <c r="BR810">
        <v>0</v>
      </c>
      <c r="BS810">
        <v>0</v>
      </c>
      <c r="BT810">
        <v>0</v>
      </c>
      <c r="BU810">
        <v>0</v>
      </c>
      <c r="BV810">
        <v>0</v>
      </c>
      <c r="BW810">
        <v>0</v>
      </c>
      <c r="BX810">
        <v>0</v>
      </c>
      <c r="BY810">
        <v>0</v>
      </c>
      <c r="BZ810">
        <v>0</v>
      </c>
      <c r="CA810">
        <v>0</v>
      </c>
      <c r="CB810">
        <v>0</v>
      </c>
      <c r="CC810">
        <v>0</v>
      </c>
      <c r="CD810">
        <v>0</v>
      </c>
      <c r="CE810">
        <v>0</v>
      </c>
      <c r="CF810">
        <v>0</v>
      </c>
      <c r="CG810">
        <v>0</v>
      </c>
      <c r="CH810">
        <v>0</v>
      </c>
      <c r="CI810">
        <v>0</v>
      </c>
      <c r="CJ810">
        <v>0</v>
      </c>
      <c r="CK810">
        <v>0</v>
      </c>
      <c r="CL810">
        <v>0</v>
      </c>
      <c r="CM810">
        <v>0</v>
      </c>
      <c r="CN810">
        <v>0</v>
      </c>
      <c r="CO810">
        <v>0</v>
      </c>
      <c r="CP810">
        <v>0</v>
      </c>
      <c r="CQ810">
        <v>0</v>
      </c>
      <c r="CR810">
        <v>0</v>
      </c>
      <c r="CS810">
        <v>0</v>
      </c>
      <c r="CT810">
        <v>0</v>
      </c>
      <c r="CU810">
        <v>0</v>
      </c>
      <c r="CV810">
        <v>0</v>
      </c>
      <c r="CW810">
        <v>0</v>
      </c>
      <c r="CX810">
        <v>0</v>
      </c>
      <c r="CY810">
        <v>0</v>
      </c>
      <c r="CZ810">
        <v>0</v>
      </c>
      <c r="DA810">
        <v>0</v>
      </c>
      <c r="DB810">
        <v>0</v>
      </c>
      <c r="DC810">
        <v>0</v>
      </c>
      <c r="DD810">
        <v>0</v>
      </c>
      <c r="DE810">
        <v>0</v>
      </c>
      <c r="DF810">
        <v>0</v>
      </c>
      <c r="DG810">
        <v>0</v>
      </c>
      <c r="DH810">
        <v>109.121</v>
      </c>
      <c r="DI810" t="str">
        <f>VLOOKUP($A810,taxonomy!$B$2:$N$1025,6,0)</f>
        <v>Bacteria</v>
      </c>
      <c r="DJ810" t="str">
        <f>VLOOKUP($A810,taxonomy!$B$2:$N$1025,7,0)</f>
        <v xml:space="preserve"> Actinobacteria</v>
      </c>
      <c r="DK810" t="str">
        <f>VLOOKUP($A810,taxonomy!$B$2:$N$1025,8,0)</f>
        <v xml:space="preserve"> Actinobacteridae</v>
      </c>
      <c r="DL810" t="str">
        <f>VLOOKUP($A810,taxonomy!$B$2:$N$1025,9,0)</f>
        <v xml:space="preserve"> Actinomycetales</v>
      </c>
      <c r="DM810" t="str">
        <f>VLOOKUP($A810,taxonomy!$B$2:$N$1025,10,0)</f>
        <v>Streptosporangineae</v>
      </c>
      <c r="DN810" t="str">
        <f>VLOOKUP($A810,taxonomy!$B$2:$N$1025,11,0)</f>
        <v xml:space="preserve"> Streptosporangiaceae</v>
      </c>
      <c r="DO810" t="str">
        <f>VLOOKUP($A810,taxonomy!$B$2:$N$1025,12,0)</f>
        <v xml:space="preserve"> Streptosporangium.</v>
      </c>
    </row>
    <row r="811" spans="1:119">
      <c r="A811" t="s">
        <v>673</v>
      </c>
      <c r="C811">
        <f t="shared" si="12"/>
        <v>3</v>
      </c>
      <c r="D811">
        <v>0</v>
      </c>
      <c r="E811" s="1">
        <v>2</v>
      </c>
      <c r="F811">
        <v>1</v>
      </c>
      <c r="G811">
        <v>0</v>
      </c>
      <c r="H811" s="2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0</v>
      </c>
      <c r="AB811">
        <v>0</v>
      </c>
      <c r="AC811">
        <v>0</v>
      </c>
      <c r="AD811">
        <v>0</v>
      </c>
      <c r="AE811">
        <v>0</v>
      </c>
      <c r="AF811">
        <v>0</v>
      </c>
      <c r="AG811">
        <v>0</v>
      </c>
      <c r="AH811">
        <v>0</v>
      </c>
      <c r="AI811">
        <v>0</v>
      </c>
      <c r="AJ811">
        <v>0</v>
      </c>
      <c r="AK811">
        <v>0</v>
      </c>
      <c r="AL811">
        <v>0</v>
      </c>
      <c r="AM811">
        <v>0</v>
      </c>
      <c r="AN811">
        <v>0</v>
      </c>
      <c r="AO811">
        <v>0</v>
      </c>
      <c r="AP811">
        <v>0</v>
      </c>
      <c r="AQ811">
        <v>0</v>
      </c>
      <c r="AR811">
        <v>0</v>
      </c>
      <c r="AS811">
        <v>0</v>
      </c>
      <c r="AT811">
        <v>0</v>
      </c>
      <c r="AU811">
        <v>0</v>
      </c>
      <c r="AV811">
        <v>0</v>
      </c>
      <c r="AW811">
        <v>0</v>
      </c>
      <c r="AX811">
        <v>0</v>
      </c>
      <c r="AY811">
        <v>0</v>
      </c>
      <c r="AZ811">
        <v>0</v>
      </c>
      <c r="BA811">
        <v>0</v>
      </c>
      <c r="BB811">
        <v>0</v>
      </c>
      <c r="BC811">
        <v>0</v>
      </c>
      <c r="BD811">
        <v>0</v>
      </c>
      <c r="BE811">
        <v>0</v>
      </c>
      <c r="BF811">
        <v>0</v>
      </c>
      <c r="BG811">
        <v>0</v>
      </c>
      <c r="BH811">
        <v>0</v>
      </c>
      <c r="BI811">
        <v>0</v>
      </c>
      <c r="BJ811">
        <v>0</v>
      </c>
      <c r="BK811">
        <v>0</v>
      </c>
      <c r="BL811">
        <v>0</v>
      </c>
      <c r="BM811">
        <v>0</v>
      </c>
      <c r="BN811">
        <v>0</v>
      </c>
      <c r="BO811">
        <v>0</v>
      </c>
      <c r="BP811">
        <v>0</v>
      </c>
      <c r="BQ811">
        <v>0</v>
      </c>
      <c r="BR811">
        <v>0</v>
      </c>
      <c r="BS811">
        <v>0</v>
      </c>
      <c r="BT811">
        <v>0</v>
      </c>
      <c r="BU811">
        <v>0</v>
      </c>
      <c r="BV811">
        <v>0</v>
      </c>
      <c r="BW811">
        <v>0</v>
      </c>
      <c r="BX811">
        <v>0</v>
      </c>
      <c r="BY811">
        <v>0</v>
      </c>
      <c r="BZ811">
        <v>0</v>
      </c>
      <c r="CA811">
        <v>0</v>
      </c>
      <c r="CB811">
        <v>0</v>
      </c>
      <c r="CC811">
        <v>0</v>
      </c>
      <c r="CD811">
        <v>0</v>
      </c>
      <c r="CE811">
        <v>0</v>
      </c>
      <c r="CF811">
        <v>0</v>
      </c>
      <c r="CG811">
        <v>0</v>
      </c>
      <c r="CH811">
        <v>0</v>
      </c>
      <c r="CI811">
        <v>0</v>
      </c>
      <c r="CJ811">
        <v>0</v>
      </c>
      <c r="CK811">
        <v>0</v>
      </c>
      <c r="CL811">
        <v>0</v>
      </c>
      <c r="CM811">
        <v>0</v>
      </c>
      <c r="CN811">
        <v>0</v>
      </c>
      <c r="CO811">
        <v>0</v>
      </c>
      <c r="CP811">
        <v>0</v>
      </c>
      <c r="CQ811">
        <v>0</v>
      </c>
      <c r="CR811">
        <v>0</v>
      </c>
      <c r="CS811">
        <v>0</v>
      </c>
      <c r="CT811">
        <v>0</v>
      </c>
      <c r="CU811">
        <v>0</v>
      </c>
      <c r="CV811">
        <v>0</v>
      </c>
      <c r="CW811">
        <v>0</v>
      </c>
      <c r="CX811">
        <v>0</v>
      </c>
      <c r="CY811">
        <v>0</v>
      </c>
      <c r="CZ811">
        <v>0</v>
      </c>
      <c r="DA811">
        <v>0</v>
      </c>
      <c r="DB811">
        <v>0</v>
      </c>
      <c r="DC811">
        <v>0</v>
      </c>
      <c r="DD811">
        <v>0</v>
      </c>
      <c r="DE811">
        <v>0</v>
      </c>
      <c r="DF811">
        <v>0</v>
      </c>
      <c r="DG811">
        <v>0</v>
      </c>
      <c r="DH811">
        <v>110.121</v>
      </c>
      <c r="DI811" t="str">
        <f>VLOOKUP($A811,taxonomy!$B$2:$N$1025,6,0)</f>
        <v>Bacteria</v>
      </c>
      <c r="DJ811" t="str">
        <f>VLOOKUP($A811,taxonomy!$B$2:$N$1025,7,0)</f>
        <v xml:space="preserve"> Actinobacteria</v>
      </c>
      <c r="DK811" t="str">
        <f>VLOOKUP($A811,taxonomy!$B$2:$N$1025,8,0)</f>
        <v xml:space="preserve"> Actinobacteridae</v>
      </c>
      <c r="DL811" t="str">
        <f>VLOOKUP($A811,taxonomy!$B$2:$N$1025,9,0)</f>
        <v xml:space="preserve"> Actinomycetales</v>
      </c>
      <c r="DM811" t="str">
        <f>VLOOKUP($A811,taxonomy!$B$2:$N$1025,10,0)</f>
        <v>Frankineae</v>
      </c>
      <c r="DN811" t="str">
        <f>VLOOKUP($A811,taxonomy!$B$2:$N$1025,11,0)</f>
        <v xml:space="preserve"> Geodermatophilaceae</v>
      </c>
      <c r="DO811" t="str">
        <f>VLOOKUP($A811,taxonomy!$B$2:$N$1025,12,0)</f>
        <v xml:space="preserve"> Geodermatophilus.</v>
      </c>
    </row>
    <row r="812" spans="1:119">
      <c r="A812" t="s">
        <v>683</v>
      </c>
      <c r="C812">
        <f t="shared" si="12"/>
        <v>3</v>
      </c>
      <c r="D812">
        <v>0</v>
      </c>
      <c r="E812" s="1">
        <v>2</v>
      </c>
      <c r="F812">
        <v>1</v>
      </c>
      <c r="G812">
        <v>0</v>
      </c>
      <c r="H812" s="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0</v>
      </c>
      <c r="AC812">
        <v>0</v>
      </c>
      <c r="AD812">
        <v>0</v>
      </c>
      <c r="AE812">
        <v>0</v>
      </c>
      <c r="AF812">
        <v>0</v>
      </c>
      <c r="AG812">
        <v>0</v>
      </c>
      <c r="AH812">
        <v>0</v>
      </c>
      <c r="AI812">
        <v>0</v>
      </c>
      <c r="AJ812">
        <v>0</v>
      </c>
      <c r="AK812">
        <v>0</v>
      </c>
      <c r="AL812">
        <v>0</v>
      </c>
      <c r="AM812">
        <v>0</v>
      </c>
      <c r="AN812">
        <v>0</v>
      </c>
      <c r="AO812">
        <v>0</v>
      </c>
      <c r="AP812">
        <v>0</v>
      </c>
      <c r="AQ812">
        <v>0</v>
      </c>
      <c r="AR812">
        <v>0</v>
      </c>
      <c r="AS812">
        <v>0</v>
      </c>
      <c r="AT812">
        <v>0</v>
      </c>
      <c r="AU812">
        <v>0</v>
      </c>
      <c r="AV812">
        <v>0</v>
      </c>
      <c r="AW812">
        <v>0</v>
      </c>
      <c r="AX812">
        <v>0</v>
      </c>
      <c r="AY812">
        <v>0</v>
      </c>
      <c r="AZ812">
        <v>0</v>
      </c>
      <c r="BA812">
        <v>0</v>
      </c>
      <c r="BB812">
        <v>0</v>
      </c>
      <c r="BC812">
        <v>0</v>
      </c>
      <c r="BD812">
        <v>0</v>
      </c>
      <c r="BE812">
        <v>0</v>
      </c>
      <c r="BF812">
        <v>0</v>
      </c>
      <c r="BG812">
        <v>0</v>
      </c>
      <c r="BH812">
        <v>0</v>
      </c>
      <c r="BI812">
        <v>0</v>
      </c>
      <c r="BJ812">
        <v>0</v>
      </c>
      <c r="BK812">
        <v>0</v>
      </c>
      <c r="BL812">
        <v>0</v>
      </c>
      <c r="BM812">
        <v>0</v>
      </c>
      <c r="BN812">
        <v>0</v>
      </c>
      <c r="BO812">
        <v>0</v>
      </c>
      <c r="BP812">
        <v>0</v>
      </c>
      <c r="BQ812">
        <v>0</v>
      </c>
      <c r="BR812">
        <v>0</v>
      </c>
      <c r="BS812">
        <v>0</v>
      </c>
      <c r="BT812">
        <v>0</v>
      </c>
      <c r="BU812">
        <v>0</v>
      </c>
      <c r="BV812">
        <v>0</v>
      </c>
      <c r="BW812">
        <v>0</v>
      </c>
      <c r="BX812">
        <v>0</v>
      </c>
      <c r="BY812">
        <v>0</v>
      </c>
      <c r="BZ812">
        <v>0</v>
      </c>
      <c r="CA812">
        <v>0</v>
      </c>
      <c r="CB812">
        <v>0</v>
      </c>
      <c r="CC812">
        <v>0</v>
      </c>
      <c r="CD812">
        <v>0</v>
      </c>
      <c r="CE812">
        <v>0</v>
      </c>
      <c r="CF812">
        <v>0</v>
      </c>
      <c r="CG812">
        <v>0</v>
      </c>
      <c r="CH812">
        <v>0</v>
      </c>
      <c r="CI812">
        <v>0</v>
      </c>
      <c r="CJ812">
        <v>0</v>
      </c>
      <c r="CK812">
        <v>0</v>
      </c>
      <c r="CL812">
        <v>0</v>
      </c>
      <c r="CM812">
        <v>0</v>
      </c>
      <c r="CN812">
        <v>0</v>
      </c>
      <c r="CO812">
        <v>0</v>
      </c>
      <c r="CP812">
        <v>0</v>
      </c>
      <c r="CQ812">
        <v>0</v>
      </c>
      <c r="CR812">
        <v>0</v>
      </c>
      <c r="CS812">
        <v>0</v>
      </c>
      <c r="CT812">
        <v>0</v>
      </c>
      <c r="CU812">
        <v>0</v>
      </c>
      <c r="CV812">
        <v>0</v>
      </c>
      <c r="CW812">
        <v>0</v>
      </c>
      <c r="CX812">
        <v>0</v>
      </c>
      <c r="CY812">
        <v>0</v>
      </c>
      <c r="CZ812">
        <v>0</v>
      </c>
      <c r="DA812">
        <v>0</v>
      </c>
      <c r="DB812">
        <v>0</v>
      </c>
      <c r="DC812">
        <v>0</v>
      </c>
      <c r="DD812">
        <v>0</v>
      </c>
      <c r="DE812">
        <v>0</v>
      </c>
      <c r="DF812">
        <v>0</v>
      </c>
      <c r="DG812">
        <v>0</v>
      </c>
      <c r="DH812">
        <v>101.87</v>
      </c>
      <c r="DI812" t="str">
        <f>VLOOKUP($A812,taxonomy!$B$2:$N$1025,6,0)</f>
        <v>Bacteria</v>
      </c>
      <c r="DJ812" t="str">
        <f>VLOOKUP($A812,taxonomy!$B$2:$N$1025,7,0)</f>
        <v xml:space="preserve"> Deinococcus-Thermus</v>
      </c>
      <c r="DK812" t="str">
        <f>VLOOKUP($A812,taxonomy!$B$2:$N$1025,8,0)</f>
        <v xml:space="preserve"> Deinococci</v>
      </c>
      <c r="DL812" t="str">
        <f>VLOOKUP($A812,taxonomy!$B$2:$N$1025,9,0)</f>
        <v xml:space="preserve"> Thermales</v>
      </c>
      <c r="DM812" t="str">
        <f>VLOOKUP($A812,taxonomy!$B$2:$N$1025,10,0)</f>
        <v xml:space="preserve"> Thermaceae</v>
      </c>
      <c r="DN812" t="str">
        <f>VLOOKUP($A812,taxonomy!$B$2:$N$1025,11,0)</f>
        <v>Meiothermus.</v>
      </c>
      <c r="DO812">
        <f>VLOOKUP($A812,taxonomy!$B$2:$N$1025,12,0)</f>
        <v>0</v>
      </c>
    </row>
    <row r="813" spans="1:119">
      <c r="A813" t="s">
        <v>731</v>
      </c>
      <c r="C813">
        <f t="shared" si="12"/>
        <v>3</v>
      </c>
      <c r="D813">
        <v>0</v>
      </c>
      <c r="E813" s="1">
        <v>2</v>
      </c>
      <c r="F813">
        <v>1</v>
      </c>
      <c r="G813">
        <v>0</v>
      </c>
      <c r="H813" s="2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0</v>
      </c>
      <c r="AC813">
        <v>0</v>
      </c>
      <c r="AD813">
        <v>0</v>
      </c>
      <c r="AE813">
        <v>0</v>
      </c>
      <c r="AF813">
        <v>0</v>
      </c>
      <c r="AG813">
        <v>0</v>
      </c>
      <c r="AH813">
        <v>0</v>
      </c>
      <c r="AI813">
        <v>0</v>
      </c>
      <c r="AJ813">
        <v>0</v>
      </c>
      <c r="AK813">
        <v>0</v>
      </c>
      <c r="AL813">
        <v>0</v>
      </c>
      <c r="AM813">
        <v>0</v>
      </c>
      <c r="AN813">
        <v>0</v>
      </c>
      <c r="AO813">
        <v>0</v>
      </c>
      <c r="AP813">
        <v>0</v>
      </c>
      <c r="AQ813">
        <v>0</v>
      </c>
      <c r="AR813">
        <v>0</v>
      </c>
      <c r="AS813">
        <v>0</v>
      </c>
      <c r="AT813">
        <v>0</v>
      </c>
      <c r="AU813">
        <v>0</v>
      </c>
      <c r="AV813">
        <v>0</v>
      </c>
      <c r="AW813">
        <v>0</v>
      </c>
      <c r="AX813">
        <v>0</v>
      </c>
      <c r="AY813">
        <v>0</v>
      </c>
      <c r="AZ813">
        <v>0</v>
      </c>
      <c r="BA813">
        <v>0</v>
      </c>
      <c r="BB813">
        <v>0</v>
      </c>
      <c r="BC813">
        <v>0</v>
      </c>
      <c r="BD813">
        <v>0</v>
      </c>
      <c r="BE813">
        <v>0</v>
      </c>
      <c r="BF813">
        <v>0</v>
      </c>
      <c r="BG813">
        <v>0</v>
      </c>
      <c r="BH813">
        <v>0</v>
      </c>
      <c r="BI813">
        <v>0</v>
      </c>
      <c r="BJ813">
        <v>0</v>
      </c>
      <c r="BK813">
        <v>0</v>
      </c>
      <c r="BL813">
        <v>0</v>
      </c>
      <c r="BM813">
        <v>0</v>
      </c>
      <c r="BN813">
        <v>0</v>
      </c>
      <c r="BO813">
        <v>0</v>
      </c>
      <c r="BP813">
        <v>0</v>
      </c>
      <c r="BQ813">
        <v>0</v>
      </c>
      <c r="BR813">
        <v>0</v>
      </c>
      <c r="BS813">
        <v>0</v>
      </c>
      <c r="BT813">
        <v>0</v>
      </c>
      <c r="BU813">
        <v>0</v>
      </c>
      <c r="BV813">
        <v>0</v>
      </c>
      <c r="BW813">
        <v>0</v>
      </c>
      <c r="BX813">
        <v>0</v>
      </c>
      <c r="BY813">
        <v>0</v>
      </c>
      <c r="BZ813">
        <v>0</v>
      </c>
      <c r="CA813">
        <v>0</v>
      </c>
      <c r="CB813">
        <v>0</v>
      </c>
      <c r="CC813">
        <v>0</v>
      </c>
      <c r="CD813">
        <v>0</v>
      </c>
      <c r="CE813">
        <v>0</v>
      </c>
      <c r="CF813">
        <v>0</v>
      </c>
      <c r="CG813">
        <v>0</v>
      </c>
      <c r="CH813">
        <v>0</v>
      </c>
      <c r="CI813">
        <v>0</v>
      </c>
      <c r="CJ813">
        <v>0</v>
      </c>
      <c r="CK813">
        <v>0</v>
      </c>
      <c r="CL813">
        <v>0</v>
      </c>
      <c r="CM813">
        <v>0</v>
      </c>
      <c r="CN813">
        <v>0</v>
      </c>
      <c r="CO813">
        <v>0</v>
      </c>
      <c r="CP813">
        <v>0</v>
      </c>
      <c r="CQ813">
        <v>0</v>
      </c>
      <c r="CR813">
        <v>0</v>
      </c>
      <c r="CS813">
        <v>0</v>
      </c>
      <c r="CT813">
        <v>0</v>
      </c>
      <c r="CU813">
        <v>0</v>
      </c>
      <c r="CV813">
        <v>0</v>
      </c>
      <c r="CW813">
        <v>0</v>
      </c>
      <c r="CX813">
        <v>0</v>
      </c>
      <c r="CY813">
        <v>0</v>
      </c>
      <c r="CZ813">
        <v>0</v>
      </c>
      <c r="DA813">
        <v>0</v>
      </c>
      <c r="DB813">
        <v>0</v>
      </c>
      <c r="DC813">
        <v>0</v>
      </c>
      <c r="DD813">
        <v>0</v>
      </c>
      <c r="DE813">
        <v>0</v>
      </c>
      <c r="DF813">
        <v>0</v>
      </c>
      <c r="DG813">
        <v>0</v>
      </c>
      <c r="DH813">
        <v>87.120999999999995</v>
      </c>
      <c r="DI813" t="str">
        <f>VLOOKUP($A813,taxonomy!$B$2:$N$1025,6,0)</f>
        <v>Bacteria</v>
      </c>
      <c r="DJ813" t="str">
        <f>VLOOKUP($A813,taxonomy!$B$2:$N$1025,7,0)</f>
        <v xml:space="preserve"> Actinobacteria</v>
      </c>
      <c r="DK813" t="str">
        <f>VLOOKUP($A813,taxonomy!$B$2:$N$1025,8,0)</f>
        <v xml:space="preserve"> Actinobacteridae</v>
      </c>
      <c r="DL813" t="str">
        <f>VLOOKUP($A813,taxonomy!$B$2:$N$1025,9,0)</f>
        <v xml:space="preserve"> Actinomycetales</v>
      </c>
      <c r="DM813" t="str">
        <f>VLOOKUP($A813,taxonomy!$B$2:$N$1025,10,0)</f>
        <v>Micrococcineae</v>
      </c>
      <c r="DN813" t="str">
        <f>VLOOKUP($A813,taxonomy!$B$2:$N$1025,11,0)</f>
        <v xml:space="preserve"> Brevibacteriaceae</v>
      </c>
      <c r="DO813" t="str">
        <f>VLOOKUP($A813,taxonomy!$B$2:$N$1025,12,0)</f>
        <v xml:space="preserve"> Brevibacterium.</v>
      </c>
    </row>
    <row r="814" spans="1:119">
      <c r="A814" t="s">
        <v>774</v>
      </c>
      <c r="C814">
        <f t="shared" si="12"/>
        <v>3</v>
      </c>
      <c r="D814">
        <v>0</v>
      </c>
      <c r="E814" s="1">
        <v>2</v>
      </c>
      <c r="F814">
        <v>1</v>
      </c>
      <c r="G814">
        <v>0</v>
      </c>
      <c r="H814" s="2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0</v>
      </c>
      <c r="AD814">
        <v>0</v>
      </c>
      <c r="AE814">
        <v>0</v>
      </c>
      <c r="AF814">
        <v>0</v>
      </c>
      <c r="AG814">
        <v>0</v>
      </c>
      <c r="AH814">
        <v>0</v>
      </c>
      <c r="AI814">
        <v>0</v>
      </c>
      <c r="AJ814">
        <v>0</v>
      </c>
      <c r="AK814">
        <v>0</v>
      </c>
      <c r="AL814">
        <v>0</v>
      </c>
      <c r="AM814">
        <v>0</v>
      </c>
      <c r="AN814">
        <v>0</v>
      </c>
      <c r="AO814">
        <v>0</v>
      </c>
      <c r="AP814">
        <v>0</v>
      </c>
      <c r="AQ814">
        <v>0</v>
      </c>
      <c r="AR814">
        <v>0</v>
      </c>
      <c r="AS814">
        <v>0</v>
      </c>
      <c r="AT814">
        <v>0</v>
      </c>
      <c r="AU814">
        <v>0</v>
      </c>
      <c r="AV814">
        <v>0</v>
      </c>
      <c r="AW814">
        <v>0</v>
      </c>
      <c r="AX814">
        <v>0</v>
      </c>
      <c r="AY814">
        <v>0</v>
      </c>
      <c r="AZ814">
        <v>0</v>
      </c>
      <c r="BA814">
        <v>0</v>
      </c>
      <c r="BB814">
        <v>0</v>
      </c>
      <c r="BC814">
        <v>0</v>
      </c>
      <c r="BD814">
        <v>0</v>
      </c>
      <c r="BE814">
        <v>0</v>
      </c>
      <c r="BF814">
        <v>0</v>
      </c>
      <c r="BG814">
        <v>0</v>
      </c>
      <c r="BH814">
        <v>0</v>
      </c>
      <c r="BI814">
        <v>0</v>
      </c>
      <c r="BJ814">
        <v>0</v>
      </c>
      <c r="BK814">
        <v>0</v>
      </c>
      <c r="BL814">
        <v>0</v>
      </c>
      <c r="BM814">
        <v>0</v>
      </c>
      <c r="BN814">
        <v>0</v>
      </c>
      <c r="BO814">
        <v>0</v>
      </c>
      <c r="BP814">
        <v>0</v>
      </c>
      <c r="BQ814">
        <v>0</v>
      </c>
      <c r="BR814">
        <v>0</v>
      </c>
      <c r="BS814">
        <v>0</v>
      </c>
      <c r="BT814">
        <v>0</v>
      </c>
      <c r="BU814">
        <v>0</v>
      </c>
      <c r="BV814">
        <v>0</v>
      </c>
      <c r="BW814">
        <v>0</v>
      </c>
      <c r="BX814">
        <v>0</v>
      </c>
      <c r="BY814">
        <v>0</v>
      </c>
      <c r="BZ814">
        <v>0</v>
      </c>
      <c r="CA814">
        <v>0</v>
      </c>
      <c r="CB814">
        <v>0</v>
      </c>
      <c r="CC814">
        <v>0</v>
      </c>
      <c r="CD814">
        <v>0</v>
      </c>
      <c r="CE814">
        <v>0</v>
      </c>
      <c r="CF814">
        <v>0</v>
      </c>
      <c r="CG814">
        <v>0</v>
      </c>
      <c r="CH814">
        <v>0</v>
      </c>
      <c r="CI814">
        <v>0</v>
      </c>
      <c r="CJ814">
        <v>0</v>
      </c>
      <c r="CK814">
        <v>0</v>
      </c>
      <c r="CL814">
        <v>0</v>
      </c>
      <c r="CM814">
        <v>0</v>
      </c>
      <c r="CN814">
        <v>0</v>
      </c>
      <c r="CO814">
        <v>0</v>
      </c>
      <c r="CP814">
        <v>0</v>
      </c>
      <c r="CQ814">
        <v>0</v>
      </c>
      <c r="CR814">
        <v>0</v>
      </c>
      <c r="CS814">
        <v>0</v>
      </c>
      <c r="CT814">
        <v>0</v>
      </c>
      <c r="CU814">
        <v>0</v>
      </c>
      <c r="CV814">
        <v>0</v>
      </c>
      <c r="CW814">
        <v>0</v>
      </c>
      <c r="CX814">
        <v>0</v>
      </c>
      <c r="CY814">
        <v>0</v>
      </c>
      <c r="CZ814">
        <v>0</v>
      </c>
      <c r="DA814">
        <v>0</v>
      </c>
      <c r="DB814">
        <v>0</v>
      </c>
      <c r="DC814">
        <v>0</v>
      </c>
      <c r="DD814">
        <v>0</v>
      </c>
      <c r="DE814">
        <v>0</v>
      </c>
      <c r="DF814">
        <v>0</v>
      </c>
      <c r="DG814">
        <v>0</v>
      </c>
      <c r="DH814">
        <v>109.113</v>
      </c>
      <c r="DI814" t="str">
        <f>VLOOKUP($A814,taxonomy!$B$2:$N$1025,6,0)</f>
        <v>Bacteria</v>
      </c>
      <c r="DJ814" t="str">
        <f>VLOOKUP($A814,taxonomy!$B$2:$N$1025,7,0)</f>
        <v xml:space="preserve"> Deinococcus-Thermus</v>
      </c>
      <c r="DK814" t="str">
        <f>VLOOKUP($A814,taxonomy!$B$2:$N$1025,8,0)</f>
        <v xml:space="preserve"> Deinococci</v>
      </c>
      <c r="DL814" t="str">
        <f>VLOOKUP($A814,taxonomy!$B$2:$N$1025,9,0)</f>
        <v xml:space="preserve"> Thermales</v>
      </c>
      <c r="DM814" t="str">
        <f>VLOOKUP($A814,taxonomy!$B$2:$N$1025,10,0)</f>
        <v xml:space="preserve"> Thermaceae</v>
      </c>
      <c r="DN814" t="str">
        <f>VLOOKUP($A814,taxonomy!$B$2:$N$1025,11,0)</f>
        <v>Meiothermus.</v>
      </c>
      <c r="DO814">
        <f>VLOOKUP($A814,taxonomy!$B$2:$N$1025,12,0)</f>
        <v>0</v>
      </c>
    </row>
    <row r="815" spans="1:119">
      <c r="A815" t="s">
        <v>775</v>
      </c>
      <c r="C815">
        <f t="shared" si="12"/>
        <v>3</v>
      </c>
      <c r="D815">
        <v>0</v>
      </c>
      <c r="E815" s="1">
        <v>2</v>
      </c>
      <c r="F815">
        <v>1</v>
      </c>
      <c r="G815">
        <v>0</v>
      </c>
      <c r="H815" s="2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0</v>
      </c>
      <c r="AC815">
        <v>0</v>
      </c>
      <c r="AD815">
        <v>0</v>
      </c>
      <c r="AE815">
        <v>0</v>
      </c>
      <c r="AF815">
        <v>0</v>
      </c>
      <c r="AG815">
        <v>0</v>
      </c>
      <c r="AH815">
        <v>0</v>
      </c>
      <c r="AI815">
        <v>0</v>
      </c>
      <c r="AJ815">
        <v>0</v>
      </c>
      <c r="AK815">
        <v>0</v>
      </c>
      <c r="AL815">
        <v>0</v>
      </c>
      <c r="AM815">
        <v>0</v>
      </c>
      <c r="AN815">
        <v>0</v>
      </c>
      <c r="AO815">
        <v>0</v>
      </c>
      <c r="AP815">
        <v>0</v>
      </c>
      <c r="AQ815">
        <v>0</v>
      </c>
      <c r="AR815">
        <v>0</v>
      </c>
      <c r="AS815">
        <v>0</v>
      </c>
      <c r="AT815">
        <v>0</v>
      </c>
      <c r="AU815">
        <v>0</v>
      </c>
      <c r="AV815">
        <v>0</v>
      </c>
      <c r="AW815">
        <v>0</v>
      </c>
      <c r="AX815">
        <v>0</v>
      </c>
      <c r="AY815">
        <v>0</v>
      </c>
      <c r="AZ815">
        <v>0</v>
      </c>
      <c r="BA815">
        <v>0</v>
      </c>
      <c r="BB815">
        <v>0</v>
      </c>
      <c r="BC815">
        <v>0</v>
      </c>
      <c r="BD815">
        <v>0</v>
      </c>
      <c r="BE815">
        <v>0</v>
      </c>
      <c r="BF815">
        <v>0</v>
      </c>
      <c r="BG815">
        <v>0</v>
      </c>
      <c r="BH815">
        <v>0</v>
      </c>
      <c r="BI815">
        <v>0</v>
      </c>
      <c r="BJ815">
        <v>0</v>
      </c>
      <c r="BK815">
        <v>0</v>
      </c>
      <c r="BL815">
        <v>0</v>
      </c>
      <c r="BM815">
        <v>0</v>
      </c>
      <c r="BN815">
        <v>0</v>
      </c>
      <c r="BO815">
        <v>0</v>
      </c>
      <c r="BP815">
        <v>0</v>
      </c>
      <c r="BQ815">
        <v>0</v>
      </c>
      <c r="BR815">
        <v>0</v>
      </c>
      <c r="BS815">
        <v>0</v>
      </c>
      <c r="BT815">
        <v>0</v>
      </c>
      <c r="BU815">
        <v>0</v>
      </c>
      <c r="BV815">
        <v>0</v>
      </c>
      <c r="BW815">
        <v>0</v>
      </c>
      <c r="BX815">
        <v>0</v>
      </c>
      <c r="BY815">
        <v>0</v>
      </c>
      <c r="BZ815">
        <v>0</v>
      </c>
      <c r="CA815">
        <v>0</v>
      </c>
      <c r="CB815">
        <v>0</v>
      </c>
      <c r="CC815">
        <v>0</v>
      </c>
      <c r="CD815">
        <v>0</v>
      </c>
      <c r="CE815">
        <v>0</v>
      </c>
      <c r="CF815">
        <v>0</v>
      </c>
      <c r="CG815">
        <v>0</v>
      </c>
      <c r="CH815">
        <v>0</v>
      </c>
      <c r="CI815">
        <v>0</v>
      </c>
      <c r="CJ815">
        <v>0</v>
      </c>
      <c r="CK815">
        <v>0</v>
      </c>
      <c r="CL815">
        <v>0</v>
      </c>
      <c r="CM815">
        <v>0</v>
      </c>
      <c r="CN815">
        <v>0</v>
      </c>
      <c r="CO815">
        <v>0</v>
      </c>
      <c r="CP815">
        <v>0</v>
      </c>
      <c r="CQ815">
        <v>0</v>
      </c>
      <c r="CR815">
        <v>0</v>
      </c>
      <c r="CS815">
        <v>0</v>
      </c>
      <c r="CT815">
        <v>0</v>
      </c>
      <c r="CU815">
        <v>0</v>
      </c>
      <c r="CV815">
        <v>0</v>
      </c>
      <c r="CW815">
        <v>0</v>
      </c>
      <c r="CX815">
        <v>0</v>
      </c>
      <c r="CY815">
        <v>0</v>
      </c>
      <c r="CZ815">
        <v>0</v>
      </c>
      <c r="DA815">
        <v>0</v>
      </c>
      <c r="DB815">
        <v>0</v>
      </c>
      <c r="DC815">
        <v>0</v>
      </c>
      <c r="DD815">
        <v>0</v>
      </c>
      <c r="DE815">
        <v>0</v>
      </c>
      <c r="DF815">
        <v>0</v>
      </c>
      <c r="DG815">
        <v>0</v>
      </c>
      <c r="DH815">
        <v>105.11799999999999</v>
      </c>
      <c r="DI815" t="str">
        <f>VLOOKUP($A815,taxonomy!$B$2:$N$1025,6,0)</f>
        <v>Bacteria</v>
      </c>
      <c r="DJ815" t="str">
        <f>VLOOKUP($A815,taxonomy!$B$2:$N$1025,7,0)</f>
        <v xml:space="preserve"> Actinobacteria</v>
      </c>
      <c r="DK815" t="str">
        <f>VLOOKUP($A815,taxonomy!$B$2:$N$1025,8,0)</f>
        <v xml:space="preserve"> Actinobacteridae</v>
      </c>
      <c r="DL815" t="str">
        <f>VLOOKUP($A815,taxonomy!$B$2:$N$1025,9,0)</f>
        <v xml:space="preserve"> Actinomycetales</v>
      </c>
      <c r="DM815" t="str">
        <f>VLOOKUP($A815,taxonomy!$B$2:$N$1025,10,0)</f>
        <v>Actinomycineae</v>
      </c>
      <c r="DN815" t="str">
        <f>VLOOKUP($A815,taxonomy!$B$2:$N$1025,11,0)</f>
        <v xml:space="preserve"> Actinomycetaceae</v>
      </c>
      <c r="DO815" t="str">
        <f>VLOOKUP($A815,taxonomy!$B$2:$N$1025,12,0)</f>
        <v xml:space="preserve"> Arcanobacterium.</v>
      </c>
    </row>
    <row r="816" spans="1:119">
      <c r="A816" t="s">
        <v>803</v>
      </c>
      <c r="C816">
        <f t="shared" si="12"/>
        <v>3</v>
      </c>
      <c r="D816">
        <v>0</v>
      </c>
      <c r="E816" s="1">
        <v>2</v>
      </c>
      <c r="F816">
        <v>1</v>
      </c>
      <c r="G816">
        <v>0</v>
      </c>
      <c r="H816" s="2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0</v>
      </c>
      <c r="AC816">
        <v>0</v>
      </c>
      <c r="AD816">
        <v>0</v>
      </c>
      <c r="AE816">
        <v>0</v>
      </c>
      <c r="AF816">
        <v>0</v>
      </c>
      <c r="AG816">
        <v>0</v>
      </c>
      <c r="AH816">
        <v>0</v>
      </c>
      <c r="AI816">
        <v>0</v>
      </c>
      <c r="AJ816">
        <v>0</v>
      </c>
      <c r="AK816">
        <v>0</v>
      </c>
      <c r="AL816">
        <v>0</v>
      </c>
      <c r="AM816">
        <v>0</v>
      </c>
      <c r="AN816">
        <v>0</v>
      </c>
      <c r="AO816">
        <v>0</v>
      </c>
      <c r="AP816">
        <v>0</v>
      </c>
      <c r="AQ816">
        <v>0</v>
      </c>
      <c r="AR816">
        <v>0</v>
      </c>
      <c r="AS816">
        <v>0</v>
      </c>
      <c r="AT816">
        <v>0</v>
      </c>
      <c r="AU816">
        <v>0</v>
      </c>
      <c r="AV816">
        <v>0</v>
      </c>
      <c r="AW816">
        <v>0</v>
      </c>
      <c r="AX816">
        <v>0</v>
      </c>
      <c r="AY816">
        <v>0</v>
      </c>
      <c r="AZ816">
        <v>0</v>
      </c>
      <c r="BA816">
        <v>0</v>
      </c>
      <c r="BB816">
        <v>0</v>
      </c>
      <c r="BC816">
        <v>0</v>
      </c>
      <c r="BD816">
        <v>0</v>
      </c>
      <c r="BE816">
        <v>0</v>
      </c>
      <c r="BF816">
        <v>0</v>
      </c>
      <c r="BG816">
        <v>0</v>
      </c>
      <c r="BH816">
        <v>0</v>
      </c>
      <c r="BI816">
        <v>0</v>
      </c>
      <c r="BJ816">
        <v>0</v>
      </c>
      <c r="BK816">
        <v>0</v>
      </c>
      <c r="BL816">
        <v>0</v>
      </c>
      <c r="BM816">
        <v>0</v>
      </c>
      <c r="BN816">
        <v>0</v>
      </c>
      <c r="BO816">
        <v>0</v>
      </c>
      <c r="BP816">
        <v>0</v>
      </c>
      <c r="BQ816">
        <v>0</v>
      </c>
      <c r="BR816">
        <v>0</v>
      </c>
      <c r="BS816">
        <v>0</v>
      </c>
      <c r="BT816">
        <v>0</v>
      </c>
      <c r="BU816">
        <v>0</v>
      </c>
      <c r="BV816">
        <v>0</v>
      </c>
      <c r="BW816">
        <v>0</v>
      </c>
      <c r="BX816">
        <v>0</v>
      </c>
      <c r="BY816">
        <v>0</v>
      </c>
      <c r="BZ816">
        <v>0</v>
      </c>
      <c r="CA816">
        <v>0</v>
      </c>
      <c r="CB816">
        <v>0</v>
      </c>
      <c r="CC816">
        <v>0</v>
      </c>
      <c r="CD816">
        <v>0</v>
      </c>
      <c r="CE816">
        <v>0</v>
      </c>
      <c r="CF816">
        <v>0</v>
      </c>
      <c r="CG816">
        <v>0</v>
      </c>
      <c r="CH816">
        <v>0</v>
      </c>
      <c r="CI816">
        <v>0</v>
      </c>
      <c r="CJ816">
        <v>0</v>
      </c>
      <c r="CK816">
        <v>0</v>
      </c>
      <c r="CL816">
        <v>0</v>
      </c>
      <c r="CM816">
        <v>0</v>
      </c>
      <c r="CN816">
        <v>0</v>
      </c>
      <c r="CO816">
        <v>0</v>
      </c>
      <c r="CP816">
        <v>0</v>
      </c>
      <c r="CQ816">
        <v>0</v>
      </c>
      <c r="CR816">
        <v>0</v>
      </c>
      <c r="CS816">
        <v>0</v>
      </c>
      <c r="CT816">
        <v>0</v>
      </c>
      <c r="CU816">
        <v>0</v>
      </c>
      <c r="CV816">
        <v>0</v>
      </c>
      <c r="CW816">
        <v>0</v>
      </c>
      <c r="CX816">
        <v>0</v>
      </c>
      <c r="CY816">
        <v>0</v>
      </c>
      <c r="CZ816">
        <v>0</v>
      </c>
      <c r="DA816">
        <v>0</v>
      </c>
      <c r="DB816">
        <v>0</v>
      </c>
      <c r="DC816">
        <v>0</v>
      </c>
      <c r="DD816">
        <v>0</v>
      </c>
      <c r="DE816">
        <v>0</v>
      </c>
      <c r="DF816">
        <v>0</v>
      </c>
      <c r="DG816">
        <v>0</v>
      </c>
      <c r="DH816">
        <v>89.120999999999995</v>
      </c>
      <c r="DI816" t="e">
        <f>VLOOKUP($A816,taxonomy!$B$2:$N$1025,6,0)</f>
        <v>#N/A</v>
      </c>
      <c r="DJ816" t="e">
        <f>VLOOKUP($A816,taxonomy!$B$2:$N$1025,7,0)</f>
        <v>#N/A</v>
      </c>
      <c r="DK816" t="e">
        <f>VLOOKUP($A816,taxonomy!$B$2:$N$1025,8,0)</f>
        <v>#N/A</v>
      </c>
      <c r="DL816" t="e">
        <f>VLOOKUP($A816,taxonomy!$B$2:$N$1025,9,0)</f>
        <v>#N/A</v>
      </c>
      <c r="DM816" t="e">
        <f>VLOOKUP($A816,taxonomy!$B$2:$N$1025,10,0)</f>
        <v>#N/A</v>
      </c>
      <c r="DN816" t="e">
        <f>VLOOKUP($A816,taxonomy!$B$2:$N$1025,11,0)</f>
        <v>#N/A</v>
      </c>
      <c r="DO816" t="e">
        <f>VLOOKUP($A816,taxonomy!$B$2:$N$1025,12,0)</f>
        <v>#N/A</v>
      </c>
    </row>
    <row r="817" spans="1:119">
      <c r="A817" t="s">
        <v>806</v>
      </c>
      <c r="C817">
        <f t="shared" si="12"/>
        <v>3</v>
      </c>
      <c r="D817">
        <v>0</v>
      </c>
      <c r="E817" s="1">
        <v>2</v>
      </c>
      <c r="F817">
        <v>1</v>
      </c>
      <c r="G817">
        <v>0</v>
      </c>
      <c r="H817" s="2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0</v>
      </c>
      <c r="AC817">
        <v>0</v>
      </c>
      <c r="AD817">
        <v>0</v>
      </c>
      <c r="AE817">
        <v>0</v>
      </c>
      <c r="AF817">
        <v>0</v>
      </c>
      <c r="AG817">
        <v>0</v>
      </c>
      <c r="AH817">
        <v>0</v>
      </c>
      <c r="AI817">
        <v>0</v>
      </c>
      <c r="AJ817">
        <v>0</v>
      </c>
      <c r="AK817">
        <v>0</v>
      </c>
      <c r="AL817">
        <v>0</v>
      </c>
      <c r="AM817">
        <v>0</v>
      </c>
      <c r="AN817">
        <v>0</v>
      </c>
      <c r="AO817">
        <v>0</v>
      </c>
      <c r="AP817">
        <v>0</v>
      </c>
      <c r="AQ817">
        <v>0</v>
      </c>
      <c r="AR817">
        <v>0</v>
      </c>
      <c r="AS817">
        <v>0</v>
      </c>
      <c r="AT817">
        <v>0</v>
      </c>
      <c r="AU817">
        <v>0</v>
      </c>
      <c r="AV817">
        <v>0</v>
      </c>
      <c r="AW817">
        <v>0</v>
      </c>
      <c r="AX817">
        <v>0</v>
      </c>
      <c r="AY817">
        <v>0</v>
      </c>
      <c r="AZ817">
        <v>0</v>
      </c>
      <c r="BA817">
        <v>0</v>
      </c>
      <c r="BB817">
        <v>0</v>
      </c>
      <c r="BC817">
        <v>0</v>
      </c>
      <c r="BD817">
        <v>0</v>
      </c>
      <c r="BE817">
        <v>0</v>
      </c>
      <c r="BF817">
        <v>0</v>
      </c>
      <c r="BG817">
        <v>0</v>
      </c>
      <c r="BH817">
        <v>0</v>
      </c>
      <c r="BI817">
        <v>0</v>
      </c>
      <c r="BJ817">
        <v>0</v>
      </c>
      <c r="BK817">
        <v>0</v>
      </c>
      <c r="BL817">
        <v>0</v>
      </c>
      <c r="BM817">
        <v>0</v>
      </c>
      <c r="BN817">
        <v>0</v>
      </c>
      <c r="BO817">
        <v>0</v>
      </c>
      <c r="BP817">
        <v>0</v>
      </c>
      <c r="BQ817">
        <v>0</v>
      </c>
      <c r="BR817">
        <v>0</v>
      </c>
      <c r="BS817">
        <v>0</v>
      </c>
      <c r="BT817">
        <v>0</v>
      </c>
      <c r="BU817">
        <v>0</v>
      </c>
      <c r="BV817">
        <v>0</v>
      </c>
      <c r="BW817">
        <v>0</v>
      </c>
      <c r="BX817">
        <v>0</v>
      </c>
      <c r="BY817">
        <v>0</v>
      </c>
      <c r="BZ817">
        <v>0</v>
      </c>
      <c r="CA817">
        <v>0</v>
      </c>
      <c r="CB817">
        <v>0</v>
      </c>
      <c r="CC817">
        <v>0</v>
      </c>
      <c r="CD817">
        <v>0</v>
      </c>
      <c r="CE817">
        <v>0</v>
      </c>
      <c r="CF817">
        <v>0</v>
      </c>
      <c r="CG817">
        <v>0</v>
      </c>
      <c r="CH817">
        <v>0</v>
      </c>
      <c r="CI817">
        <v>0</v>
      </c>
      <c r="CJ817">
        <v>0</v>
      </c>
      <c r="CK817">
        <v>0</v>
      </c>
      <c r="CL817">
        <v>0</v>
      </c>
      <c r="CM817">
        <v>0</v>
      </c>
      <c r="CN817">
        <v>0</v>
      </c>
      <c r="CO817">
        <v>0</v>
      </c>
      <c r="CP817">
        <v>0</v>
      </c>
      <c r="CQ817">
        <v>0</v>
      </c>
      <c r="CR817">
        <v>0</v>
      </c>
      <c r="CS817">
        <v>0</v>
      </c>
      <c r="CT817">
        <v>0</v>
      </c>
      <c r="CU817">
        <v>0</v>
      </c>
      <c r="CV817">
        <v>0</v>
      </c>
      <c r="CW817">
        <v>0</v>
      </c>
      <c r="CX817">
        <v>0</v>
      </c>
      <c r="CY817">
        <v>0</v>
      </c>
      <c r="CZ817">
        <v>0</v>
      </c>
      <c r="DA817">
        <v>0</v>
      </c>
      <c r="DB817">
        <v>0</v>
      </c>
      <c r="DC817">
        <v>0</v>
      </c>
      <c r="DD817">
        <v>0</v>
      </c>
      <c r="DE817">
        <v>0</v>
      </c>
      <c r="DF817">
        <v>0</v>
      </c>
      <c r="DG817">
        <v>0</v>
      </c>
      <c r="DH817">
        <v>89.120999999999995</v>
      </c>
      <c r="DI817" t="str">
        <f>VLOOKUP($A817,taxonomy!$B$2:$N$1025,6,0)</f>
        <v>Bacteria</v>
      </c>
      <c r="DJ817" t="str">
        <f>VLOOKUP($A817,taxonomy!$B$2:$N$1025,7,0)</f>
        <v xml:space="preserve"> Actinobacteria</v>
      </c>
      <c r="DK817" t="str">
        <f>VLOOKUP($A817,taxonomy!$B$2:$N$1025,8,0)</f>
        <v xml:space="preserve"> Actinobacteridae</v>
      </c>
      <c r="DL817" t="str">
        <f>VLOOKUP($A817,taxonomy!$B$2:$N$1025,9,0)</f>
        <v xml:space="preserve"> Actinomycetales</v>
      </c>
      <c r="DM817" t="str">
        <f>VLOOKUP($A817,taxonomy!$B$2:$N$1025,10,0)</f>
        <v>Corynebacterineae</v>
      </c>
      <c r="DN817" t="str">
        <f>VLOOKUP($A817,taxonomy!$B$2:$N$1025,11,0)</f>
        <v xml:space="preserve"> Corynebacteriaceae</v>
      </c>
      <c r="DO817" t="str">
        <f>VLOOKUP($A817,taxonomy!$B$2:$N$1025,12,0)</f>
        <v xml:space="preserve"> Corynebacterium.</v>
      </c>
    </row>
    <row r="818" spans="1:119">
      <c r="A818" t="s">
        <v>807</v>
      </c>
      <c r="C818">
        <f t="shared" si="12"/>
        <v>3</v>
      </c>
      <c r="D818">
        <v>0</v>
      </c>
      <c r="E818" s="1">
        <v>2</v>
      </c>
      <c r="F818">
        <v>1</v>
      </c>
      <c r="G818">
        <v>0</v>
      </c>
      <c r="H818" s="2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0</v>
      </c>
      <c r="AC818">
        <v>0</v>
      </c>
      <c r="AD818">
        <v>0</v>
      </c>
      <c r="AE818">
        <v>0</v>
      </c>
      <c r="AF818">
        <v>0</v>
      </c>
      <c r="AG818">
        <v>0</v>
      </c>
      <c r="AH818">
        <v>0</v>
      </c>
      <c r="AI818">
        <v>0</v>
      </c>
      <c r="AJ818">
        <v>0</v>
      </c>
      <c r="AK818">
        <v>0</v>
      </c>
      <c r="AL818">
        <v>0</v>
      </c>
      <c r="AM818">
        <v>0</v>
      </c>
      <c r="AN818">
        <v>0</v>
      </c>
      <c r="AO818">
        <v>0</v>
      </c>
      <c r="AP818">
        <v>0</v>
      </c>
      <c r="AQ818">
        <v>0</v>
      </c>
      <c r="AR818">
        <v>0</v>
      </c>
      <c r="AS818">
        <v>0</v>
      </c>
      <c r="AT818">
        <v>0</v>
      </c>
      <c r="AU818">
        <v>0</v>
      </c>
      <c r="AV818">
        <v>0</v>
      </c>
      <c r="AW818">
        <v>0</v>
      </c>
      <c r="AX818">
        <v>0</v>
      </c>
      <c r="AY818">
        <v>0</v>
      </c>
      <c r="AZ818">
        <v>0</v>
      </c>
      <c r="BA818">
        <v>0</v>
      </c>
      <c r="BB818">
        <v>0</v>
      </c>
      <c r="BC818">
        <v>0</v>
      </c>
      <c r="BD818">
        <v>0</v>
      </c>
      <c r="BE818">
        <v>0</v>
      </c>
      <c r="BF818">
        <v>0</v>
      </c>
      <c r="BG818">
        <v>0</v>
      </c>
      <c r="BH818">
        <v>0</v>
      </c>
      <c r="BI818">
        <v>0</v>
      </c>
      <c r="BJ818">
        <v>0</v>
      </c>
      <c r="BK818">
        <v>0</v>
      </c>
      <c r="BL818">
        <v>0</v>
      </c>
      <c r="BM818">
        <v>0</v>
      </c>
      <c r="BN818">
        <v>0</v>
      </c>
      <c r="BO818">
        <v>0</v>
      </c>
      <c r="BP818">
        <v>0</v>
      </c>
      <c r="BQ818">
        <v>0</v>
      </c>
      <c r="BR818">
        <v>0</v>
      </c>
      <c r="BS818">
        <v>0</v>
      </c>
      <c r="BT818">
        <v>0</v>
      </c>
      <c r="BU818">
        <v>0</v>
      </c>
      <c r="BV818">
        <v>0</v>
      </c>
      <c r="BW818">
        <v>0</v>
      </c>
      <c r="BX818">
        <v>0</v>
      </c>
      <c r="BY818">
        <v>0</v>
      </c>
      <c r="BZ818">
        <v>0</v>
      </c>
      <c r="CA818">
        <v>0</v>
      </c>
      <c r="CB818">
        <v>0</v>
      </c>
      <c r="CC818">
        <v>0</v>
      </c>
      <c r="CD818">
        <v>0</v>
      </c>
      <c r="CE818">
        <v>0</v>
      </c>
      <c r="CF818">
        <v>0</v>
      </c>
      <c r="CG818">
        <v>0</v>
      </c>
      <c r="CH818">
        <v>0</v>
      </c>
      <c r="CI818">
        <v>0</v>
      </c>
      <c r="CJ818">
        <v>0</v>
      </c>
      <c r="CK818">
        <v>0</v>
      </c>
      <c r="CL818">
        <v>0</v>
      </c>
      <c r="CM818">
        <v>0</v>
      </c>
      <c r="CN818">
        <v>0</v>
      </c>
      <c r="CO818">
        <v>0</v>
      </c>
      <c r="CP818">
        <v>0</v>
      </c>
      <c r="CQ818">
        <v>0</v>
      </c>
      <c r="CR818">
        <v>0</v>
      </c>
      <c r="CS818">
        <v>0</v>
      </c>
      <c r="CT818">
        <v>0</v>
      </c>
      <c r="CU818">
        <v>0</v>
      </c>
      <c r="CV818">
        <v>0</v>
      </c>
      <c r="CW818">
        <v>0</v>
      </c>
      <c r="CX818">
        <v>0</v>
      </c>
      <c r="CY818">
        <v>0</v>
      </c>
      <c r="CZ818">
        <v>0</v>
      </c>
      <c r="DA818">
        <v>0</v>
      </c>
      <c r="DB818">
        <v>0</v>
      </c>
      <c r="DC818">
        <v>0</v>
      </c>
      <c r="DD818">
        <v>0</v>
      </c>
      <c r="DE818">
        <v>0</v>
      </c>
      <c r="DF818">
        <v>0</v>
      </c>
      <c r="DG818">
        <v>0</v>
      </c>
      <c r="DH818">
        <v>89.120999999999995</v>
      </c>
      <c r="DI818" t="str">
        <f>VLOOKUP($A818,taxonomy!$B$2:$N$1025,6,0)</f>
        <v>Bacteria</v>
      </c>
      <c r="DJ818" t="str">
        <f>VLOOKUP($A818,taxonomy!$B$2:$N$1025,7,0)</f>
        <v xml:space="preserve"> Actinobacteria</v>
      </c>
      <c r="DK818" t="str">
        <f>VLOOKUP($A818,taxonomy!$B$2:$N$1025,8,0)</f>
        <v xml:space="preserve"> Actinobacteridae</v>
      </c>
      <c r="DL818" t="str">
        <f>VLOOKUP($A818,taxonomy!$B$2:$N$1025,9,0)</f>
        <v xml:space="preserve"> Actinomycetales</v>
      </c>
      <c r="DM818" t="str">
        <f>VLOOKUP($A818,taxonomy!$B$2:$N$1025,10,0)</f>
        <v>Corynebacterineae</v>
      </c>
      <c r="DN818" t="str">
        <f>VLOOKUP($A818,taxonomy!$B$2:$N$1025,11,0)</f>
        <v xml:space="preserve"> Corynebacteriaceae</v>
      </c>
      <c r="DO818" t="str">
        <f>VLOOKUP($A818,taxonomy!$B$2:$N$1025,12,0)</f>
        <v xml:space="preserve"> Corynebacterium.</v>
      </c>
    </row>
    <row r="819" spans="1:119">
      <c r="A819" t="s">
        <v>833</v>
      </c>
      <c r="C819">
        <f t="shared" si="12"/>
        <v>3</v>
      </c>
      <c r="D819">
        <v>0</v>
      </c>
      <c r="E819" s="1">
        <v>2</v>
      </c>
      <c r="F819">
        <v>1</v>
      </c>
      <c r="G819">
        <v>0</v>
      </c>
      <c r="H819" s="2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  <c r="AC819">
        <v>0</v>
      </c>
      <c r="AD819">
        <v>0</v>
      </c>
      <c r="AE819">
        <v>0</v>
      </c>
      <c r="AF819">
        <v>0</v>
      </c>
      <c r="AG819">
        <v>0</v>
      </c>
      <c r="AH819">
        <v>0</v>
      </c>
      <c r="AI819">
        <v>0</v>
      </c>
      <c r="AJ819">
        <v>0</v>
      </c>
      <c r="AK819">
        <v>0</v>
      </c>
      <c r="AL819">
        <v>0</v>
      </c>
      <c r="AM819">
        <v>0</v>
      </c>
      <c r="AN819">
        <v>0</v>
      </c>
      <c r="AO819">
        <v>0</v>
      </c>
      <c r="AP819">
        <v>0</v>
      </c>
      <c r="AQ819">
        <v>0</v>
      </c>
      <c r="AR819">
        <v>0</v>
      </c>
      <c r="AS819">
        <v>0</v>
      </c>
      <c r="AT819">
        <v>0</v>
      </c>
      <c r="AU819">
        <v>0</v>
      </c>
      <c r="AV819">
        <v>0</v>
      </c>
      <c r="AW819">
        <v>0</v>
      </c>
      <c r="AX819">
        <v>0</v>
      </c>
      <c r="AY819">
        <v>0</v>
      </c>
      <c r="AZ819">
        <v>0</v>
      </c>
      <c r="BA819">
        <v>0</v>
      </c>
      <c r="BB819">
        <v>0</v>
      </c>
      <c r="BC819">
        <v>0</v>
      </c>
      <c r="BD819">
        <v>0</v>
      </c>
      <c r="BE819">
        <v>0</v>
      </c>
      <c r="BF819">
        <v>0</v>
      </c>
      <c r="BG819">
        <v>0</v>
      </c>
      <c r="BH819">
        <v>0</v>
      </c>
      <c r="BI819">
        <v>0</v>
      </c>
      <c r="BJ819">
        <v>0</v>
      </c>
      <c r="BK819">
        <v>0</v>
      </c>
      <c r="BL819">
        <v>0</v>
      </c>
      <c r="BM819">
        <v>0</v>
      </c>
      <c r="BN819">
        <v>0</v>
      </c>
      <c r="BO819">
        <v>0</v>
      </c>
      <c r="BP819">
        <v>0</v>
      </c>
      <c r="BQ819">
        <v>0</v>
      </c>
      <c r="BR819">
        <v>0</v>
      </c>
      <c r="BS819">
        <v>0</v>
      </c>
      <c r="BT819">
        <v>0</v>
      </c>
      <c r="BU819">
        <v>0</v>
      </c>
      <c r="BV819">
        <v>0</v>
      </c>
      <c r="BW819">
        <v>0</v>
      </c>
      <c r="BX819">
        <v>0</v>
      </c>
      <c r="BY819">
        <v>0</v>
      </c>
      <c r="BZ819">
        <v>0</v>
      </c>
      <c r="CA819">
        <v>0</v>
      </c>
      <c r="CB819">
        <v>0</v>
      </c>
      <c r="CC819">
        <v>0</v>
      </c>
      <c r="CD819">
        <v>0</v>
      </c>
      <c r="CE819">
        <v>0</v>
      </c>
      <c r="CF819">
        <v>0</v>
      </c>
      <c r="CG819">
        <v>0</v>
      </c>
      <c r="CH819">
        <v>0</v>
      </c>
      <c r="CI819">
        <v>0</v>
      </c>
      <c r="CJ819">
        <v>0</v>
      </c>
      <c r="CK819">
        <v>0</v>
      </c>
      <c r="CL819">
        <v>0</v>
      </c>
      <c r="CM819">
        <v>0</v>
      </c>
      <c r="CN819">
        <v>0</v>
      </c>
      <c r="CO819">
        <v>0</v>
      </c>
      <c r="CP819">
        <v>0</v>
      </c>
      <c r="CQ819">
        <v>0</v>
      </c>
      <c r="CR819">
        <v>0</v>
      </c>
      <c r="CS819">
        <v>0</v>
      </c>
      <c r="CT819">
        <v>0</v>
      </c>
      <c r="CU819">
        <v>0</v>
      </c>
      <c r="CV819">
        <v>0</v>
      </c>
      <c r="CW819">
        <v>0</v>
      </c>
      <c r="CX819">
        <v>0</v>
      </c>
      <c r="CY819">
        <v>0</v>
      </c>
      <c r="CZ819">
        <v>0</v>
      </c>
      <c r="DA819">
        <v>0</v>
      </c>
      <c r="DB819">
        <v>0</v>
      </c>
      <c r="DC819">
        <v>0</v>
      </c>
      <c r="DD819">
        <v>0</v>
      </c>
      <c r="DE819">
        <v>0</v>
      </c>
      <c r="DF819">
        <v>0</v>
      </c>
      <c r="DG819">
        <v>0</v>
      </c>
      <c r="DH819">
        <v>109.12</v>
      </c>
      <c r="DI819" t="str">
        <f>VLOOKUP($A819,taxonomy!$B$2:$N$1025,6,0)</f>
        <v>Bacteria</v>
      </c>
      <c r="DJ819" t="str">
        <f>VLOOKUP($A819,taxonomy!$B$2:$N$1025,7,0)</f>
        <v xml:space="preserve"> Actinobacteria</v>
      </c>
      <c r="DK819" t="str">
        <f>VLOOKUP($A819,taxonomy!$B$2:$N$1025,8,0)</f>
        <v xml:space="preserve"> Actinobacteridae</v>
      </c>
      <c r="DL819" t="str">
        <f>VLOOKUP($A819,taxonomy!$B$2:$N$1025,9,0)</f>
        <v xml:space="preserve"> Actinomycetales</v>
      </c>
      <c r="DM819" t="str">
        <f>VLOOKUP($A819,taxonomy!$B$2:$N$1025,10,0)</f>
        <v>Corynebacterineae</v>
      </c>
      <c r="DN819" t="str">
        <f>VLOOKUP($A819,taxonomy!$B$2:$N$1025,11,0)</f>
        <v xml:space="preserve"> Corynebacteriaceae</v>
      </c>
      <c r="DO819" t="str">
        <f>VLOOKUP($A819,taxonomy!$B$2:$N$1025,12,0)</f>
        <v xml:space="preserve"> Corynebacterium.</v>
      </c>
    </row>
    <row r="820" spans="1:119">
      <c r="A820" t="s">
        <v>848</v>
      </c>
      <c r="C820">
        <f t="shared" si="12"/>
        <v>3</v>
      </c>
      <c r="D820">
        <v>0</v>
      </c>
      <c r="E820" s="1">
        <v>2</v>
      </c>
      <c r="F820">
        <v>1</v>
      </c>
      <c r="G820">
        <v>0</v>
      </c>
      <c r="H820" s="2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>
        <v>0</v>
      </c>
      <c r="AD820">
        <v>0</v>
      </c>
      <c r="AE820">
        <v>0</v>
      </c>
      <c r="AF820">
        <v>0</v>
      </c>
      <c r="AG820">
        <v>0</v>
      </c>
      <c r="AH820">
        <v>0</v>
      </c>
      <c r="AI820">
        <v>0</v>
      </c>
      <c r="AJ820">
        <v>0</v>
      </c>
      <c r="AK820">
        <v>0</v>
      </c>
      <c r="AL820">
        <v>0</v>
      </c>
      <c r="AM820">
        <v>0</v>
      </c>
      <c r="AN820">
        <v>0</v>
      </c>
      <c r="AO820">
        <v>0</v>
      </c>
      <c r="AP820">
        <v>0</v>
      </c>
      <c r="AQ820">
        <v>0</v>
      </c>
      <c r="AR820">
        <v>0</v>
      </c>
      <c r="AS820">
        <v>0</v>
      </c>
      <c r="AT820">
        <v>0</v>
      </c>
      <c r="AU820">
        <v>0</v>
      </c>
      <c r="AV820">
        <v>0</v>
      </c>
      <c r="AW820">
        <v>0</v>
      </c>
      <c r="AX820">
        <v>0</v>
      </c>
      <c r="AY820">
        <v>0</v>
      </c>
      <c r="AZ820">
        <v>0</v>
      </c>
      <c r="BA820">
        <v>0</v>
      </c>
      <c r="BB820">
        <v>0</v>
      </c>
      <c r="BC820">
        <v>0</v>
      </c>
      <c r="BD820">
        <v>0</v>
      </c>
      <c r="BE820">
        <v>0</v>
      </c>
      <c r="BF820">
        <v>0</v>
      </c>
      <c r="BG820">
        <v>0</v>
      </c>
      <c r="BH820">
        <v>0</v>
      </c>
      <c r="BI820">
        <v>0</v>
      </c>
      <c r="BJ820">
        <v>0</v>
      </c>
      <c r="BK820">
        <v>0</v>
      </c>
      <c r="BL820">
        <v>0</v>
      </c>
      <c r="BM820">
        <v>0</v>
      </c>
      <c r="BN820">
        <v>0</v>
      </c>
      <c r="BO820">
        <v>0</v>
      </c>
      <c r="BP820">
        <v>0</v>
      </c>
      <c r="BQ820">
        <v>0</v>
      </c>
      <c r="BR820">
        <v>0</v>
      </c>
      <c r="BS820">
        <v>0</v>
      </c>
      <c r="BT820">
        <v>0</v>
      </c>
      <c r="BU820">
        <v>0</v>
      </c>
      <c r="BV820">
        <v>0</v>
      </c>
      <c r="BW820">
        <v>0</v>
      </c>
      <c r="BX820">
        <v>0</v>
      </c>
      <c r="BY820">
        <v>0</v>
      </c>
      <c r="BZ820">
        <v>0</v>
      </c>
      <c r="CA820">
        <v>0</v>
      </c>
      <c r="CB820">
        <v>0</v>
      </c>
      <c r="CC820">
        <v>0</v>
      </c>
      <c r="CD820">
        <v>0</v>
      </c>
      <c r="CE820">
        <v>0</v>
      </c>
      <c r="CF820">
        <v>0</v>
      </c>
      <c r="CG820">
        <v>0</v>
      </c>
      <c r="CH820">
        <v>0</v>
      </c>
      <c r="CI820">
        <v>0</v>
      </c>
      <c r="CJ820">
        <v>0</v>
      </c>
      <c r="CK820">
        <v>0</v>
      </c>
      <c r="CL820">
        <v>0</v>
      </c>
      <c r="CM820">
        <v>0</v>
      </c>
      <c r="CN820">
        <v>0</v>
      </c>
      <c r="CO820">
        <v>0</v>
      </c>
      <c r="CP820">
        <v>0</v>
      </c>
      <c r="CQ820">
        <v>0</v>
      </c>
      <c r="CR820">
        <v>0</v>
      </c>
      <c r="CS820">
        <v>0</v>
      </c>
      <c r="CT820">
        <v>0</v>
      </c>
      <c r="CU820">
        <v>0</v>
      </c>
      <c r="CV820">
        <v>0</v>
      </c>
      <c r="CW820">
        <v>0</v>
      </c>
      <c r="CX820">
        <v>0</v>
      </c>
      <c r="CY820">
        <v>0</v>
      </c>
      <c r="CZ820">
        <v>0</v>
      </c>
      <c r="DA820">
        <v>0</v>
      </c>
      <c r="DB820">
        <v>0</v>
      </c>
      <c r="DC820">
        <v>0</v>
      </c>
      <c r="DD820">
        <v>0</v>
      </c>
      <c r="DE820">
        <v>0</v>
      </c>
      <c r="DF820">
        <v>0</v>
      </c>
      <c r="DG820">
        <v>0</v>
      </c>
      <c r="DH820">
        <v>117.94</v>
      </c>
      <c r="DI820" t="str">
        <f>VLOOKUP($A820,taxonomy!$B$2:$N$1025,6,0)</f>
        <v>Bacteria</v>
      </c>
      <c r="DJ820" t="str">
        <f>VLOOKUP($A820,taxonomy!$B$2:$N$1025,7,0)</f>
        <v xml:space="preserve"> Chloroflexi</v>
      </c>
      <c r="DK820" t="str">
        <f>VLOOKUP($A820,taxonomy!$B$2:$N$1025,8,0)</f>
        <v xml:space="preserve"> Chloroflexia</v>
      </c>
      <c r="DL820" t="str">
        <f>VLOOKUP($A820,taxonomy!$B$2:$N$1025,9,0)</f>
        <v xml:space="preserve"> Chloroflexales</v>
      </c>
      <c r="DM820" t="str">
        <f>VLOOKUP($A820,taxonomy!$B$2:$N$1025,10,0)</f>
        <v xml:space="preserve"> Chloroflexineae</v>
      </c>
      <c r="DN820" t="str">
        <f>VLOOKUP($A820,taxonomy!$B$2:$N$1025,11,0)</f>
        <v>Oscillochloridaceae</v>
      </c>
      <c r="DO820" t="str">
        <f>VLOOKUP($A820,taxonomy!$B$2:$N$1025,12,0)</f>
        <v xml:space="preserve"> Oscillochloris.</v>
      </c>
    </row>
    <row r="821" spans="1:119">
      <c r="A821" t="s">
        <v>849</v>
      </c>
      <c r="C821">
        <f t="shared" si="12"/>
        <v>3</v>
      </c>
      <c r="D821">
        <v>0</v>
      </c>
      <c r="E821" s="1">
        <v>2</v>
      </c>
      <c r="F821">
        <v>1</v>
      </c>
      <c r="G821">
        <v>0</v>
      </c>
      <c r="H821" s="2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0</v>
      </c>
      <c r="AC821">
        <v>0</v>
      </c>
      <c r="AD821">
        <v>0</v>
      </c>
      <c r="AE821">
        <v>0</v>
      </c>
      <c r="AF821">
        <v>0</v>
      </c>
      <c r="AG821">
        <v>0</v>
      </c>
      <c r="AH821">
        <v>0</v>
      </c>
      <c r="AI821">
        <v>0</v>
      </c>
      <c r="AJ821">
        <v>0</v>
      </c>
      <c r="AK821">
        <v>0</v>
      </c>
      <c r="AL821">
        <v>0</v>
      </c>
      <c r="AM821">
        <v>0</v>
      </c>
      <c r="AN821">
        <v>0</v>
      </c>
      <c r="AO821">
        <v>0</v>
      </c>
      <c r="AP821">
        <v>0</v>
      </c>
      <c r="AQ821">
        <v>0</v>
      </c>
      <c r="AR821">
        <v>0</v>
      </c>
      <c r="AS821">
        <v>0</v>
      </c>
      <c r="AT821">
        <v>0</v>
      </c>
      <c r="AU821">
        <v>0</v>
      </c>
      <c r="AV821">
        <v>0</v>
      </c>
      <c r="AW821">
        <v>0</v>
      </c>
      <c r="AX821">
        <v>0</v>
      </c>
      <c r="AY821">
        <v>0</v>
      </c>
      <c r="AZ821">
        <v>0</v>
      </c>
      <c r="BA821">
        <v>0</v>
      </c>
      <c r="BB821">
        <v>0</v>
      </c>
      <c r="BC821">
        <v>0</v>
      </c>
      <c r="BD821">
        <v>0</v>
      </c>
      <c r="BE821">
        <v>0</v>
      </c>
      <c r="BF821">
        <v>0</v>
      </c>
      <c r="BG821">
        <v>0</v>
      </c>
      <c r="BH821">
        <v>0</v>
      </c>
      <c r="BI821">
        <v>0</v>
      </c>
      <c r="BJ821">
        <v>0</v>
      </c>
      <c r="BK821">
        <v>0</v>
      </c>
      <c r="BL821">
        <v>0</v>
      </c>
      <c r="BM821">
        <v>0</v>
      </c>
      <c r="BN821">
        <v>0</v>
      </c>
      <c r="BO821">
        <v>0</v>
      </c>
      <c r="BP821">
        <v>0</v>
      </c>
      <c r="BQ821">
        <v>0</v>
      </c>
      <c r="BR821">
        <v>0</v>
      </c>
      <c r="BS821">
        <v>0</v>
      </c>
      <c r="BT821">
        <v>0</v>
      </c>
      <c r="BU821">
        <v>0</v>
      </c>
      <c r="BV821">
        <v>0</v>
      </c>
      <c r="BW821">
        <v>0</v>
      </c>
      <c r="BX821">
        <v>0</v>
      </c>
      <c r="BY821">
        <v>0</v>
      </c>
      <c r="BZ821">
        <v>0</v>
      </c>
      <c r="CA821">
        <v>0</v>
      </c>
      <c r="CB821">
        <v>0</v>
      </c>
      <c r="CC821">
        <v>0</v>
      </c>
      <c r="CD821">
        <v>0</v>
      </c>
      <c r="CE821">
        <v>0</v>
      </c>
      <c r="CF821">
        <v>0</v>
      </c>
      <c r="CG821">
        <v>0</v>
      </c>
      <c r="CH821">
        <v>0</v>
      </c>
      <c r="CI821">
        <v>0</v>
      </c>
      <c r="CJ821">
        <v>0</v>
      </c>
      <c r="CK821">
        <v>0</v>
      </c>
      <c r="CL821">
        <v>0</v>
      </c>
      <c r="CM821">
        <v>0</v>
      </c>
      <c r="CN821">
        <v>0</v>
      </c>
      <c r="CO821">
        <v>0</v>
      </c>
      <c r="CP821">
        <v>0</v>
      </c>
      <c r="CQ821">
        <v>0</v>
      </c>
      <c r="CR821">
        <v>0</v>
      </c>
      <c r="CS821">
        <v>0</v>
      </c>
      <c r="CT821">
        <v>0</v>
      </c>
      <c r="CU821">
        <v>0</v>
      </c>
      <c r="CV821">
        <v>0</v>
      </c>
      <c r="CW821">
        <v>0</v>
      </c>
      <c r="CX821">
        <v>0</v>
      </c>
      <c r="CY821">
        <v>0</v>
      </c>
      <c r="CZ821">
        <v>0</v>
      </c>
      <c r="DA821">
        <v>0</v>
      </c>
      <c r="DB821">
        <v>0</v>
      </c>
      <c r="DC821">
        <v>0</v>
      </c>
      <c r="DD821">
        <v>0</v>
      </c>
      <c r="DE821">
        <v>0</v>
      </c>
      <c r="DF821">
        <v>0</v>
      </c>
      <c r="DG821">
        <v>0</v>
      </c>
      <c r="DH821">
        <v>117.11499999999999</v>
      </c>
      <c r="DI821" t="str">
        <f>VLOOKUP($A821,taxonomy!$B$2:$N$1025,6,0)</f>
        <v>Bacteria</v>
      </c>
      <c r="DJ821" t="str">
        <f>VLOOKUP($A821,taxonomy!$B$2:$N$1025,7,0)</f>
        <v xml:space="preserve"> Chloroflexi</v>
      </c>
      <c r="DK821" t="str">
        <f>VLOOKUP($A821,taxonomy!$B$2:$N$1025,8,0)</f>
        <v xml:space="preserve"> Chloroflexia</v>
      </c>
      <c r="DL821" t="str">
        <f>VLOOKUP($A821,taxonomy!$B$2:$N$1025,9,0)</f>
        <v xml:space="preserve"> Chloroflexales</v>
      </c>
      <c r="DM821" t="str">
        <f>VLOOKUP($A821,taxonomy!$B$2:$N$1025,10,0)</f>
        <v xml:space="preserve"> Chloroflexineae</v>
      </c>
      <c r="DN821" t="str">
        <f>VLOOKUP($A821,taxonomy!$B$2:$N$1025,11,0)</f>
        <v>Oscillochloridaceae</v>
      </c>
      <c r="DO821" t="str">
        <f>VLOOKUP($A821,taxonomy!$B$2:$N$1025,12,0)</f>
        <v xml:space="preserve"> Oscillochloris.</v>
      </c>
    </row>
    <row r="822" spans="1:119">
      <c r="A822" t="s">
        <v>866</v>
      </c>
      <c r="C822">
        <f t="shared" si="12"/>
        <v>3</v>
      </c>
      <c r="D822">
        <v>0</v>
      </c>
      <c r="E822" s="1">
        <v>2</v>
      </c>
      <c r="F822">
        <v>1</v>
      </c>
      <c r="G822">
        <v>0</v>
      </c>
      <c r="H822" s="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v>0</v>
      </c>
      <c r="AC822">
        <v>0</v>
      </c>
      <c r="AD822">
        <v>0</v>
      </c>
      <c r="AE822">
        <v>0</v>
      </c>
      <c r="AF822">
        <v>0</v>
      </c>
      <c r="AG822">
        <v>0</v>
      </c>
      <c r="AH822">
        <v>0</v>
      </c>
      <c r="AI822">
        <v>0</v>
      </c>
      <c r="AJ822">
        <v>0</v>
      </c>
      <c r="AK822">
        <v>0</v>
      </c>
      <c r="AL822">
        <v>0</v>
      </c>
      <c r="AM822">
        <v>0</v>
      </c>
      <c r="AN822">
        <v>0</v>
      </c>
      <c r="AO822">
        <v>0</v>
      </c>
      <c r="AP822">
        <v>0</v>
      </c>
      <c r="AQ822">
        <v>0</v>
      </c>
      <c r="AR822">
        <v>0</v>
      </c>
      <c r="AS822">
        <v>0</v>
      </c>
      <c r="AT822">
        <v>0</v>
      </c>
      <c r="AU822">
        <v>0</v>
      </c>
      <c r="AV822">
        <v>0</v>
      </c>
      <c r="AW822">
        <v>0</v>
      </c>
      <c r="AX822">
        <v>0</v>
      </c>
      <c r="AY822">
        <v>0</v>
      </c>
      <c r="AZ822">
        <v>0</v>
      </c>
      <c r="BA822">
        <v>0</v>
      </c>
      <c r="BB822">
        <v>0</v>
      </c>
      <c r="BC822">
        <v>0</v>
      </c>
      <c r="BD822">
        <v>0</v>
      </c>
      <c r="BE822">
        <v>0</v>
      </c>
      <c r="BF822">
        <v>0</v>
      </c>
      <c r="BG822">
        <v>0</v>
      </c>
      <c r="BH822">
        <v>0</v>
      </c>
      <c r="BI822">
        <v>0</v>
      </c>
      <c r="BJ822">
        <v>0</v>
      </c>
      <c r="BK822">
        <v>0</v>
      </c>
      <c r="BL822">
        <v>0</v>
      </c>
      <c r="BM822">
        <v>0</v>
      </c>
      <c r="BN822">
        <v>0</v>
      </c>
      <c r="BO822">
        <v>0</v>
      </c>
      <c r="BP822">
        <v>0</v>
      </c>
      <c r="BQ822">
        <v>0</v>
      </c>
      <c r="BR822">
        <v>0</v>
      </c>
      <c r="BS822">
        <v>0</v>
      </c>
      <c r="BT822">
        <v>0</v>
      </c>
      <c r="BU822">
        <v>0</v>
      </c>
      <c r="BV822">
        <v>0</v>
      </c>
      <c r="BW822">
        <v>0</v>
      </c>
      <c r="BX822">
        <v>0</v>
      </c>
      <c r="BY822">
        <v>0</v>
      </c>
      <c r="BZ822">
        <v>0</v>
      </c>
      <c r="CA822">
        <v>0</v>
      </c>
      <c r="CB822">
        <v>0</v>
      </c>
      <c r="CC822">
        <v>0</v>
      </c>
      <c r="CD822">
        <v>0</v>
      </c>
      <c r="CE822">
        <v>0</v>
      </c>
      <c r="CF822">
        <v>0</v>
      </c>
      <c r="CG822">
        <v>0</v>
      </c>
      <c r="CH822">
        <v>0</v>
      </c>
      <c r="CI822">
        <v>0</v>
      </c>
      <c r="CJ822">
        <v>0</v>
      </c>
      <c r="CK822">
        <v>0</v>
      </c>
      <c r="CL822">
        <v>0</v>
      </c>
      <c r="CM822">
        <v>0</v>
      </c>
      <c r="CN822">
        <v>0</v>
      </c>
      <c r="CO822">
        <v>0</v>
      </c>
      <c r="CP822">
        <v>0</v>
      </c>
      <c r="CQ822">
        <v>0</v>
      </c>
      <c r="CR822">
        <v>0</v>
      </c>
      <c r="CS822">
        <v>0</v>
      </c>
      <c r="CT822">
        <v>0</v>
      </c>
      <c r="CU822">
        <v>0</v>
      </c>
      <c r="CV822">
        <v>0</v>
      </c>
      <c r="CW822">
        <v>0</v>
      </c>
      <c r="CX822">
        <v>0</v>
      </c>
      <c r="CY822">
        <v>0</v>
      </c>
      <c r="CZ822">
        <v>0</v>
      </c>
      <c r="DA822">
        <v>0</v>
      </c>
      <c r="DB822">
        <v>0</v>
      </c>
      <c r="DC822">
        <v>0</v>
      </c>
      <c r="DD822">
        <v>0</v>
      </c>
      <c r="DE822">
        <v>0</v>
      </c>
      <c r="DF822">
        <v>0</v>
      </c>
      <c r="DG822">
        <v>0</v>
      </c>
      <c r="DH822">
        <v>103.119</v>
      </c>
      <c r="DI822" t="str">
        <f>VLOOKUP($A822,taxonomy!$B$2:$N$1025,6,0)</f>
        <v>Bacteria</v>
      </c>
      <c r="DJ822" t="str">
        <f>VLOOKUP($A822,taxonomy!$B$2:$N$1025,7,0)</f>
        <v xml:space="preserve"> Actinobacteria</v>
      </c>
      <c r="DK822" t="str">
        <f>VLOOKUP($A822,taxonomy!$B$2:$N$1025,8,0)</f>
        <v xml:space="preserve"> Actinobacteridae</v>
      </c>
      <c r="DL822" t="str">
        <f>VLOOKUP($A822,taxonomy!$B$2:$N$1025,9,0)</f>
        <v xml:space="preserve"> Actinomycetales</v>
      </c>
      <c r="DM822" t="str">
        <f>VLOOKUP($A822,taxonomy!$B$2:$N$1025,10,0)</f>
        <v>Micrococcineae</v>
      </c>
      <c r="DN822" t="str">
        <f>VLOOKUP($A822,taxonomy!$B$2:$N$1025,11,0)</f>
        <v xml:space="preserve"> Micrococcaceae</v>
      </c>
      <c r="DO822" t="str">
        <f>VLOOKUP($A822,taxonomy!$B$2:$N$1025,12,0)</f>
        <v xml:space="preserve"> Arthrobacter.</v>
      </c>
    </row>
    <row r="823" spans="1:119">
      <c r="A823" t="s">
        <v>877</v>
      </c>
      <c r="C823">
        <f t="shared" si="12"/>
        <v>3</v>
      </c>
      <c r="D823">
        <v>0</v>
      </c>
      <c r="E823" s="1">
        <v>2</v>
      </c>
      <c r="F823">
        <v>1</v>
      </c>
      <c r="G823">
        <v>0</v>
      </c>
      <c r="H823" s="2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  <c r="AE823">
        <v>0</v>
      </c>
      <c r="AF823">
        <v>0</v>
      </c>
      <c r="AG823">
        <v>0</v>
      </c>
      <c r="AH823">
        <v>0</v>
      </c>
      <c r="AI823">
        <v>0</v>
      </c>
      <c r="AJ823">
        <v>0</v>
      </c>
      <c r="AK823">
        <v>0</v>
      </c>
      <c r="AL823">
        <v>0</v>
      </c>
      <c r="AM823">
        <v>0</v>
      </c>
      <c r="AN823">
        <v>0</v>
      </c>
      <c r="AO823">
        <v>0</v>
      </c>
      <c r="AP823">
        <v>0</v>
      </c>
      <c r="AQ823">
        <v>0</v>
      </c>
      <c r="AR823">
        <v>0</v>
      </c>
      <c r="AS823">
        <v>0</v>
      </c>
      <c r="AT823">
        <v>0</v>
      </c>
      <c r="AU823">
        <v>0</v>
      </c>
      <c r="AV823">
        <v>0</v>
      </c>
      <c r="AW823">
        <v>0</v>
      </c>
      <c r="AX823">
        <v>0</v>
      </c>
      <c r="AY823">
        <v>0</v>
      </c>
      <c r="AZ823">
        <v>0</v>
      </c>
      <c r="BA823">
        <v>0</v>
      </c>
      <c r="BB823">
        <v>0</v>
      </c>
      <c r="BC823">
        <v>0</v>
      </c>
      <c r="BD823">
        <v>0</v>
      </c>
      <c r="BE823">
        <v>0</v>
      </c>
      <c r="BF823">
        <v>0</v>
      </c>
      <c r="BG823">
        <v>0</v>
      </c>
      <c r="BH823">
        <v>0</v>
      </c>
      <c r="BI823">
        <v>0</v>
      </c>
      <c r="BJ823">
        <v>0</v>
      </c>
      <c r="BK823">
        <v>0</v>
      </c>
      <c r="BL823">
        <v>0</v>
      </c>
      <c r="BM823">
        <v>0</v>
      </c>
      <c r="BN823">
        <v>0</v>
      </c>
      <c r="BO823">
        <v>0</v>
      </c>
      <c r="BP823">
        <v>0</v>
      </c>
      <c r="BQ823">
        <v>0</v>
      </c>
      <c r="BR823">
        <v>0</v>
      </c>
      <c r="BS823">
        <v>0</v>
      </c>
      <c r="BT823">
        <v>0</v>
      </c>
      <c r="BU823">
        <v>0</v>
      </c>
      <c r="BV823">
        <v>0</v>
      </c>
      <c r="BW823">
        <v>0</v>
      </c>
      <c r="BX823">
        <v>0</v>
      </c>
      <c r="BY823">
        <v>0</v>
      </c>
      <c r="BZ823">
        <v>0</v>
      </c>
      <c r="CA823">
        <v>0</v>
      </c>
      <c r="CB823">
        <v>0</v>
      </c>
      <c r="CC823">
        <v>0</v>
      </c>
      <c r="CD823">
        <v>0</v>
      </c>
      <c r="CE823">
        <v>0</v>
      </c>
      <c r="CF823">
        <v>0</v>
      </c>
      <c r="CG823">
        <v>0</v>
      </c>
      <c r="CH823">
        <v>0</v>
      </c>
      <c r="CI823">
        <v>0</v>
      </c>
      <c r="CJ823">
        <v>0</v>
      </c>
      <c r="CK823">
        <v>0</v>
      </c>
      <c r="CL823">
        <v>0</v>
      </c>
      <c r="CM823">
        <v>0</v>
      </c>
      <c r="CN823">
        <v>0</v>
      </c>
      <c r="CO823">
        <v>0</v>
      </c>
      <c r="CP823">
        <v>0</v>
      </c>
      <c r="CQ823">
        <v>0</v>
      </c>
      <c r="CR823">
        <v>0</v>
      </c>
      <c r="CS823">
        <v>0</v>
      </c>
      <c r="CT823">
        <v>0</v>
      </c>
      <c r="CU823">
        <v>0</v>
      </c>
      <c r="CV823">
        <v>0</v>
      </c>
      <c r="CW823">
        <v>0</v>
      </c>
      <c r="CX823">
        <v>0</v>
      </c>
      <c r="CY823">
        <v>0</v>
      </c>
      <c r="CZ823">
        <v>0</v>
      </c>
      <c r="DA823">
        <v>0</v>
      </c>
      <c r="DB823">
        <v>0</v>
      </c>
      <c r="DC823">
        <v>0</v>
      </c>
      <c r="DD823">
        <v>0</v>
      </c>
      <c r="DE823">
        <v>0</v>
      </c>
      <c r="DF823">
        <v>0</v>
      </c>
      <c r="DG823">
        <v>0</v>
      </c>
      <c r="DH823">
        <v>82.119</v>
      </c>
      <c r="DI823" t="str">
        <f>VLOOKUP($A823,taxonomy!$B$2:$N$1025,6,0)</f>
        <v>Bacteria</v>
      </c>
      <c r="DJ823" t="str">
        <f>VLOOKUP($A823,taxonomy!$B$2:$N$1025,7,0)</f>
        <v xml:space="preserve"> Actinobacteria</v>
      </c>
      <c r="DK823" t="str">
        <f>VLOOKUP($A823,taxonomy!$B$2:$N$1025,8,0)</f>
        <v xml:space="preserve"> Actinobacteridae</v>
      </c>
      <c r="DL823" t="str">
        <f>VLOOKUP($A823,taxonomy!$B$2:$N$1025,9,0)</f>
        <v xml:space="preserve"> Actinomycetales</v>
      </c>
      <c r="DM823" t="str">
        <f>VLOOKUP($A823,taxonomy!$B$2:$N$1025,10,0)</f>
        <v>Micrococcineae</v>
      </c>
      <c r="DN823" t="str">
        <f>VLOOKUP($A823,taxonomy!$B$2:$N$1025,11,0)</f>
        <v xml:space="preserve"> Dermacoccaceae</v>
      </c>
      <c r="DO823" t="str">
        <f>VLOOKUP($A823,taxonomy!$B$2:$N$1025,12,0)</f>
        <v xml:space="preserve"> Dermacoccus.</v>
      </c>
    </row>
    <row r="824" spans="1:119">
      <c r="A824" t="s">
        <v>884</v>
      </c>
      <c r="C824">
        <f t="shared" si="12"/>
        <v>3</v>
      </c>
      <c r="D824">
        <v>0</v>
      </c>
      <c r="E824" s="1">
        <v>2</v>
      </c>
      <c r="F824">
        <v>1</v>
      </c>
      <c r="G824">
        <v>0</v>
      </c>
      <c r="H824" s="2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0</v>
      </c>
      <c r="AD824">
        <v>0</v>
      </c>
      <c r="AE824">
        <v>0</v>
      </c>
      <c r="AF824">
        <v>0</v>
      </c>
      <c r="AG824">
        <v>0</v>
      </c>
      <c r="AH824">
        <v>0</v>
      </c>
      <c r="AI824">
        <v>0</v>
      </c>
      <c r="AJ824">
        <v>0</v>
      </c>
      <c r="AK824">
        <v>0</v>
      </c>
      <c r="AL824">
        <v>0</v>
      </c>
      <c r="AM824">
        <v>0</v>
      </c>
      <c r="AN824">
        <v>0</v>
      </c>
      <c r="AO824">
        <v>0</v>
      </c>
      <c r="AP824">
        <v>0</v>
      </c>
      <c r="AQ824">
        <v>0</v>
      </c>
      <c r="AR824">
        <v>0</v>
      </c>
      <c r="AS824">
        <v>0</v>
      </c>
      <c r="AT824">
        <v>0</v>
      </c>
      <c r="AU824">
        <v>0</v>
      </c>
      <c r="AV824">
        <v>0</v>
      </c>
      <c r="AW824">
        <v>0</v>
      </c>
      <c r="AX824">
        <v>0</v>
      </c>
      <c r="AY824">
        <v>0</v>
      </c>
      <c r="AZ824">
        <v>0</v>
      </c>
      <c r="BA824">
        <v>0</v>
      </c>
      <c r="BB824">
        <v>0</v>
      </c>
      <c r="BC824">
        <v>0</v>
      </c>
      <c r="BD824">
        <v>0</v>
      </c>
      <c r="BE824">
        <v>0</v>
      </c>
      <c r="BF824">
        <v>0</v>
      </c>
      <c r="BG824">
        <v>0</v>
      </c>
      <c r="BH824">
        <v>0</v>
      </c>
      <c r="BI824">
        <v>0</v>
      </c>
      <c r="BJ824">
        <v>0</v>
      </c>
      <c r="BK824">
        <v>0</v>
      </c>
      <c r="BL824">
        <v>0</v>
      </c>
      <c r="BM824">
        <v>0</v>
      </c>
      <c r="BN824">
        <v>0</v>
      </c>
      <c r="BO824">
        <v>0</v>
      </c>
      <c r="BP824">
        <v>0</v>
      </c>
      <c r="BQ824">
        <v>0</v>
      </c>
      <c r="BR824">
        <v>0</v>
      </c>
      <c r="BS824">
        <v>0</v>
      </c>
      <c r="BT824">
        <v>0</v>
      </c>
      <c r="BU824">
        <v>0</v>
      </c>
      <c r="BV824">
        <v>0</v>
      </c>
      <c r="BW824">
        <v>0</v>
      </c>
      <c r="BX824">
        <v>0</v>
      </c>
      <c r="BY824">
        <v>0</v>
      </c>
      <c r="BZ824">
        <v>0</v>
      </c>
      <c r="CA824">
        <v>0</v>
      </c>
      <c r="CB824">
        <v>0</v>
      </c>
      <c r="CC824">
        <v>0</v>
      </c>
      <c r="CD824">
        <v>0</v>
      </c>
      <c r="CE824">
        <v>0</v>
      </c>
      <c r="CF824">
        <v>0</v>
      </c>
      <c r="CG824">
        <v>0</v>
      </c>
      <c r="CH824">
        <v>0</v>
      </c>
      <c r="CI824">
        <v>0</v>
      </c>
      <c r="CJ824">
        <v>0</v>
      </c>
      <c r="CK824">
        <v>0</v>
      </c>
      <c r="CL824">
        <v>0</v>
      </c>
      <c r="CM824">
        <v>0</v>
      </c>
      <c r="CN824">
        <v>0</v>
      </c>
      <c r="CO824">
        <v>0</v>
      </c>
      <c r="CP824">
        <v>0</v>
      </c>
      <c r="CQ824">
        <v>0</v>
      </c>
      <c r="CR824">
        <v>0</v>
      </c>
      <c r="CS824">
        <v>0</v>
      </c>
      <c r="CT824">
        <v>0</v>
      </c>
      <c r="CU824">
        <v>0</v>
      </c>
      <c r="CV824">
        <v>0</v>
      </c>
      <c r="CW824">
        <v>0</v>
      </c>
      <c r="CX824">
        <v>0</v>
      </c>
      <c r="CY824">
        <v>0</v>
      </c>
      <c r="CZ824">
        <v>0</v>
      </c>
      <c r="DA824">
        <v>0</v>
      </c>
      <c r="DB824">
        <v>0</v>
      </c>
      <c r="DC824">
        <v>0</v>
      </c>
      <c r="DD824">
        <v>0</v>
      </c>
      <c r="DE824">
        <v>0</v>
      </c>
      <c r="DF824">
        <v>0</v>
      </c>
      <c r="DG824">
        <v>0</v>
      </c>
      <c r="DH824">
        <v>89.120999999999995</v>
      </c>
      <c r="DI824" t="e">
        <f>VLOOKUP($A824,taxonomy!$B$2:$N$1025,6,0)</f>
        <v>#N/A</v>
      </c>
      <c r="DJ824" t="e">
        <f>VLOOKUP($A824,taxonomy!$B$2:$N$1025,7,0)</f>
        <v>#N/A</v>
      </c>
      <c r="DK824" t="e">
        <f>VLOOKUP($A824,taxonomy!$B$2:$N$1025,8,0)</f>
        <v>#N/A</v>
      </c>
      <c r="DL824" t="e">
        <f>VLOOKUP($A824,taxonomy!$B$2:$N$1025,9,0)</f>
        <v>#N/A</v>
      </c>
      <c r="DM824" t="e">
        <f>VLOOKUP($A824,taxonomy!$B$2:$N$1025,10,0)</f>
        <v>#N/A</v>
      </c>
      <c r="DN824" t="e">
        <f>VLOOKUP($A824,taxonomy!$B$2:$N$1025,11,0)</f>
        <v>#N/A</v>
      </c>
      <c r="DO824" t="e">
        <f>VLOOKUP($A824,taxonomy!$B$2:$N$1025,12,0)</f>
        <v>#N/A</v>
      </c>
    </row>
    <row r="825" spans="1:119">
      <c r="A825" t="s">
        <v>960</v>
      </c>
      <c r="C825">
        <f t="shared" si="12"/>
        <v>3</v>
      </c>
      <c r="D825">
        <v>0</v>
      </c>
      <c r="E825" s="1">
        <v>2</v>
      </c>
      <c r="F825">
        <v>1</v>
      </c>
      <c r="G825">
        <v>0</v>
      </c>
      <c r="H825" s="2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0</v>
      </c>
      <c r="AD825">
        <v>0</v>
      </c>
      <c r="AE825">
        <v>0</v>
      </c>
      <c r="AF825">
        <v>0</v>
      </c>
      <c r="AG825">
        <v>0</v>
      </c>
      <c r="AH825">
        <v>0</v>
      </c>
      <c r="AI825">
        <v>0</v>
      </c>
      <c r="AJ825">
        <v>0</v>
      </c>
      <c r="AK825">
        <v>0</v>
      </c>
      <c r="AL825">
        <v>0</v>
      </c>
      <c r="AM825">
        <v>0</v>
      </c>
      <c r="AN825">
        <v>0</v>
      </c>
      <c r="AO825">
        <v>0</v>
      </c>
      <c r="AP825">
        <v>0</v>
      </c>
      <c r="AQ825">
        <v>0</v>
      </c>
      <c r="AR825">
        <v>0</v>
      </c>
      <c r="AS825">
        <v>0</v>
      </c>
      <c r="AT825">
        <v>0</v>
      </c>
      <c r="AU825">
        <v>0</v>
      </c>
      <c r="AV825">
        <v>0</v>
      </c>
      <c r="AW825">
        <v>0</v>
      </c>
      <c r="AX825">
        <v>0</v>
      </c>
      <c r="AY825">
        <v>0</v>
      </c>
      <c r="AZ825">
        <v>0</v>
      </c>
      <c r="BA825">
        <v>0</v>
      </c>
      <c r="BB825">
        <v>0</v>
      </c>
      <c r="BC825">
        <v>0</v>
      </c>
      <c r="BD825">
        <v>0</v>
      </c>
      <c r="BE825">
        <v>0</v>
      </c>
      <c r="BF825">
        <v>0</v>
      </c>
      <c r="BG825">
        <v>0</v>
      </c>
      <c r="BH825">
        <v>0</v>
      </c>
      <c r="BI825">
        <v>0</v>
      </c>
      <c r="BJ825">
        <v>0</v>
      </c>
      <c r="BK825">
        <v>0</v>
      </c>
      <c r="BL825">
        <v>0</v>
      </c>
      <c r="BM825">
        <v>0</v>
      </c>
      <c r="BN825">
        <v>0</v>
      </c>
      <c r="BO825">
        <v>0</v>
      </c>
      <c r="BP825">
        <v>0</v>
      </c>
      <c r="BQ825">
        <v>0</v>
      </c>
      <c r="BR825">
        <v>0</v>
      </c>
      <c r="BS825">
        <v>0</v>
      </c>
      <c r="BT825">
        <v>0</v>
      </c>
      <c r="BU825">
        <v>0</v>
      </c>
      <c r="BV825">
        <v>0</v>
      </c>
      <c r="BW825">
        <v>0</v>
      </c>
      <c r="BX825">
        <v>0</v>
      </c>
      <c r="BY825">
        <v>0</v>
      </c>
      <c r="BZ825">
        <v>0</v>
      </c>
      <c r="CA825">
        <v>0</v>
      </c>
      <c r="CB825">
        <v>0</v>
      </c>
      <c r="CC825">
        <v>0</v>
      </c>
      <c r="CD825">
        <v>0</v>
      </c>
      <c r="CE825">
        <v>0</v>
      </c>
      <c r="CF825">
        <v>0</v>
      </c>
      <c r="CG825">
        <v>0</v>
      </c>
      <c r="CH825">
        <v>0</v>
      </c>
      <c r="CI825">
        <v>0</v>
      </c>
      <c r="CJ825">
        <v>0</v>
      </c>
      <c r="CK825">
        <v>0</v>
      </c>
      <c r="CL825">
        <v>0</v>
      </c>
      <c r="CM825">
        <v>0</v>
      </c>
      <c r="CN825">
        <v>0</v>
      </c>
      <c r="CO825">
        <v>0</v>
      </c>
      <c r="CP825">
        <v>0</v>
      </c>
      <c r="CQ825">
        <v>0</v>
      </c>
      <c r="CR825">
        <v>0</v>
      </c>
      <c r="CS825">
        <v>0</v>
      </c>
      <c r="CT825">
        <v>0</v>
      </c>
      <c r="CU825">
        <v>0</v>
      </c>
      <c r="CV825">
        <v>0</v>
      </c>
      <c r="CW825">
        <v>0</v>
      </c>
      <c r="CX825">
        <v>0</v>
      </c>
      <c r="CY825">
        <v>0</v>
      </c>
      <c r="CZ825">
        <v>0</v>
      </c>
      <c r="DA825">
        <v>0</v>
      </c>
      <c r="DB825">
        <v>0</v>
      </c>
      <c r="DC825">
        <v>0</v>
      </c>
      <c r="DD825">
        <v>0</v>
      </c>
      <c r="DE825">
        <v>0</v>
      </c>
      <c r="DF825">
        <v>0</v>
      </c>
      <c r="DG825">
        <v>0</v>
      </c>
      <c r="DH825">
        <v>106.121</v>
      </c>
      <c r="DI825" t="str">
        <f>VLOOKUP($A825,taxonomy!$B$2:$N$1025,6,0)</f>
        <v>Bacteria</v>
      </c>
      <c r="DJ825" t="str">
        <f>VLOOKUP($A825,taxonomy!$B$2:$N$1025,7,0)</f>
        <v xml:space="preserve"> Actinobacteria</v>
      </c>
      <c r="DK825" t="str">
        <f>VLOOKUP($A825,taxonomy!$B$2:$N$1025,8,0)</f>
        <v xml:space="preserve"> Actinobacteridae</v>
      </c>
      <c r="DL825" t="str">
        <f>VLOOKUP($A825,taxonomy!$B$2:$N$1025,9,0)</f>
        <v xml:space="preserve"> Actinomycetales</v>
      </c>
      <c r="DM825" t="str">
        <f>VLOOKUP($A825,taxonomy!$B$2:$N$1025,10,0)</f>
        <v>Micrococcineae</v>
      </c>
      <c r="DN825" t="str">
        <f>VLOOKUP($A825,taxonomy!$B$2:$N$1025,11,0)</f>
        <v xml:space="preserve"> Intrasporangiaceae</v>
      </c>
      <c r="DO825" t="str">
        <f>VLOOKUP($A825,taxonomy!$B$2:$N$1025,12,0)</f>
        <v xml:space="preserve"> Intrasporangium.</v>
      </c>
    </row>
    <row r="826" spans="1:119">
      <c r="A826" t="s">
        <v>982</v>
      </c>
      <c r="C826">
        <f t="shared" si="12"/>
        <v>3</v>
      </c>
      <c r="D826">
        <v>0</v>
      </c>
      <c r="E826" s="1">
        <v>2</v>
      </c>
      <c r="F826">
        <v>1</v>
      </c>
      <c r="G826">
        <v>0</v>
      </c>
      <c r="H826" s="2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  <c r="AG826">
        <v>0</v>
      </c>
      <c r="AH826">
        <v>0</v>
      </c>
      <c r="AI826">
        <v>0</v>
      </c>
      <c r="AJ826">
        <v>0</v>
      </c>
      <c r="AK826">
        <v>0</v>
      </c>
      <c r="AL826">
        <v>0</v>
      </c>
      <c r="AM826">
        <v>0</v>
      </c>
      <c r="AN826">
        <v>0</v>
      </c>
      <c r="AO826">
        <v>0</v>
      </c>
      <c r="AP826">
        <v>0</v>
      </c>
      <c r="AQ826">
        <v>0</v>
      </c>
      <c r="AR826">
        <v>0</v>
      </c>
      <c r="AS826">
        <v>0</v>
      </c>
      <c r="AT826">
        <v>0</v>
      </c>
      <c r="AU826">
        <v>0</v>
      </c>
      <c r="AV826">
        <v>0</v>
      </c>
      <c r="AW826">
        <v>0</v>
      </c>
      <c r="AX826">
        <v>0</v>
      </c>
      <c r="AY826">
        <v>0</v>
      </c>
      <c r="AZ826">
        <v>0</v>
      </c>
      <c r="BA826">
        <v>0</v>
      </c>
      <c r="BB826">
        <v>0</v>
      </c>
      <c r="BC826">
        <v>0</v>
      </c>
      <c r="BD826">
        <v>0</v>
      </c>
      <c r="BE826">
        <v>0</v>
      </c>
      <c r="BF826">
        <v>0</v>
      </c>
      <c r="BG826">
        <v>0</v>
      </c>
      <c r="BH826">
        <v>0</v>
      </c>
      <c r="BI826">
        <v>0</v>
      </c>
      <c r="BJ826">
        <v>0</v>
      </c>
      <c r="BK826">
        <v>0</v>
      </c>
      <c r="BL826">
        <v>0</v>
      </c>
      <c r="BM826">
        <v>0</v>
      </c>
      <c r="BN826">
        <v>0</v>
      </c>
      <c r="BO826">
        <v>0</v>
      </c>
      <c r="BP826">
        <v>0</v>
      </c>
      <c r="BQ826">
        <v>0</v>
      </c>
      <c r="BR826">
        <v>0</v>
      </c>
      <c r="BS826">
        <v>0</v>
      </c>
      <c r="BT826">
        <v>0</v>
      </c>
      <c r="BU826">
        <v>0</v>
      </c>
      <c r="BV826">
        <v>0</v>
      </c>
      <c r="BW826">
        <v>0</v>
      </c>
      <c r="BX826">
        <v>0</v>
      </c>
      <c r="BY826">
        <v>0</v>
      </c>
      <c r="BZ826">
        <v>0</v>
      </c>
      <c r="CA826">
        <v>0</v>
      </c>
      <c r="CB826">
        <v>0</v>
      </c>
      <c r="CC826">
        <v>0</v>
      </c>
      <c r="CD826">
        <v>0</v>
      </c>
      <c r="CE826">
        <v>0</v>
      </c>
      <c r="CF826">
        <v>0</v>
      </c>
      <c r="CG826">
        <v>0</v>
      </c>
      <c r="CH826">
        <v>0</v>
      </c>
      <c r="CI826">
        <v>0</v>
      </c>
      <c r="CJ826">
        <v>0</v>
      </c>
      <c r="CK826">
        <v>0</v>
      </c>
      <c r="CL826">
        <v>0</v>
      </c>
      <c r="CM826">
        <v>0</v>
      </c>
      <c r="CN826">
        <v>0</v>
      </c>
      <c r="CO826">
        <v>0</v>
      </c>
      <c r="CP826">
        <v>0</v>
      </c>
      <c r="CQ826">
        <v>0</v>
      </c>
      <c r="CR826">
        <v>0</v>
      </c>
      <c r="CS826">
        <v>0</v>
      </c>
      <c r="CT826">
        <v>0</v>
      </c>
      <c r="CU826">
        <v>0</v>
      </c>
      <c r="CV826">
        <v>0</v>
      </c>
      <c r="CW826">
        <v>0</v>
      </c>
      <c r="CX826">
        <v>0</v>
      </c>
      <c r="CY826">
        <v>0</v>
      </c>
      <c r="CZ826">
        <v>0</v>
      </c>
      <c r="DA826">
        <v>0</v>
      </c>
      <c r="DB826">
        <v>0</v>
      </c>
      <c r="DC826">
        <v>0</v>
      </c>
      <c r="DD826">
        <v>0</v>
      </c>
      <c r="DE826">
        <v>0</v>
      </c>
      <c r="DF826">
        <v>0</v>
      </c>
      <c r="DG826">
        <v>0</v>
      </c>
      <c r="DH826">
        <v>103.113</v>
      </c>
      <c r="DI826" t="str">
        <f>VLOOKUP($A826,taxonomy!$B$2:$N$1025,6,0)</f>
        <v>Bacteria</v>
      </c>
      <c r="DJ826" t="str">
        <f>VLOOKUP($A826,taxonomy!$B$2:$N$1025,7,0)</f>
        <v xml:space="preserve"> Deinococcus-Thermus</v>
      </c>
      <c r="DK826" t="str">
        <f>VLOOKUP($A826,taxonomy!$B$2:$N$1025,8,0)</f>
        <v xml:space="preserve"> Deinococci</v>
      </c>
      <c r="DL826" t="str">
        <f>VLOOKUP($A826,taxonomy!$B$2:$N$1025,9,0)</f>
        <v xml:space="preserve"> Deinococcales</v>
      </c>
      <c r="DM826" t="str">
        <f>VLOOKUP($A826,taxonomy!$B$2:$N$1025,10,0)</f>
        <v>Deinococcaceae</v>
      </c>
      <c r="DN826" t="str">
        <f>VLOOKUP($A826,taxonomy!$B$2:$N$1025,11,0)</f>
        <v xml:space="preserve"> Deinococcus.</v>
      </c>
      <c r="DO826">
        <f>VLOOKUP($A826,taxonomy!$B$2:$N$1025,12,0)</f>
        <v>0</v>
      </c>
    </row>
    <row r="827" spans="1:119">
      <c r="A827" t="s">
        <v>1111</v>
      </c>
      <c r="C827">
        <f t="shared" si="12"/>
        <v>3</v>
      </c>
      <c r="D827">
        <v>0</v>
      </c>
      <c r="E827" s="1">
        <v>2</v>
      </c>
      <c r="F827">
        <v>1</v>
      </c>
      <c r="G827">
        <v>0</v>
      </c>
      <c r="H827" s="2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0</v>
      </c>
      <c r="AC827">
        <v>0</v>
      </c>
      <c r="AD827">
        <v>0</v>
      </c>
      <c r="AE827">
        <v>0</v>
      </c>
      <c r="AF827">
        <v>0</v>
      </c>
      <c r="AG827">
        <v>0</v>
      </c>
      <c r="AH827">
        <v>0</v>
      </c>
      <c r="AI827">
        <v>0</v>
      </c>
      <c r="AJ827">
        <v>0</v>
      </c>
      <c r="AK827">
        <v>0</v>
      </c>
      <c r="AL827">
        <v>0</v>
      </c>
      <c r="AM827">
        <v>0</v>
      </c>
      <c r="AN827">
        <v>0</v>
      </c>
      <c r="AO827">
        <v>0</v>
      </c>
      <c r="AP827">
        <v>0</v>
      </c>
      <c r="AQ827">
        <v>0</v>
      </c>
      <c r="AR827">
        <v>0</v>
      </c>
      <c r="AS827">
        <v>0</v>
      </c>
      <c r="AT827">
        <v>0</v>
      </c>
      <c r="AU827">
        <v>0</v>
      </c>
      <c r="AV827">
        <v>0</v>
      </c>
      <c r="AW827">
        <v>0</v>
      </c>
      <c r="AX827">
        <v>0</v>
      </c>
      <c r="AY827">
        <v>0</v>
      </c>
      <c r="AZ827">
        <v>0</v>
      </c>
      <c r="BA827">
        <v>0</v>
      </c>
      <c r="BB827">
        <v>0</v>
      </c>
      <c r="BC827">
        <v>0</v>
      </c>
      <c r="BD827">
        <v>0</v>
      </c>
      <c r="BE827">
        <v>0</v>
      </c>
      <c r="BF827">
        <v>0</v>
      </c>
      <c r="BG827">
        <v>0</v>
      </c>
      <c r="BH827">
        <v>0</v>
      </c>
      <c r="BI827">
        <v>0</v>
      </c>
      <c r="BJ827">
        <v>0</v>
      </c>
      <c r="BK827">
        <v>0</v>
      </c>
      <c r="BL827">
        <v>0</v>
      </c>
      <c r="BM827">
        <v>0</v>
      </c>
      <c r="BN827">
        <v>0</v>
      </c>
      <c r="BO827">
        <v>0</v>
      </c>
      <c r="BP827">
        <v>0</v>
      </c>
      <c r="BQ827">
        <v>0</v>
      </c>
      <c r="BR827">
        <v>0</v>
      </c>
      <c r="BS827">
        <v>0</v>
      </c>
      <c r="BT827">
        <v>0</v>
      </c>
      <c r="BU827">
        <v>0</v>
      </c>
      <c r="BV827">
        <v>0</v>
      </c>
      <c r="BW827">
        <v>0</v>
      </c>
      <c r="BX827">
        <v>0</v>
      </c>
      <c r="BY827">
        <v>0</v>
      </c>
      <c r="BZ827">
        <v>0</v>
      </c>
      <c r="CA827">
        <v>0</v>
      </c>
      <c r="CB827">
        <v>0</v>
      </c>
      <c r="CC827">
        <v>0</v>
      </c>
      <c r="CD827">
        <v>0</v>
      </c>
      <c r="CE827">
        <v>0</v>
      </c>
      <c r="CF827">
        <v>0</v>
      </c>
      <c r="CG827">
        <v>0</v>
      </c>
      <c r="CH827">
        <v>0</v>
      </c>
      <c r="CI827">
        <v>0</v>
      </c>
      <c r="CJ827">
        <v>0</v>
      </c>
      <c r="CK827">
        <v>0</v>
      </c>
      <c r="CL827">
        <v>0</v>
      </c>
      <c r="CM827">
        <v>0</v>
      </c>
      <c r="CN827">
        <v>0</v>
      </c>
      <c r="CO827">
        <v>0</v>
      </c>
      <c r="CP827">
        <v>0</v>
      </c>
      <c r="CQ827">
        <v>0</v>
      </c>
      <c r="CR827">
        <v>0</v>
      </c>
      <c r="CS827">
        <v>0</v>
      </c>
      <c r="CT827">
        <v>0</v>
      </c>
      <c r="CU827">
        <v>0</v>
      </c>
      <c r="CV827">
        <v>0</v>
      </c>
      <c r="CW827">
        <v>0</v>
      </c>
      <c r="CX827">
        <v>0</v>
      </c>
      <c r="CY827">
        <v>0</v>
      </c>
      <c r="CZ827">
        <v>0</v>
      </c>
      <c r="DA827">
        <v>0</v>
      </c>
      <c r="DB827">
        <v>0</v>
      </c>
      <c r="DC827">
        <v>0</v>
      </c>
      <c r="DD827">
        <v>0</v>
      </c>
      <c r="DE827">
        <v>0</v>
      </c>
      <c r="DF827">
        <v>0</v>
      </c>
      <c r="DG827">
        <v>0</v>
      </c>
      <c r="DH827">
        <v>91.93</v>
      </c>
      <c r="DI827" t="str">
        <f>VLOOKUP($A827,taxonomy!$B$2:$N$1025,6,0)</f>
        <v>Bacteria</v>
      </c>
      <c r="DJ827" t="str">
        <f>VLOOKUP($A827,taxonomy!$B$2:$N$1025,7,0)</f>
        <v xml:space="preserve"> Actinobacteria</v>
      </c>
      <c r="DK827" t="str">
        <f>VLOOKUP($A827,taxonomy!$B$2:$N$1025,8,0)</f>
        <v xml:space="preserve"> Actinobacteridae</v>
      </c>
      <c r="DL827" t="str">
        <f>VLOOKUP($A827,taxonomy!$B$2:$N$1025,9,0)</f>
        <v xml:space="preserve"> Actinomycetales</v>
      </c>
      <c r="DM827" t="str">
        <f>VLOOKUP($A827,taxonomy!$B$2:$N$1025,10,0)</f>
        <v>Corynebacterineae</v>
      </c>
      <c r="DN827" t="str">
        <f>VLOOKUP($A827,taxonomy!$B$2:$N$1025,11,0)</f>
        <v xml:space="preserve"> Corynebacteriaceae</v>
      </c>
      <c r="DO827" t="str">
        <f>VLOOKUP($A827,taxonomy!$B$2:$N$1025,12,0)</f>
        <v xml:space="preserve"> Corynebacterium.</v>
      </c>
    </row>
    <row r="828" spans="1:119">
      <c r="A828" t="s">
        <v>1128</v>
      </c>
      <c r="C828">
        <f t="shared" si="12"/>
        <v>3</v>
      </c>
      <c r="D828">
        <v>0</v>
      </c>
      <c r="E828" s="1">
        <v>2</v>
      </c>
      <c r="F828">
        <v>1</v>
      </c>
      <c r="G828">
        <v>0</v>
      </c>
      <c r="H828" s="2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0</v>
      </c>
      <c r="AD828">
        <v>0</v>
      </c>
      <c r="AE828">
        <v>0</v>
      </c>
      <c r="AF828">
        <v>0</v>
      </c>
      <c r="AG828">
        <v>0</v>
      </c>
      <c r="AH828">
        <v>0</v>
      </c>
      <c r="AI828">
        <v>0</v>
      </c>
      <c r="AJ828">
        <v>0</v>
      </c>
      <c r="AK828">
        <v>0</v>
      </c>
      <c r="AL828">
        <v>0</v>
      </c>
      <c r="AM828">
        <v>0</v>
      </c>
      <c r="AN828">
        <v>0</v>
      </c>
      <c r="AO828">
        <v>0</v>
      </c>
      <c r="AP828">
        <v>0</v>
      </c>
      <c r="AQ828">
        <v>0</v>
      </c>
      <c r="AR828">
        <v>0</v>
      </c>
      <c r="AS828">
        <v>0</v>
      </c>
      <c r="AT828">
        <v>0</v>
      </c>
      <c r="AU828">
        <v>0</v>
      </c>
      <c r="AV828">
        <v>0</v>
      </c>
      <c r="AW828">
        <v>0</v>
      </c>
      <c r="AX828">
        <v>0</v>
      </c>
      <c r="AY828">
        <v>0</v>
      </c>
      <c r="AZ828">
        <v>0</v>
      </c>
      <c r="BA828">
        <v>0</v>
      </c>
      <c r="BB828">
        <v>0</v>
      </c>
      <c r="BC828">
        <v>0</v>
      </c>
      <c r="BD828">
        <v>0</v>
      </c>
      <c r="BE828">
        <v>0</v>
      </c>
      <c r="BF828">
        <v>0</v>
      </c>
      <c r="BG828">
        <v>0</v>
      </c>
      <c r="BH828">
        <v>0</v>
      </c>
      <c r="BI828">
        <v>0</v>
      </c>
      <c r="BJ828">
        <v>0</v>
      </c>
      <c r="BK828">
        <v>0</v>
      </c>
      <c r="BL828">
        <v>0</v>
      </c>
      <c r="BM828">
        <v>0</v>
      </c>
      <c r="BN828">
        <v>0</v>
      </c>
      <c r="BO828">
        <v>0</v>
      </c>
      <c r="BP828">
        <v>0</v>
      </c>
      <c r="BQ828">
        <v>0</v>
      </c>
      <c r="BR828">
        <v>0</v>
      </c>
      <c r="BS828">
        <v>0</v>
      </c>
      <c r="BT828">
        <v>0</v>
      </c>
      <c r="BU828">
        <v>0</v>
      </c>
      <c r="BV828">
        <v>0</v>
      </c>
      <c r="BW828">
        <v>0</v>
      </c>
      <c r="BX828">
        <v>0</v>
      </c>
      <c r="BY828">
        <v>0</v>
      </c>
      <c r="BZ828">
        <v>0</v>
      </c>
      <c r="CA828">
        <v>0</v>
      </c>
      <c r="CB828">
        <v>0</v>
      </c>
      <c r="CC828">
        <v>0</v>
      </c>
      <c r="CD828">
        <v>0</v>
      </c>
      <c r="CE828">
        <v>0</v>
      </c>
      <c r="CF828">
        <v>0</v>
      </c>
      <c r="CG828">
        <v>0</v>
      </c>
      <c r="CH828">
        <v>0</v>
      </c>
      <c r="CI828">
        <v>0</v>
      </c>
      <c r="CJ828">
        <v>0</v>
      </c>
      <c r="CK828">
        <v>0</v>
      </c>
      <c r="CL828">
        <v>0</v>
      </c>
      <c r="CM828">
        <v>0</v>
      </c>
      <c r="CN828">
        <v>0</v>
      </c>
      <c r="CO828">
        <v>0</v>
      </c>
      <c r="CP828">
        <v>0</v>
      </c>
      <c r="CQ828">
        <v>0</v>
      </c>
      <c r="CR828">
        <v>0</v>
      </c>
      <c r="CS828">
        <v>0</v>
      </c>
      <c r="CT828">
        <v>0</v>
      </c>
      <c r="CU828">
        <v>0</v>
      </c>
      <c r="CV828">
        <v>0</v>
      </c>
      <c r="CW828">
        <v>0</v>
      </c>
      <c r="CX828">
        <v>0</v>
      </c>
      <c r="CY828">
        <v>0</v>
      </c>
      <c r="CZ828">
        <v>0</v>
      </c>
      <c r="DA828">
        <v>0</v>
      </c>
      <c r="DB828">
        <v>0</v>
      </c>
      <c r="DC828">
        <v>0</v>
      </c>
      <c r="DD828">
        <v>0</v>
      </c>
      <c r="DE828">
        <v>0</v>
      </c>
      <c r="DF828">
        <v>0</v>
      </c>
      <c r="DG828">
        <v>0</v>
      </c>
      <c r="DH828">
        <v>88.120999999999995</v>
      </c>
      <c r="DI828" t="e">
        <f>VLOOKUP($A828,taxonomy!$B$2:$N$1025,6,0)</f>
        <v>#N/A</v>
      </c>
      <c r="DJ828" t="e">
        <f>VLOOKUP($A828,taxonomy!$B$2:$N$1025,7,0)</f>
        <v>#N/A</v>
      </c>
      <c r="DK828" t="e">
        <f>VLOOKUP($A828,taxonomy!$B$2:$N$1025,8,0)</f>
        <v>#N/A</v>
      </c>
      <c r="DL828" t="e">
        <f>VLOOKUP($A828,taxonomy!$B$2:$N$1025,9,0)</f>
        <v>#N/A</v>
      </c>
      <c r="DM828" t="e">
        <f>VLOOKUP($A828,taxonomy!$B$2:$N$1025,10,0)</f>
        <v>#N/A</v>
      </c>
      <c r="DN828" t="e">
        <f>VLOOKUP($A828,taxonomy!$B$2:$N$1025,11,0)</f>
        <v>#N/A</v>
      </c>
      <c r="DO828" t="e">
        <f>VLOOKUP($A828,taxonomy!$B$2:$N$1025,12,0)</f>
        <v>#N/A</v>
      </c>
    </row>
    <row r="829" spans="1:119">
      <c r="A829" t="s">
        <v>1129</v>
      </c>
      <c r="C829">
        <f t="shared" si="12"/>
        <v>3</v>
      </c>
      <c r="D829">
        <v>0</v>
      </c>
      <c r="E829" s="1">
        <v>2</v>
      </c>
      <c r="F829">
        <v>1</v>
      </c>
      <c r="G829">
        <v>0</v>
      </c>
      <c r="H829" s="2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0</v>
      </c>
      <c r="AC829">
        <v>0</v>
      </c>
      <c r="AD829">
        <v>0</v>
      </c>
      <c r="AE829">
        <v>0</v>
      </c>
      <c r="AF829">
        <v>0</v>
      </c>
      <c r="AG829">
        <v>0</v>
      </c>
      <c r="AH829">
        <v>0</v>
      </c>
      <c r="AI829">
        <v>0</v>
      </c>
      <c r="AJ829">
        <v>0</v>
      </c>
      <c r="AK829">
        <v>0</v>
      </c>
      <c r="AL829">
        <v>0</v>
      </c>
      <c r="AM829">
        <v>0</v>
      </c>
      <c r="AN829">
        <v>0</v>
      </c>
      <c r="AO829">
        <v>0</v>
      </c>
      <c r="AP829">
        <v>0</v>
      </c>
      <c r="AQ829">
        <v>0</v>
      </c>
      <c r="AR829">
        <v>0</v>
      </c>
      <c r="AS829">
        <v>0</v>
      </c>
      <c r="AT829">
        <v>0</v>
      </c>
      <c r="AU829">
        <v>0</v>
      </c>
      <c r="AV829">
        <v>0</v>
      </c>
      <c r="AW829">
        <v>0</v>
      </c>
      <c r="AX829">
        <v>0</v>
      </c>
      <c r="AY829">
        <v>0</v>
      </c>
      <c r="AZ829">
        <v>0</v>
      </c>
      <c r="BA829">
        <v>0</v>
      </c>
      <c r="BB829">
        <v>0</v>
      </c>
      <c r="BC829">
        <v>0</v>
      </c>
      <c r="BD829">
        <v>0</v>
      </c>
      <c r="BE829">
        <v>0</v>
      </c>
      <c r="BF829">
        <v>0</v>
      </c>
      <c r="BG829">
        <v>0</v>
      </c>
      <c r="BH829">
        <v>0</v>
      </c>
      <c r="BI829">
        <v>0</v>
      </c>
      <c r="BJ829">
        <v>0</v>
      </c>
      <c r="BK829">
        <v>0</v>
      </c>
      <c r="BL829">
        <v>0</v>
      </c>
      <c r="BM829">
        <v>0</v>
      </c>
      <c r="BN829">
        <v>0</v>
      </c>
      <c r="BO829">
        <v>0</v>
      </c>
      <c r="BP829">
        <v>0</v>
      </c>
      <c r="BQ829">
        <v>0</v>
      </c>
      <c r="BR829">
        <v>0</v>
      </c>
      <c r="BS829">
        <v>0</v>
      </c>
      <c r="BT829">
        <v>0</v>
      </c>
      <c r="BU829">
        <v>0</v>
      </c>
      <c r="BV829">
        <v>0</v>
      </c>
      <c r="BW829">
        <v>0</v>
      </c>
      <c r="BX829">
        <v>0</v>
      </c>
      <c r="BY829">
        <v>0</v>
      </c>
      <c r="BZ829">
        <v>0</v>
      </c>
      <c r="CA829">
        <v>0</v>
      </c>
      <c r="CB829">
        <v>0</v>
      </c>
      <c r="CC829">
        <v>0</v>
      </c>
      <c r="CD829">
        <v>0</v>
      </c>
      <c r="CE829">
        <v>0</v>
      </c>
      <c r="CF829">
        <v>0</v>
      </c>
      <c r="CG829">
        <v>0</v>
      </c>
      <c r="CH829">
        <v>0</v>
      </c>
      <c r="CI829">
        <v>0</v>
      </c>
      <c r="CJ829">
        <v>0</v>
      </c>
      <c r="CK829">
        <v>0</v>
      </c>
      <c r="CL829">
        <v>0</v>
      </c>
      <c r="CM829">
        <v>0</v>
      </c>
      <c r="CN829">
        <v>0</v>
      </c>
      <c r="CO829">
        <v>0</v>
      </c>
      <c r="CP829">
        <v>0</v>
      </c>
      <c r="CQ829">
        <v>0</v>
      </c>
      <c r="CR829">
        <v>0</v>
      </c>
      <c r="CS829">
        <v>0</v>
      </c>
      <c r="CT829">
        <v>0</v>
      </c>
      <c r="CU829">
        <v>0</v>
      </c>
      <c r="CV829">
        <v>0</v>
      </c>
      <c r="CW829">
        <v>0</v>
      </c>
      <c r="CX829">
        <v>0</v>
      </c>
      <c r="CY829">
        <v>0</v>
      </c>
      <c r="CZ829">
        <v>0</v>
      </c>
      <c r="DA829">
        <v>0</v>
      </c>
      <c r="DB829">
        <v>0</v>
      </c>
      <c r="DC829">
        <v>0</v>
      </c>
      <c r="DD829">
        <v>0</v>
      </c>
      <c r="DE829">
        <v>0</v>
      </c>
      <c r="DF829">
        <v>0</v>
      </c>
      <c r="DG829">
        <v>0</v>
      </c>
      <c r="DH829">
        <v>88.120999999999995</v>
      </c>
      <c r="DI829" t="str">
        <f>VLOOKUP($A829,taxonomy!$B$2:$N$1025,6,0)</f>
        <v>Bacteria</v>
      </c>
      <c r="DJ829" t="str">
        <f>VLOOKUP($A829,taxonomy!$B$2:$N$1025,7,0)</f>
        <v xml:space="preserve"> Actinobacteria</v>
      </c>
      <c r="DK829" t="str">
        <f>VLOOKUP($A829,taxonomy!$B$2:$N$1025,8,0)</f>
        <v xml:space="preserve"> Actinobacteridae</v>
      </c>
      <c r="DL829" t="str">
        <f>VLOOKUP($A829,taxonomy!$B$2:$N$1025,9,0)</f>
        <v xml:space="preserve"> Actinomycetales</v>
      </c>
      <c r="DM829" t="str">
        <f>VLOOKUP($A829,taxonomy!$B$2:$N$1025,10,0)</f>
        <v>Corynebacterineae</v>
      </c>
      <c r="DN829" t="str">
        <f>VLOOKUP($A829,taxonomy!$B$2:$N$1025,11,0)</f>
        <v xml:space="preserve"> Corynebacteriaceae</v>
      </c>
      <c r="DO829" t="str">
        <f>VLOOKUP($A829,taxonomy!$B$2:$N$1025,12,0)</f>
        <v xml:space="preserve"> Corynebacterium.</v>
      </c>
    </row>
    <row r="830" spans="1:119">
      <c r="A830" t="s">
        <v>1134</v>
      </c>
      <c r="C830">
        <f t="shared" si="12"/>
        <v>3</v>
      </c>
      <c r="D830">
        <v>0</v>
      </c>
      <c r="E830" s="1">
        <v>2</v>
      </c>
      <c r="F830">
        <v>1</v>
      </c>
      <c r="G830">
        <v>0</v>
      </c>
      <c r="H830" s="2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0</v>
      </c>
      <c r="AB830">
        <v>0</v>
      </c>
      <c r="AC830">
        <v>0</v>
      </c>
      <c r="AD830">
        <v>0</v>
      </c>
      <c r="AE830">
        <v>0</v>
      </c>
      <c r="AF830">
        <v>0</v>
      </c>
      <c r="AG830">
        <v>0</v>
      </c>
      <c r="AH830">
        <v>0</v>
      </c>
      <c r="AI830">
        <v>0</v>
      </c>
      <c r="AJ830">
        <v>0</v>
      </c>
      <c r="AK830">
        <v>0</v>
      </c>
      <c r="AL830">
        <v>0</v>
      </c>
      <c r="AM830">
        <v>0</v>
      </c>
      <c r="AN830">
        <v>0</v>
      </c>
      <c r="AO830">
        <v>0</v>
      </c>
      <c r="AP830">
        <v>0</v>
      </c>
      <c r="AQ830">
        <v>0</v>
      </c>
      <c r="AR830">
        <v>0</v>
      </c>
      <c r="AS830">
        <v>0</v>
      </c>
      <c r="AT830">
        <v>0</v>
      </c>
      <c r="AU830">
        <v>0</v>
      </c>
      <c r="AV830">
        <v>0</v>
      </c>
      <c r="AW830">
        <v>0</v>
      </c>
      <c r="AX830">
        <v>0</v>
      </c>
      <c r="AY830">
        <v>0</v>
      </c>
      <c r="AZ830">
        <v>0</v>
      </c>
      <c r="BA830">
        <v>0</v>
      </c>
      <c r="BB830">
        <v>0</v>
      </c>
      <c r="BC830">
        <v>0</v>
      </c>
      <c r="BD830">
        <v>0</v>
      </c>
      <c r="BE830">
        <v>0</v>
      </c>
      <c r="BF830">
        <v>0</v>
      </c>
      <c r="BG830">
        <v>0</v>
      </c>
      <c r="BH830">
        <v>0</v>
      </c>
      <c r="BI830">
        <v>0</v>
      </c>
      <c r="BJ830">
        <v>0</v>
      </c>
      <c r="BK830">
        <v>0</v>
      </c>
      <c r="BL830">
        <v>0</v>
      </c>
      <c r="BM830">
        <v>0</v>
      </c>
      <c r="BN830">
        <v>0</v>
      </c>
      <c r="BO830">
        <v>0</v>
      </c>
      <c r="BP830">
        <v>0</v>
      </c>
      <c r="BQ830">
        <v>0</v>
      </c>
      <c r="BR830">
        <v>0</v>
      </c>
      <c r="BS830">
        <v>0</v>
      </c>
      <c r="BT830">
        <v>0</v>
      </c>
      <c r="BU830">
        <v>0</v>
      </c>
      <c r="BV830">
        <v>0</v>
      </c>
      <c r="BW830">
        <v>0</v>
      </c>
      <c r="BX830">
        <v>0</v>
      </c>
      <c r="BY830">
        <v>0</v>
      </c>
      <c r="BZ830">
        <v>0</v>
      </c>
      <c r="CA830">
        <v>0</v>
      </c>
      <c r="CB830">
        <v>0</v>
      </c>
      <c r="CC830">
        <v>0</v>
      </c>
      <c r="CD830">
        <v>0</v>
      </c>
      <c r="CE830">
        <v>0</v>
      </c>
      <c r="CF830">
        <v>0</v>
      </c>
      <c r="CG830">
        <v>0</v>
      </c>
      <c r="CH830">
        <v>0</v>
      </c>
      <c r="CI830">
        <v>0</v>
      </c>
      <c r="CJ830">
        <v>0</v>
      </c>
      <c r="CK830">
        <v>0</v>
      </c>
      <c r="CL830">
        <v>0</v>
      </c>
      <c r="CM830">
        <v>0</v>
      </c>
      <c r="CN830">
        <v>0</v>
      </c>
      <c r="CO830">
        <v>0</v>
      </c>
      <c r="CP830">
        <v>0</v>
      </c>
      <c r="CQ830">
        <v>0</v>
      </c>
      <c r="CR830">
        <v>0</v>
      </c>
      <c r="CS830">
        <v>0</v>
      </c>
      <c r="CT830">
        <v>0</v>
      </c>
      <c r="CU830">
        <v>0</v>
      </c>
      <c r="CV830">
        <v>0</v>
      </c>
      <c r="CW830">
        <v>0</v>
      </c>
      <c r="CX830">
        <v>0</v>
      </c>
      <c r="CY830">
        <v>0</v>
      </c>
      <c r="CZ830">
        <v>0</v>
      </c>
      <c r="DA830">
        <v>0</v>
      </c>
      <c r="DB830">
        <v>0</v>
      </c>
      <c r="DC830">
        <v>0</v>
      </c>
      <c r="DD830">
        <v>0</v>
      </c>
      <c r="DE830">
        <v>0</v>
      </c>
      <c r="DF830">
        <v>0</v>
      </c>
      <c r="DG830">
        <v>0</v>
      </c>
      <c r="DH830">
        <v>89.120999999999995</v>
      </c>
      <c r="DI830" t="e">
        <f>VLOOKUP($A830,taxonomy!$B$2:$N$1025,6,0)</f>
        <v>#N/A</v>
      </c>
      <c r="DJ830" t="e">
        <f>VLOOKUP($A830,taxonomy!$B$2:$N$1025,7,0)</f>
        <v>#N/A</v>
      </c>
      <c r="DK830" t="e">
        <f>VLOOKUP($A830,taxonomy!$B$2:$N$1025,8,0)</f>
        <v>#N/A</v>
      </c>
      <c r="DL830" t="e">
        <f>VLOOKUP($A830,taxonomy!$B$2:$N$1025,9,0)</f>
        <v>#N/A</v>
      </c>
      <c r="DM830" t="e">
        <f>VLOOKUP($A830,taxonomy!$B$2:$N$1025,10,0)</f>
        <v>#N/A</v>
      </c>
      <c r="DN830" t="e">
        <f>VLOOKUP($A830,taxonomy!$B$2:$N$1025,11,0)</f>
        <v>#N/A</v>
      </c>
      <c r="DO830" t="e">
        <f>VLOOKUP($A830,taxonomy!$B$2:$N$1025,12,0)</f>
        <v>#N/A</v>
      </c>
    </row>
    <row r="831" spans="1:119">
      <c r="A831" t="s">
        <v>1169</v>
      </c>
      <c r="C831">
        <f t="shared" si="12"/>
        <v>3</v>
      </c>
      <c r="D831">
        <v>0</v>
      </c>
      <c r="E831" s="1">
        <v>2</v>
      </c>
      <c r="F831">
        <v>1</v>
      </c>
      <c r="G831">
        <v>0</v>
      </c>
      <c r="H831" s="2">
        <v>0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0</v>
      </c>
      <c r="AC831">
        <v>0</v>
      </c>
      <c r="AD831">
        <v>0</v>
      </c>
      <c r="AE831">
        <v>0</v>
      </c>
      <c r="AF831">
        <v>0</v>
      </c>
      <c r="AG831">
        <v>0</v>
      </c>
      <c r="AH831">
        <v>0</v>
      </c>
      <c r="AI831">
        <v>0</v>
      </c>
      <c r="AJ831">
        <v>0</v>
      </c>
      <c r="AK831">
        <v>0</v>
      </c>
      <c r="AL831">
        <v>0</v>
      </c>
      <c r="AM831">
        <v>0</v>
      </c>
      <c r="AN831">
        <v>0</v>
      </c>
      <c r="AO831">
        <v>0</v>
      </c>
      <c r="AP831">
        <v>0</v>
      </c>
      <c r="AQ831">
        <v>0</v>
      </c>
      <c r="AR831">
        <v>0</v>
      </c>
      <c r="AS831">
        <v>0</v>
      </c>
      <c r="AT831">
        <v>0</v>
      </c>
      <c r="AU831">
        <v>0</v>
      </c>
      <c r="AV831">
        <v>0</v>
      </c>
      <c r="AW831">
        <v>0</v>
      </c>
      <c r="AX831">
        <v>0</v>
      </c>
      <c r="AY831">
        <v>0</v>
      </c>
      <c r="AZ831">
        <v>0</v>
      </c>
      <c r="BA831">
        <v>0</v>
      </c>
      <c r="BB831">
        <v>0</v>
      </c>
      <c r="BC831">
        <v>0</v>
      </c>
      <c r="BD831">
        <v>0</v>
      </c>
      <c r="BE831">
        <v>0</v>
      </c>
      <c r="BF831">
        <v>0</v>
      </c>
      <c r="BG831">
        <v>0</v>
      </c>
      <c r="BH831">
        <v>0</v>
      </c>
      <c r="BI831">
        <v>0</v>
      </c>
      <c r="BJ831">
        <v>0</v>
      </c>
      <c r="BK831">
        <v>0</v>
      </c>
      <c r="BL831">
        <v>0</v>
      </c>
      <c r="BM831">
        <v>0</v>
      </c>
      <c r="BN831">
        <v>0</v>
      </c>
      <c r="BO831">
        <v>0</v>
      </c>
      <c r="BP831">
        <v>0</v>
      </c>
      <c r="BQ831">
        <v>0</v>
      </c>
      <c r="BR831">
        <v>0</v>
      </c>
      <c r="BS831">
        <v>0</v>
      </c>
      <c r="BT831">
        <v>0</v>
      </c>
      <c r="BU831">
        <v>0</v>
      </c>
      <c r="BV831">
        <v>0</v>
      </c>
      <c r="BW831">
        <v>0</v>
      </c>
      <c r="BX831">
        <v>0</v>
      </c>
      <c r="BY831">
        <v>0</v>
      </c>
      <c r="BZ831">
        <v>0</v>
      </c>
      <c r="CA831">
        <v>0</v>
      </c>
      <c r="CB831">
        <v>0</v>
      </c>
      <c r="CC831">
        <v>0</v>
      </c>
      <c r="CD831">
        <v>0</v>
      </c>
      <c r="CE831">
        <v>0</v>
      </c>
      <c r="CF831">
        <v>0</v>
      </c>
      <c r="CG831">
        <v>0</v>
      </c>
      <c r="CH831">
        <v>0</v>
      </c>
      <c r="CI831">
        <v>0</v>
      </c>
      <c r="CJ831">
        <v>0</v>
      </c>
      <c r="CK831">
        <v>0</v>
      </c>
      <c r="CL831">
        <v>0</v>
      </c>
      <c r="CM831">
        <v>0</v>
      </c>
      <c r="CN831">
        <v>0</v>
      </c>
      <c r="CO831">
        <v>0</v>
      </c>
      <c r="CP831">
        <v>0</v>
      </c>
      <c r="CQ831">
        <v>0</v>
      </c>
      <c r="CR831">
        <v>0</v>
      </c>
      <c r="CS831">
        <v>0</v>
      </c>
      <c r="CT831">
        <v>0</v>
      </c>
      <c r="CU831">
        <v>0</v>
      </c>
      <c r="CV831">
        <v>0</v>
      </c>
      <c r="CW831">
        <v>0</v>
      </c>
      <c r="CX831">
        <v>0</v>
      </c>
      <c r="CY831">
        <v>0</v>
      </c>
      <c r="CZ831">
        <v>0</v>
      </c>
      <c r="DA831">
        <v>0</v>
      </c>
      <c r="DB831">
        <v>0</v>
      </c>
      <c r="DC831">
        <v>0</v>
      </c>
      <c r="DD831">
        <v>0</v>
      </c>
      <c r="DE831">
        <v>0</v>
      </c>
      <c r="DF831">
        <v>0</v>
      </c>
      <c r="DG831">
        <v>0</v>
      </c>
      <c r="DH831">
        <v>89.120999999999995</v>
      </c>
      <c r="DI831" t="e">
        <f>VLOOKUP($A831,taxonomy!$B$2:$N$1025,6,0)</f>
        <v>#N/A</v>
      </c>
      <c r="DJ831" t="e">
        <f>VLOOKUP($A831,taxonomy!$B$2:$N$1025,7,0)</f>
        <v>#N/A</v>
      </c>
      <c r="DK831" t="e">
        <f>VLOOKUP($A831,taxonomy!$B$2:$N$1025,8,0)</f>
        <v>#N/A</v>
      </c>
      <c r="DL831" t="e">
        <f>VLOOKUP($A831,taxonomy!$B$2:$N$1025,9,0)</f>
        <v>#N/A</v>
      </c>
      <c r="DM831" t="e">
        <f>VLOOKUP($A831,taxonomy!$B$2:$N$1025,10,0)</f>
        <v>#N/A</v>
      </c>
      <c r="DN831" t="e">
        <f>VLOOKUP($A831,taxonomy!$B$2:$N$1025,11,0)</f>
        <v>#N/A</v>
      </c>
      <c r="DO831" t="e">
        <f>VLOOKUP($A831,taxonomy!$B$2:$N$1025,12,0)</f>
        <v>#N/A</v>
      </c>
    </row>
    <row r="832" spans="1:119">
      <c r="A832" t="s">
        <v>1170</v>
      </c>
      <c r="C832">
        <f t="shared" si="12"/>
        <v>3</v>
      </c>
      <c r="D832">
        <v>0</v>
      </c>
      <c r="E832" s="1">
        <v>2</v>
      </c>
      <c r="F832">
        <v>1</v>
      </c>
      <c r="G832">
        <v>0</v>
      </c>
      <c r="H832" s="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0</v>
      </c>
      <c r="AG832">
        <v>0</v>
      </c>
      <c r="AH832">
        <v>0</v>
      </c>
      <c r="AI832">
        <v>0</v>
      </c>
      <c r="AJ832">
        <v>0</v>
      </c>
      <c r="AK832">
        <v>0</v>
      </c>
      <c r="AL832">
        <v>0</v>
      </c>
      <c r="AM832">
        <v>0</v>
      </c>
      <c r="AN832">
        <v>0</v>
      </c>
      <c r="AO832">
        <v>0</v>
      </c>
      <c r="AP832">
        <v>0</v>
      </c>
      <c r="AQ832">
        <v>0</v>
      </c>
      <c r="AR832">
        <v>0</v>
      </c>
      <c r="AS832">
        <v>0</v>
      </c>
      <c r="AT832">
        <v>0</v>
      </c>
      <c r="AU832">
        <v>0</v>
      </c>
      <c r="AV832">
        <v>0</v>
      </c>
      <c r="AW832">
        <v>0</v>
      </c>
      <c r="AX832">
        <v>0</v>
      </c>
      <c r="AY832">
        <v>0</v>
      </c>
      <c r="AZ832">
        <v>0</v>
      </c>
      <c r="BA832">
        <v>0</v>
      </c>
      <c r="BB832">
        <v>0</v>
      </c>
      <c r="BC832">
        <v>0</v>
      </c>
      <c r="BD832">
        <v>0</v>
      </c>
      <c r="BE832">
        <v>0</v>
      </c>
      <c r="BF832">
        <v>0</v>
      </c>
      <c r="BG832">
        <v>0</v>
      </c>
      <c r="BH832">
        <v>0</v>
      </c>
      <c r="BI832">
        <v>0</v>
      </c>
      <c r="BJ832">
        <v>0</v>
      </c>
      <c r="BK832">
        <v>0</v>
      </c>
      <c r="BL832">
        <v>0</v>
      </c>
      <c r="BM832">
        <v>0</v>
      </c>
      <c r="BN832">
        <v>0</v>
      </c>
      <c r="BO832">
        <v>0</v>
      </c>
      <c r="BP832">
        <v>0</v>
      </c>
      <c r="BQ832">
        <v>0</v>
      </c>
      <c r="BR832">
        <v>0</v>
      </c>
      <c r="BS832">
        <v>0</v>
      </c>
      <c r="BT832">
        <v>0</v>
      </c>
      <c r="BU832">
        <v>0</v>
      </c>
      <c r="BV832">
        <v>0</v>
      </c>
      <c r="BW832">
        <v>0</v>
      </c>
      <c r="BX832">
        <v>0</v>
      </c>
      <c r="BY832">
        <v>0</v>
      </c>
      <c r="BZ832">
        <v>0</v>
      </c>
      <c r="CA832">
        <v>0</v>
      </c>
      <c r="CB832">
        <v>0</v>
      </c>
      <c r="CC832">
        <v>0</v>
      </c>
      <c r="CD832">
        <v>0</v>
      </c>
      <c r="CE832">
        <v>0</v>
      </c>
      <c r="CF832">
        <v>0</v>
      </c>
      <c r="CG832">
        <v>0</v>
      </c>
      <c r="CH832">
        <v>0</v>
      </c>
      <c r="CI832">
        <v>0</v>
      </c>
      <c r="CJ832">
        <v>0</v>
      </c>
      <c r="CK832">
        <v>0</v>
      </c>
      <c r="CL832">
        <v>0</v>
      </c>
      <c r="CM832">
        <v>0</v>
      </c>
      <c r="CN832">
        <v>0</v>
      </c>
      <c r="CO832">
        <v>0</v>
      </c>
      <c r="CP832">
        <v>0</v>
      </c>
      <c r="CQ832">
        <v>0</v>
      </c>
      <c r="CR832">
        <v>0</v>
      </c>
      <c r="CS832">
        <v>0</v>
      </c>
      <c r="CT832">
        <v>0</v>
      </c>
      <c r="CU832">
        <v>0</v>
      </c>
      <c r="CV832">
        <v>0</v>
      </c>
      <c r="CW832">
        <v>0</v>
      </c>
      <c r="CX832">
        <v>0</v>
      </c>
      <c r="CY832">
        <v>0</v>
      </c>
      <c r="CZ832">
        <v>0</v>
      </c>
      <c r="DA832">
        <v>0</v>
      </c>
      <c r="DB832">
        <v>0</v>
      </c>
      <c r="DC832">
        <v>0</v>
      </c>
      <c r="DD832">
        <v>0</v>
      </c>
      <c r="DE832">
        <v>0</v>
      </c>
      <c r="DF832">
        <v>0</v>
      </c>
      <c r="DG832">
        <v>0</v>
      </c>
      <c r="DH832">
        <v>89.120999999999995</v>
      </c>
      <c r="DI832" t="e">
        <f>VLOOKUP($A832,taxonomy!$B$2:$N$1025,6,0)</f>
        <v>#N/A</v>
      </c>
      <c r="DJ832" t="e">
        <f>VLOOKUP($A832,taxonomy!$B$2:$N$1025,7,0)</f>
        <v>#N/A</v>
      </c>
      <c r="DK832" t="e">
        <f>VLOOKUP($A832,taxonomy!$B$2:$N$1025,8,0)</f>
        <v>#N/A</v>
      </c>
      <c r="DL832" t="e">
        <f>VLOOKUP($A832,taxonomy!$B$2:$N$1025,9,0)</f>
        <v>#N/A</v>
      </c>
      <c r="DM832" t="e">
        <f>VLOOKUP($A832,taxonomy!$B$2:$N$1025,10,0)</f>
        <v>#N/A</v>
      </c>
      <c r="DN832" t="e">
        <f>VLOOKUP($A832,taxonomy!$B$2:$N$1025,11,0)</f>
        <v>#N/A</v>
      </c>
      <c r="DO832" t="e">
        <f>VLOOKUP($A832,taxonomy!$B$2:$N$1025,12,0)</f>
        <v>#N/A</v>
      </c>
    </row>
    <row r="833" spans="1:119">
      <c r="A833" t="s">
        <v>1228</v>
      </c>
      <c r="C833">
        <f t="shared" si="12"/>
        <v>3</v>
      </c>
      <c r="D833">
        <v>0</v>
      </c>
      <c r="E833" s="1">
        <v>2</v>
      </c>
      <c r="F833">
        <v>1</v>
      </c>
      <c r="G833">
        <v>0</v>
      </c>
      <c r="H833" s="2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0</v>
      </c>
      <c r="AC833">
        <v>0</v>
      </c>
      <c r="AD833">
        <v>0</v>
      </c>
      <c r="AE833">
        <v>0</v>
      </c>
      <c r="AF833">
        <v>0</v>
      </c>
      <c r="AG833">
        <v>0</v>
      </c>
      <c r="AH833">
        <v>0</v>
      </c>
      <c r="AI833">
        <v>0</v>
      </c>
      <c r="AJ833">
        <v>0</v>
      </c>
      <c r="AK833">
        <v>0</v>
      </c>
      <c r="AL833">
        <v>0</v>
      </c>
      <c r="AM833">
        <v>0</v>
      </c>
      <c r="AN833">
        <v>0</v>
      </c>
      <c r="AO833">
        <v>0</v>
      </c>
      <c r="AP833">
        <v>0</v>
      </c>
      <c r="AQ833">
        <v>0</v>
      </c>
      <c r="AR833">
        <v>0</v>
      </c>
      <c r="AS833">
        <v>0</v>
      </c>
      <c r="AT833">
        <v>0</v>
      </c>
      <c r="AU833">
        <v>0</v>
      </c>
      <c r="AV833">
        <v>0</v>
      </c>
      <c r="AW833">
        <v>0</v>
      </c>
      <c r="AX833">
        <v>0</v>
      </c>
      <c r="AY833">
        <v>0</v>
      </c>
      <c r="AZ833">
        <v>0</v>
      </c>
      <c r="BA833">
        <v>0</v>
      </c>
      <c r="BB833">
        <v>0</v>
      </c>
      <c r="BC833">
        <v>0</v>
      </c>
      <c r="BD833">
        <v>0</v>
      </c>
      <c r="BE833">
        <v>0</v>
      </c>
      <c r="BF833">
        <v>0</v>
      </c>
      <c r="BG833">
        <v>0</v>
      </c>
      <c r="BH833">
        <v>0</v>
      </c>
      <c r="BI833">
        <v>0</v>
      </c>
      <c r="BJ833">
        <v>0</v>
      </c>
      <c r="BK833">
        <v>0</v>
      </c>
      <c r="BL833">
        <v>0</v>
      </c>
      <c r="BM833">
        <v>0</v>
      </c>
      <c r="BN833">
        <v>0</v>
      </c>
      <c r="BO833">
        <v>0</v>
      </c>
      <c r="BP833">
        <v>0</v>
      </c>
      <c r="BQ833">
        <v>0</v>
      </c>
      <c r="BR833">
        <v>0</v>
      </c>
      <c r="BS833">
        <v>0</v>
      </c>
      <c r="BT833">
        <v>0</v>
      </c>
      <c r="BU833">
        <v>0</v>
      </c>
      <c r="BV833">
        <v>0</v>
      </c>
      <c r="BW833">
        <v>0</v>
      </c>
      <c r="BX833">
        <v>0</v>
      </c>
      <c r="BY833">
        <v>0</v>
      </c>
      <c r="BZ833">
        <v>0</v>
      </c>
      <c r="CA833">
        <v>0</v>
      </c>
      <c r="CB833">
        <v>0</v>
      </c>
      <c r="CC833">
        <v>0</v>
      </c>
      <c r="CD833">
        <v>0</v>
      </c>
      <c r="CE833">
        <v>0</v>
      </c>
      <c r="CF833">
        <v>0</v>
      </c>
      <c r="CG833">
        <v>0</v>
      </c>
      <c r="CH833">
        <v>0</v>
      </c>
      <c r="CI833">
        <v>0</v>
      </c>
      <c r="CJ833">
        <v>0</v>
      </c>
      <c r="CK833">
        <v>0</v>
      </c>
      <c r="CL833">
        <v>0</v>
      </c>
      <c r="CM833">
        <v>0</v>
      </c>
      <c r="CN833">
        <v>0</v>
      </c>
      <c r="CO833">
        <v>0</v>
      </c>
      <c r="CP833">
        <v>0</v>
      </c>
      <c r="CQ833">
        <v>0</v>
      </c>
      <c r="CR833">
        <v>0</v>
      </c>
      <c r="CS833">
        <v>0</v>
      </c>
      <c r="CT833">
        <v>0</v>
      </c>
      <c r="CU833">
        <v>0</v>
      </c>
      <c r="CV833">
        <v>0</v>
      </c>
      <c r="CW833">
        <v>0</v>
      </c>
      <c r="CX833">
        <v>0</v>
      </c>
      <c r="CY833">
        <v>0</v>
      </c>
      <c r="CZ833">
        <v>0</v>
      </c>
      <c r="DA833">
        <v>0</v>
      </c>
      <c r="DB833">
        <v>0</v>
      </c>
      <c r="DC833">
        <v>0</v>
      </c>
      <c r="DD833">
        <v>0</v>
      </c>
      <c r="DE833">
        <v>0</v>
      </c>
      <c r="DF833">
        <v>0</v>
      </c>
      <c r="DG833">
        <v>0</v>
      </c>
      <c r="DH833">
        <v>89.120999999999995</v>
      </c>
      <c r="DI833" t="e">
        <f>VLOOKUP($A833,taxonomy!$B$2:$N$1025,6,0)</f>
        <v>#N/A</v>
      </c>
      <c r="DJ833" t="e">
        <f>VLOOKUP($A833,taxonomy!$B$2:$N$1025,7,0)</f>
        <v>#N/A</v>
      </c>
      <c r="DK833" t="e">
        <f>VLOOKUP($A833,taxonomy!$B$2:$N$1025,8,0)</f>
        <v>#N/A</v>
      </c>
      <c r="DL833" t="e">
        <f>VLOOKUP($A833,taxonomy!$B$2:$N$1025,9,0)</f>
        <v>#N/A</v>
      </c>
      <c r="DM833" t="e">
        <f>VLOOKUP($A833,taxonomy!$B$2:$N$1025,10,0)</f>
        <v>#N/A</v>
      </c>
      <c r="DN833" t="e">
        <f>VLOOKUP($A833,taxonomy!$B$2:$N$1025,11,0)</f>
        <v>#N/A</v>
      </c>
      <c r="DO833" t="e">
        <f>VLOOKUP($A833,taxonomy!$B$2:$N$1025,12,0)</f>
        <v>#N/A</v>
      </c>
    </row>
    <row r="834" spans="1:119">
      <c r="A834" t="s">
        <v>1295</v>
      </c>
      <c r="C834">
        <f t="shared" ref="C834:C897" si="13">SUM(D834:DG834)</f>
        <v>3</v>
      </c>
      <c r="D834">
        <v>0</v>
      </c>
      <c r="E834" s="1">
        <v>2</v>
      </c>
      <c r="F834">
        <v>1</v>
      </c>
      <c r="G834">
        <v>0</v>
      </c>
      <c r="H834" s="2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0</v>
      </c>
      <c r="AC834">
        <v>0</v>
      </c>
      <c r="AD834">
        <v>0</v>
      </c>
      <c r="AE834">
        <v>0</v>
      </c>
      <c r="AF834">
        <v>0</v>
      </c>
      <c r="AG834">
        <v>0</v>
      </c>
      <c r="AH834">
        <v>0</v>
      </c>
      <c r="AI834">
        <v>0</v>
      </c>
      <c r="AJ834">
        <v>0</v>
      </c>
      <c r="AK834">
        <v>0</v>
      </c>
      <c r="AL834">
        <v>0</v>
      </c>
      <c r="AM834">
        <v>0</v>
      </c>
      <c r="AN834">
        <v>0</v>
      </c>
      <c r="AO834">
        <v>0</v>
      </c>
      <c r="AP834">
        <v>0</v>
      </c>
      <c r="AQ834">
        <v>0</v>
      </c>
      <c r="AR834">
        <v>0</v>
      </c>
      <c r="AS834">
        <v>0</v>
      </c>
      <c r="AT834">
        <v>0</v>
      </c>
      <c r="AU834">
        <v>0</v>
      </c>
      <c r="AV834">
        <v>0</v>
      </c>
      <c r="AW834">
        <v>0</v>
      </c>
      <c r="AX834">
        <v>0</v>
      </c>
      <c r="AY834">
        <v>0</v>
      </c>
      <c r="AZ834">
        <v>0</v>
      </c>
      <c r="BA834">
        <v>0</v>
      </c>
      <c r="BB834">
        <v>0</v>
      </c>
      <c r="BC834">
        <v>0</v>
      </c>
      <c r="BD834">
        <v>0</v>
      </c>
      <c r="BE834">
        <v>0</v>
      </c>
      <c r="BF834">
        <v>0</v>
      </c>
      <c r="BG834">
        <v>0</v>
      </c>
      <c r="BH834">
        <v>0</v>
      </c>
      <c r="BI834">
        <v>0</v>
      </c>
      <c r="BJ834">
        <v>0</v>
      </c>
      <c r="BK834">
        <v>0</v>
      </c>
      <c r="BL834">
        <v>0</v>
      </c>
      <c r="BM834">
        <v>0</v>
      </c>
      <c r="BN834">
        <v>0</v>
      </c>
      <c r="BO834">
        <v>0</v>
      </c>
      <c r="BP834">
        <v>0</v>
      </c>
      <c r="BQ834">
        <v>0</v>
      </c>
      <c r="BR834">
        <v>0</v>
      </c>
      <c r="BS834">
        <v>0</v>
      </c>
      <c r="BT834">
        <v>0</v>
      </c>
      <c r="BU834">
        <v>0</v>
      </c>
      <c r="BV834">
        <v>0</v>
      </c>
      <c r="BW834">
        <v>0</v>
      </c>
      <c r="BX834">
        <v>0</v>
      </c>
      <c r="BY834">
        <v>0</v>
      </c>
      <c r="BZ834">
        <v>0</v>
      </c>
      <c r="CA834">
        <v>0</v>
      </c>
      <c r="CB834">
        <v>0</v>
      </c>
      <c r="CC834">
        <v>0</v>
      </c>
      <c r="CD834">
        <v>0</v>
      </c>
      <c r="CE834">
        <v>0</v>
      </c>
      <c r="CF834">
        <v>0</v>
      </c>
      <c r="CG834">
        <v>0</v>
      </c>
      <c r="CH834">
        <v>0</v>
      </c>
      <c r="CI834">
        <v>0</v>
      </c>
      <c r="CJ834">
        <v>0</v>
      </c>
      <c r="CK834">
        <v>0</v>
      </c>
      <c r="CL834">
        <v>0</v>
      </c>
      <c r="CM834">
        <v>0</v>
      </c>
      <c r="CN834">
        <v>0</v>
      </c>
      <c r="CO834">
        <v>0</v>
      </c>
      <c r="CP834">
        <v>0</v>
      </c>
      <c r="CQ834">
        <v>0</v>
      </c>
      <c r="CR834">
        <v>0</v>
      </c>
      <c r="CS834">
        <v>0</v>
      </c>
      <c r="CT834">
        <v>0</v>
      </c>
      <c r="CU834">
        <v>0</v>
      </c>
      <c r="CV834">
        <v>0</v>
      </c>
      <c r="CW834">
        <v>0</v>
      </c>
      <c r="CX834">
        <v>0</v>
      </c>
      <c r="CY834">
        <v>0</v>
      </c>
      <c r="CZ834">
        <v>0</v>
      </c>
      <c r="DA834">
        <v>0</v>
      </c>
      <c r="DB834">
        <v>0</v>
      </c>
      <c r="DC834">
        <v>0</v>
      </c>
      <c r="DD834">
        <v>0</v>
      </c>
      <c r="DE834">
        <v>0</v>
      </c>
      <c r="DF834">
        <v>0</v>
      </c>
      <c r="DG834">
        <v>0</v>
      </c>
      <c r="DH834">
        <v>89.120999999999995</v>
      </c>
      <c r="DI834" t="e">
        <f>VLOOKUP($A834,taxonomy!$B$2:$N$1025,6,0)</f>
        <v>#N/A</v>
      </c>
      <c r="DJ834" t="e">
        <f>VLOOKUP($A834,taxonomy!$B$2:$N$1025,7,0)</f>
        <v>#N/A</v>
      </c>
      <c r="DK834" t="e">
        <f>VLOOKUP($A834,taxonomy!$B$2:$N$1025,8,0)</f>
        <v>#N/A</v>
      </c>
      <c r="DL834" t="e">
        <f>VLOOKUP($A834,taxonomy!$B$2:$N$1025,9,0)</f>
        <v>#N/A</v>
      </c>
      <c r="DM834" t="e">
        <f>VLOOKUP($A834,taxonomy!$B$2:$N$1025,10,0)</f>
        <v>#N/A</v>
      </c>
      <c r="DN834" t="e">
        <f>VLOOKUP($A834,taxonomy!$B$2:$N$1025,11,0)</f>
        <v>#N/A</v>
      </c>
      <c r="DO834" t="e">
        <f>VLOOKUP($A834,taxonomy!$B$2:$N$1025,12,0)</f>
        <v>#N/A</v>
      </c>
    </row>
    <row r="835" spans="1:119">
      <c r="A835" t="s">
        <v>1296</v>
      </c>
      <c r="C835">
        <f t="shared" si="13"/>
        <v>3</v>
      </c>
      <c r="D835">
        <v>0</v>
      </c>
      <c r="E835" s="1">
        <v>2</v>
      </c>
      <c r="F835">
        <v>1</v>
      </c>
      <c r="G835">
        <v>0</v>
      </c>
      <c r="H835" s="2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0</v>
      </c>
      <c r="AC835">
        <v>0</v>
      </c>
      <c r="AD835">
        <v>0</v>
      </c>
      <c r="AE835">
        <v>0</v>
      </c>
      <c r="AF835">
        <v>0</v>
      </c>
      <c r="AG835">
        <v>0</v>
      </c>
      <c r="AH835">
        <v>0</v>
      </c>
      <c r="AI835">
        <v>0</v>
      </c>
      <c r="AJ835">
        <v>0</v>
      </c>
      <c r="AK835">
        <v>0</v>
      </c>
      <c r="AL835">
        <v>0</v>
      </c>
      <c r="AM835">
        <v>0</v>
      </c>
      <c r="AN835">
        <v>0</v>
      </c>
      <c r="AO835">
        <v>0</v>
      </c>
      <c r="AP835">
        <v>0</v>
      </c>
      <c r="AQ835">
        <v>0</v>
      </c>
      <c r="AR835">
        <v>0</v>
      </c>
      <c r="AS835">
        <v>0</v>
      </c>
      <c r="AT835">
        <v>0</v>
      </c>
      <c r="AU835">
        <v>0</v>
      </c>
      <c r="AV835">
        <v>0</v>
      </c>
      <c r="AW835">
        <v>0</v>
      </c>
      <c r="AX835">
        <v>0</v>
      </c>
      <c r="AY835">
        <v>0</v>
      </c>
      <c r="AZ835">
        <v>0</v>
      </c>
      <c r="BA835">
        <v>0</v>
      </c>
      <c r="BB835">
        <v>0</v>
      </c>
      <c r="BC835">
        <v>0</v>
      </c>
      <c r="BD835">
        <v>0</v>
      </c>
      <c r="BE835">
        <v>0</v>
      </c>
      <c r="BF835">
        <v>0</v>
      </c>
      <c r="BG835">
        <v>0</v>
      </c>
      <c r="BH835">
        <v>0</v>
      </c>
      <c r="BI835">
        <v>0</v>
      </c>
      <c r="BJ835">
        <v>0</v>
      </c>
      <c r="BK835">
        <v>0</v>
      </c>
      <c r="BL835">
        <v>0</v>
      </c>
      <c r="BM835">
        <v>0</v>
      </c>
      <c r="BN835">
        <v>0</v>
      </c>
      <c r="BO835">
        <v>0</v>
      </c>
      <c r="BP835">
        <v>0</v>
      </c>
      <c r="BQ835">
        <v>0</v>
      </c>
      <c r="BR835">
        <v>0</v>
      </c>
      <c r="BS835">
        <v>0</v>
      </c>
      <c r="BT835">
        <v>0</v>
      </c>
      <c r="BU835">
        <v>0</v>
      </c>
      <c r="BV835">
        <v>0</v>
      </c>
      <c r="BW835">
        <v>0</v>
      </c>
      <c r="BX835">
        <v>0</v>
      </c>
      <c r="BY835">
        <v>0</v>
      </c>
      <c r="BZ835">
        <v>0</v>
      </c>
      <c r="CA835">
        <v>0</v>
      </c>
      <c r="CB835">
        <v>0</v>
      </c>
      <c r="CC835">
        <v>0</v>
      </c>
      <c r="CD835">
        <v>0</v>
      </c>
      <c r="CE835">
        <v>0</v>
      </c>
      <c r="CF835">
        <v>0</v>
      </c>
      <c r="CG835">
        <v>0</v>
      </c>
      <c r="CH835">
        <v>0</v>
      </c>
      <c r="CI835">
        <v>0</v>
      </c>
      <c r="CJ835">
        <v>0</v>
      </c>
      <c r="CK835">
        <v>0</v>
      </c>
      <c r="CL835">
        <v>0</v>
      </c>
      <c r="CM835">
        <v>0</v>
      </c>
      <c r="CN835">
        <v>0</v>
      </c>
      <c r="CO835">
        <v>0</v>
      </c>
      <c r="CP835">
        <v>0</v>
      </c>
      <c r="CQ835">
        <v>0</v>
      </c>
      <c r="CR835">
        <v>0</v>
      </c>
      <c r="CS835">
        <v>0</v>
      </c>
      <c r="CT835">
        <v>0</v>
      </c>
      <c r="CU835">
        <v>0</v>
      </c>
      <c r="CV835">
        <v>0</v>
      </c>
      <c r="CW835">
        <v>0</v>
      </c>
      <c r="CX835">
        <v>0</v>
      </c>
      <c r="CY835">
        <v>0</v>
      </c>
      <c r="CZ835">
        <v>0</v>
      </c>
      <c r="DA835">
        <v>0</v>
      </c>
      <c r="DB835">
        <v>0</v>
      </c>
      <c r="DC835">
        <v>0</v>
      </c>
      <c r="DD835">
        <v>0</v>
      </c>
      <c r="DE835">
        <v>0</v>
      </c>
      <c r="DF835">
        <v>0</v>
      </c>
      <c r="DG835">
        <v>0</v>
      </c>
      <c r="DH835">
        <v>102.119</v>
      </c>
      <c r="DI835" t="e">
        <f>VLOOKUP($A835,taxonomy!$B$2:$N$1025,6,0)</f>
        <v>#N/A</v>
      </c>
      <c r="DJ835" t="e">
        <f>VLOOKUP($A835,taxonomy!$B$2:$N$1025,7,0)</f>
        <v>#N/A</v>
      </c>
      <c r="DK835" t="e">
        <f>VLOOKUP($A835,taxonomy!$B$2:$N$1025,8,0)</f>
        <v>#N/A</v>
      </c>
      <c r="DL835" t="e">
        <f>VLOOKUP($A835,taxonomy!$B$2:$N$1025,9,0)</f>
        <v>#N/A</v>
      </c>
      <c r="DM835" t="e">
        <f>VLOOKUP($A835,taxonomy!$B$2:$N$1025,10,0)</f>
        <v>#N/A</v>
      </c>
      <c r="DN835" t="e">
        <f>VLOOKUP($A835,taxonomy!$B$2:$N$1025,11,0)</f>
        <v>#N/A</v>
      </c>
      <c r="DO835" t="e">
        <f>VLOOKUP($A835,taxonomy!$B$2:$N$1025,12,0)</f>
        <v>#N/A</v>
      </c>
    </row>
    <row r="836" spans="1:119">
      <c r="A836" t="s">
        <v>1297</v>
      </c>
      <c r="C836">
        <f t="shared" si="13"/>
        <v>3</v>
      </c>
      <c r="D836">
        <v>0</v>
      </c>
      <c r="E836" s="1">
        <v>2</v>
      </c>
      <c r="F836">
        <v>1</v>
      </c>
      <c r="G836">
        <v>0</v>
      </c>
      <c r="H836" s="2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0</v>
      </c>
      <c r="AC836">
        <v>0</v>
      </c>
      <c r="AD836">
        <v>0</v>
      </c>
      <c r="AE836">
        <v>0</v>
      </c>
      <c r="AF836">
        <v>0</v>
      </c>
      <c r="AG836">
        <v>0</v>
      </c>
      <c r="AH836">
        <v>0</v>
      </c>
      <c r="AI836">
        <v>0</v>
      </c>
      <c r="AJ836">
        <v>0</v>
      </c>
      <c r="AK836">
        <v>0</v>
      </c>
      <c r="AL836">
        <v>0</v>
      </c>
      <c r="AM836">
        <v>0</v>
      </c>
      <c r="AN836">
        <v>0</v>
      </c>
      <c r="AO836">
        <v>0</v>
      </c>
      <c r="AP836">
        <v>0</v>
      </c>
      <c r="AQ836">
        <v>0</v>
      </c>
      <c r="AR836">
        <v>0</v>
      </c>
      <c r="AS836">
        <v>0</v>
      </c>
      <c r="AT836">
        <v>0</v>
      </c>
      <c r="AU836">
        <v>0</v>
      </c>
      <c r="AV836">
        <v>0</v>
      </c>
      <c r="AW836">
        <v>0</v>
      </c>
      <c r="AX836">
        <v>0</v>
      </c>
      <c r="AY836">
        <v>0</v>
      </c>
      <c r="AZ836">
        <v>0</v>
      </c>
      <c r="BA836">
        <v>0</v>
      </c>
      <c r="BB836">
        <v>0</v>
      </c>
      <c r="BC836">
        <v>0</v>
      </c>
      <c r="BD836">
        <v>0</v>
      </c>
      <c r="BE836">
        <v>0</v>
      </c>
      <c r="BF836">
        <v>0</v>
      </c>
      <c r="BG836">
        <v>0</v>
      </c>
      <c r="BH836">
        <v>0</v>
      </c>
      <c r="BI836">
        <v>0</v>
      </c>
      <c r="BJ836">
        <v>0</v>
      </c>
      <c r="BK836">
        <v>0</v>
      </c>
      <c r="BL836">
        <v>0</v>
      </c>
      <c r="BM836">
        <v>0</v>
      </c>
      <c r="BN836">
        <v>0</v>
      </c>
      <c r="BO836">
        <v>0</v>
      </c>
      <c r="BP836">
        <v>0</v>
      </c>
      <c r="BQ836">
        <v>0</v>
      </c>
      <c r="BR836">
        <v>0</v>
      </c>
      <c r="BS836">
        <v>0</v>
      </c>
      <c r="BT836">
        <v>0</v>
      </c>
      <c r="BU836">
        <v>0</v>
      </c>
      <c r="BV836">
        <v>0</v>
      </c>
      <c r="BW836">
        <v>0</v>
      </c>
      <c r="BX836">
        <v>0</v>
      </c>
      <c r="BY836">
        <v>0</v>
      </c>
      <c r="BZ836">
        <v>0</v>
      </c>
      <c r="CA836">
        <v>0</v>
      </c>
      <c r="CB836">
        <v>0</v>
      </c>
      <c r="CC836">
        <v>0</v>
      </c>
      <c r="CD836">
        <v>0</v>
      </c>
      <c r="CE836">
        <v>0</v>
      </c>
      <c r="CF836">
        <v>0</v>
      </c>
      <c r="CG836">
        <v>0</v>
      </c>
      <c r="CH836">
        <v>0</v>
      </c>
      <c r="CI836">
        <v>0</v>
      </c>
      <c r="CJ836">
        <v>0</v>
      </c>
      <c r="CK836">
        <v>0</v>
      </c>
      <c r="CL836">
        <v>0</v>
      </c>
      <c r="CM836">
        <v>0</v>
      </c>
      <c r="CN836">
        <v>0</v>
      </c>
      <c r="CO836">
        <v>0</v>
      </c>
      <c r="CP836">
        <v>0</v>
      </c>
      <c r="CQ836">
        <v>0</v>
      </c>
      <c r="CR836">
        <v>0</v>
      </c>
      <c r="CS836">
        <v>0</v>
      </c>
      <c r="CT836">
        <v>0</v>
      </c>
      <c r="CU836">
        <v>0</v>
      </c>
      <c r="CV836">
        <v>0</v>
      </c>
      <c r="CW836">
        <v>0</v>
      </c>
      <c r="CX836">
        <v>0</v>
      </c>
      <c r="CY836">
        <v>0</v>
      </c>
      <c r="CZ836">
        <v>0</v>
      </c>
      <c r="DA836">
        <v>0</v>
      </c>
      <c r="DB836">
        <v>0</v>
      </c>
      <c r="DC836">
        <v>0</v>
      </c>
      <c r="DD836">
        <v>0</v>
      </c>
      <c r="DE836">
        <v>0</v>
      </c>
      <c r="DF836">
        <v>0</v>
      </c>
      <c r="DG836">
        <v>0</v>
      </c>
      <c r="DH836">
        <v>83.119</v>
      </c>
      <c r="DI836" t="e">
        <f>VLOOKUP($A836,taxonomy!$B$2:$N$1025,6,0)</f>
        <v>#N/A</v>
      </c>
      <c r="DJ836" t="e">
        <f>VLOOKUP($A836,taxonomy!$B$2:$N$1025,7,0)</f>
        <v>#N/A</v>
      </c>
      <c r="DK836" t="e">
        <f>VLOOKUP($A836,taxonomy!$B$2:$N$1025,8,0)</f>
        <v>#N/A</v>
      </c>
      <c r="DL836" t="e">
        <f>VLOOKUP($A836,taxonomy!$B$2:$N$1025,9,0)</f>
        <v>#N/A</v>
      </c>
      <c r="DM836" t="e">
        <f>VLOOKUP($A836,taxonomy!$B$2:$N$1025,10,0)</f>
        <v>#N/A</v>
      </c>
      <c r="DN836" t="e">
        <f>VLOOKUP($A836,taxonomy!$B$2:$N$1025,11,0)</f>
        <v>#N/A</v>
      </c>
      <c r="DO836" t="e">
        <f>VLOOKUP($A836,taxonomy!$B$2:$N$1025,12,0)</f>
        <v>#N/A</v>
      </c>
    </row>
    <row r="837" spans="1:119">
      <c r="A837" t="s">
        <v>1298</v>
      </c>
      <c r="C837">
        <f t="shared" si="13"/>
        <v>3</v>
      </c>
      <c r="D837">
        <v>0</v>
      </c>
      <c r="E837" s="1">
        <v>2</v>
      </c>
      <c r="F837">
        <v>1</v>
      </c>
      <c r="G837">
        <v>0</v>
      </c>
      <c r="H837" s="2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0</v>
      </c>
      <c r="AC837">
        <v>0</v>
      </c>
      <c r="AD837">
        <v>0</v>
      </c>
      <c r="AE837">
        <v>0</v>
      </c>
      <c r="AF837">
        <v>0</v>
      </c>
      <c r="AG837">
        <v>0</v>
      </c>
      <c r="AH837">
        <v>0</v>
      </c>
      <c r="AI837">
        <v>0</v>
      </c>
      <c r="AJ837">
        <v>0</v>
      </c>
      <c r="AK837">
        <v>0</v>
      </c>
      <c r="AL837">
        <v>0</v>
      </c>
      <c r="AM837">
        <v>0</v>
      </c>
      <c r="AN837">
        <v>0</v>
      </c>
      <c r="AO837">
        <v>0</v>
      </c>
      <c r="AP837">
        <v>0</v>
      </c>
      <c r="AQ837">
        <v>0</v>
      </c>
      <c r="AR837">
        <v>0</v>
      </c>
      <c r="AS837">
        <v>0</v>
      </c>
      <c r="AT837">
        <v>0</v>
      </c>
      <c r="AU837">
        <v>0</v>
      </c>
      <c r="AV837">
        <v>0</v>
      </c>
      <c r="AW837">
        <v>0</v>
      </c>
      <c r="AX837">
        <v>0</v>
      </c>
      <c r="AY837">
        <v>0</v>
      </c>
      <c r="AZ837">
        <v>0</v>
      </c>
      <c r="BA837">
        <v>0</v>
      </c>
      <c r="BB837">
        <v>0</v>
      </c>
      <c r="BC837">
        <v>0</v>
      </c>
      <c r="BD837">
        <v>0</v>
      </c>
      <c r="BE837">
        <v>0</v>
      </c>
      <c r="BF837">
        <v>0</v>
      </c>
      <c r="BG837">
        <v>0</v>
      </c>
      <c r="BH837">
        <v>0</v>
      </c>
      <c r="BI837">
        <v>0</v>
      </c>
      <c r="BJ837">
        <v>0</v>
      </c>
      <c r="BK837">
        <v>0</v>
      </c>
      <c r="BL837">
        <v>0</v>
      </c>
      <c r="BM837">
        <v>0</v>
      </c>
      <c r="BN837">
        <v>0</v>
      </c>
      <c r="BO837">
        <v>0</v>
      </c>
      <c r="BP837">
        <v>0</v>
      </c>
      <c r="BQ837">
        <v>0</v>
      </c>
      <c r="BR837">
        <v>0</v>
      </c>
      <c r="BS837">
        <v>0</v>
      </c>
      <c r="BT837">
        <v>0</v>
      </c>
      <c r="BU837">
        <v>0</v>
      </c>
      <c r="BV837">
        <v>0</v>
      </c>
      <c r="BW837">
        <v>0</v>
      </c>
      <c r="BX837">
        <v>0</v>
      </c>
      <c r="BY837">
        <v>0</v>
      </c>
      <c r="BZ837">
        <v>0</v>
      </c>
      <c r="CA837">
        <v>0</v>
      </c>
      <c r="CB837">
        <v>0</v>
      </c>
      <c r="CC837">
        <v>0</v>
      </c>
      <c r="CD837">
        <v>0</v>
      </c>
      <c r="CE837">
        <v>0</v>
      </c>
      <c r="CF837">
        <v>0</v>
      </c>
      <c r="CG837">
        <v>0</v>
      </c>
      <c r="CH837">
        <v>0</v>
      </c>
      <c r="CI837">
        <v>0</v>
      </c>
      <c r="CJ837">
        <v>0</v>
      </c>
      <c r="CK837">
        <v>0</v>
      </c>
      <c r="CL837">
        <v>0</v>
      </c>
      <c r="CM837">
        <v>0</v>
      </c>
      <c r="CN837">
        <v>0</v>
      </c>
      <c r="CO837">
        <v>0</v>
      </c>
      <c r="CP837">
        <v>0</v>
      </c>
      <c r="CQ837">
        <v>0</v>
      </c>
      <c r="CR837">
        <v>0</v>
      </c>
      <c r="CS837">
        <v>0</v>
      </c>
      <c r="CT837">
        <v>0</v>
      </c>
      <c r="CU837">
        <v>0</v>
      </c>
      <c r="CV837">
        <v>0</v>
      </c>
      <c r="CW837">
        <v>0</v>
      </c>
      <c r="CX837">
        <v>0</v>
      </c>
      <c r="CY837">
        <v>0</v>
      </c>
      <c r="CZ837">
        <v>0</v>
      </c>
      <c r="DA837">
        <v>0</v>
      </c>
      <c r="DB837">
        <v>0</v>
      </c>
      <c r="DC837">
        <v>0</v>
      </c>
      <c r="DD837">
        <v>0</v>
      </c>
      <c r="DE837">
        <v>0</v>
      </c>
      <c r="DF837">
        <v>0</v>
      </c>
      <c r="DG837">
        <v>0</v>
      </c>
      <c r="DH837">
        <v>83.117999999999995</v>
      </c>
      <c r="DI837" t="e">
        <f>VLOOKUP($A837,taxonomy!$B$2:$N$1025,6,0)</f>
        <v>#N/A</v>
      </c>
      <c r="DJ837" t="e">
        <f>VLOOKUP($A837,taxonomy!$B$2:$N$1025,7,0)</f>
        <v>#N/A</v>
      </c>
      <c r="DK837" t="e">
        <f>VLOOKUP($A837,taxonomy!$B$2:$N$1025,8,0)</f>
        <v>#N/A</v>
      </c>
      <c r="DL837" t="e">
        <f>VLOOKUP($A837,taxonomy!$B$2:$N$1025,9,0)</f>
        <v>#N/A</v>
      </c>
      <c r="DM837" t="e">
        <f>VLOOKUP($A837,taxonomy!$B$2:$N$1025,10,0)</f>
        <v>#N/A</v>
      </c>
      <c r="DN837" t="e">
        <f>VLOOKUP($A837,taxonomy!$B$2:$N$1025,11,0)</f>
        <v>#N/A</v>
      </c>
      <c r="DO837" t="e">
        <f>VLOOKUP($A837,taxonomy!$B$2:$N$1025,12,0)</f>
        <v>#N/A</v>
      </c>
    </row>
    <row r="838" spans="1:119">
      <c r="A838" t="s">
        <v>1299</v>
      </c>
      <c r="C838">
        <f t="shared" si="13"/>
        <v>3</v>
      </c>
      <c r="D838">
        <v>0</v>
      </c>
      <c r="E838" s="1">
        <v>2</v>
      </c>
      <c r="F838">
        <v>1</v>
      </c>
      <c r="G838">
        <v>0</v>
      </c>
      <c r="H838" s="2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0</v>
      </c>
      <c r="AC838">
        <v>0</v>
      </c>
      <c r="AD838">
        <v>0</v>
      </c>
      <c r="AE838">
        <v>0</v>
      </c>
      <c r="AF838">
        <v>0</v>
      </c>
      <c r="AG838">
        <v>0</v>
      </c>
      <c r="AH838">
        <v>0</v>
      </c>
      <c r="AI838">
        <v>0</v>
      </c>
      <c r="AJ838">
        <v>0</v>
      </c>
      <c r="AK838">
        <v>0</v>
      </c>
      <c r="AL838">
        <v>0</v>
      </c>
      <c r="AM838">
        <v>0</v>
      </c>
      <c r="AN838">
        <v>0</v>
      </c>
      <c r="AO838">
        <v>0</v>
      </c>
      <c r="AP838">
        <v>0</v>
      </c>
      <c r="AQ838">
        <v>0</v>
      </c>
      <c r="AR838">
        <v>0</v>
      </c>
      <c r="AS838">
        <v>0</v>
      </c>
      <c r="AT838">
        <v>0</v>
      </c>
      <c r="AU838">
        <v>0</v>
      </c>
      <c r="AV838">
        <v>0</v>
      </c>
      <c r="AW838">
        <v>0</v>
      </c>
      <c r="AX838">
        <v>0</v>
      </c>
      <c r="AY838">
        <v>0</v>
      </c>
      <c r="AZ838">
        <v>0</v>
      </c>
      <c r="BA838">
        <v>0</v>
      </c>
      <c r="BB838">
        <v>0</v>
      </c>
      <c r="BC838">
        <v>0</v>
      </c>
      <c r="BD838">
        <v>0</v>
      </c>
      <c r="BE838">
        <v>0</v>
      </c>
      <c r="BF838">
        <v>0</v>
      </c>
      <c r="BG838">
        <v>0</v>
      </c>
      <c r="BH838">
        <v>0</v>
      </c>
      <c r="BI838">
        <v>0</v>
      </c>
      <c r="BJ838">
        <v>0</v>
      </c>
      <c r="BK838">
        <v>0</v>
      </c>
      <c r="BL838">
        <v>0</v>
      </c>
      <c r="BM838">
        <v>0</v>
      </c>
      <c r="BN838">
        <v>0</v>
      </c>
      <c r="BO838">
        <v>0</v>
      </c>
      <c r="BP838">
        <v>0</v>
      </c>
      <c r="BQ838">
        <v>0</v>
      </c>
      <c r="BR838">
        <v>0</v>
      </c>
      <c r="BS838">
        <v>0</v>
      </c>
      <c r="BT838">
        <v>0</v>
      </c>
      <c r="BU838">
        <v>0</v>
      </c>
      <c r="BV838">
        <v>0</v>
      </c>
      <c r="BW838">
        <v>0</v>
      </c>
      <c r="BX838">
        <v>0</v>
      </c>
      <c r="BY838">
        <v>0</v>
      </c>
      <c r="BZ838">
        <v>0</v>
      </c>
      <c r="CA838">
        <v>0</v>
      </c>
      <c r="CB838">
        <v>0</v>
      </c>
      <c r="CC838">
        <v>0</v>
      </c>
      <c r="CD838">
        <v>0</v>
      </c>
      <c r="CE838">
        <v>0</v>
      </c>
      <c r="CF838">
        <v>0</v>
      </c>
      <c r="CG838">
        <v>0</v>
      </c>
      <c r="CH838">
        <v>0</v>
      </c>
      <c r="CI838">
        <v>0</v>
      </c>
      <c r="CJ838">
        <v>0</v>
      </c>
      <c r="CK838">
        <v>0</v>
      </c>
      <c r="CL838">
        <v>0</v>
      </c>
      <c r="CM838">
        <v>0</v>
      </c>
      <c r="CN838">
        <v>0</v>
      </c>
      <c r="CO838">
        <v>0</v>
      </c>
      <c r="CP838">
        <v>0</v>
      </c>
      <c r="CQ838">
        <v>0</v>
      </c>
      <c r="CR838">
        <v>0</v>
      </c>
      <c r="CS838">
        <v>0</v>
      </c>
      <c r="CT838">
        <v>0</v>
      </c>
      <c r="CU838">
        <v>0</v>
      </c>
      <c r="CV838">
        <v>0</v>
      </c>
      <c r="CW838">
        <v>0</v>
      </c>
      <c r="CX838">
        <v>0</v>
      </c>
      <c r="CY838">
        <v>0</v>
      </c>
      <c r="CZ838">
        <v>0</v>
      </c>
      <c r="DA838">
        <v>0</v>
      </c>
      <c r="DB838">
        <v>0</v>
      </c>
      <c r="DC838">
        <v>0</v>
      </c>
      <c r="DD838">
        <v>0</v>
      </c>
      <c r="DE838">
        <v>0</v>
      </c>
      <c r="DF838">
        <v>0</v>
      </c>
      <c r="DG838">
        <v>0</v>
      </c>
      <c r="DH838">
        <v>83.117999999999995</v>
      </c>
      <c r="DI838" t="e">
        <f>VLOOKUP($A838,taxonomy!$B$2:$N$1025,6,0)</f>
        <v>#N/A</v>
      </c>
      <c r="DJ838" t="e">
        <f>VLOOKUP($A838,taxonomy!$B$2:$N$1025,7,0)</f>
        <v>#N/A</v>
      </c>
      <c r="DK838" t="e">
        <f>VLOOKUP($A838,taxonomy!$B$2:$N$1025,8,0)</f>
        <v>#N/A</v>
      </c>
      <c r="DL838" t="e">
        <f>VLOOKUP($A838,taxonomy!$B$2:$N$1025,9,0)</f>
        <v>#N/A</v>
      </c>
      <c r="DM838" t="e">
        <f>VLOOKUP($A838,taxonomy!$B$2:$N$1025,10,0)</f>
        <v>#N/A</v>
      </c>
      <c r="DN838" t="e">
        <f>VLOOKUP($A838,taxonomy!$B$2:$N$1025,11,0)</f>
        <v>#N/A</v>
      </c>
      <c r="DO838" t="e">
        <f>VLOOKUP($A838,taxonomy!$B$2:$N$1025,12,0)</f>
        <v>#N/A</v>
      </c>
    </row>
    <row r="839" spans="1:119">
      <c r="A839" t="s">
        <v>1300</v>
      </c>
      <c r="C839">
        <f t="shared" si="13"/>
        <v>3</v>
      </c>
      <c r="D839">
        <v>0</v>
      </c>
      <c r="E839" s="1">
        <v>2</v>
      </c>
      <c r="F839">
        <v>1</v>
      </c>
      <c r="G839">
        <v>0</v>
      </c>
      <c r="H839" s="2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0</v>
      </c>
      <c r="AD839">
        <v>0</v>
      </c>
      <c r="AE839">
        <v>0</v>
      </c>
      <c r="AF839">
        <v>0</v>
      </c>
      <c r="AG839">
        <v>0</v>
      </c>
      <c r="AH839">
        <v>0</v>
      </c>
      <c r="AI839">
        <v>0</v>
      </c>
      <c r="AJ839">
        <v>0</v>
      </c>
      <c r="AK839">
        <v>0</v>
      </c>
      <c r="AL839">
        <v>0</v>
      </c>
      <c r="AM839">
        <v>0</v>
      </c>
      <c r="AN839">
        <v>0</v>
      </c>
      <c r="AO839">
        <v>0</v>
      </c>
      <c r="AP839">
        <v>0</v>
      </c>
      <c r="AQ839">
        <v>0</v>
      </c>
      <c r="AR839">
        <v>0</v>
      </c>
      <c r="AS839">
        <v>0</v>
      </c>
      <c r="AT839">
        <v>0</v>
      </c>
      <c r="AU839">
        <v>0</v>
      </c>
      <c r="AV839">
        <v>0</v>
      </c>
      <c r="AW839">
        <v>0</v>
      </c>
      <c r="AX839">
        <v>0</v>
      </c>
      <c r="AY839">
        <v>0</v>
      </c>
      <c r="AZ839">
        <v>0</v>
      </c>
      <c r="BA839">
        <v>0</v>
      </c>
      <c r="BB839">
        <v>0</v>
      </c>
      <c r="BC839">
        <v>0</v>
      </c>
      <c r="BD839">
        <v>0</v>
      </c>
      <c r="BE839">
        <v>0</v>
      </c>
      <c r="BF839">
        <v>0</v>
      </c>
      <c r="BG839">
        <v>0</v>
      </c>
      <c r="BH839">
        <v>0</v>
      </c>
      <c r="BI839">
        <v>0</v>
      </c>
      <c r="BJ839">
        <v>0</v>
      </c>
      <c r="BK839">
        <v>0</v>
      </c>
      <c r="BL839">
        <v>0</v>
      </c>
      <c r="BM839">
        <v>0</v>
      </c>
      <c r="BN839">
        <v>0</v>
      </c>
      <c r="BO839">
        <v>0</v>
      </c>
      <c r="BP839">
        <v>0</v>
      </c>
      <c r="BQ839">
        <v>0</v>
      </c>
      <c r="BR839">
        <v>0</v>
      </c>
      <c r="BS839">
        <v>0</v>
      </c>
      <c r="BT839">
        <v>0</v>
      </c>
      <c r="BU839">
        <v>0</v>
      </c>
      <c r="BV839">
        <v>0</v>
      </c>
      <c r="BW839">
        <v>0</v>
      </c>
      <c r="BX839">
        <v>0</v>
      </c>
      <c r="BY839">
        <v>0</v>
      </c>
      <c r="BZ839">
        <v>0</v>
      </c>
      <c r="CA839">
        <v>0</v>
      </c>
      <c r="CB839">
        <v>0</v>
      </c>
      <c r="CC839">
        <v>0</v>
      </c>
      <c r="CD839">
        <v>0</v>
      </c>
      <c r="CE839">
        <v>0</v>
      </c>
      <c r="CF839">
        <v>0</v>
      </c>
      <c r="CG839">
        <v>0</v>
      </c>
      <c r="CH839">
        <v>0</v>
      </c>
      <c r="CI839">
        <v>0</v>
      </c>
      <c r="CJ839">
        <v>0</v>
      </c>
      <c r="CK839">
        <v>0</v>
      </c>
      <c r="CL839">
        <v>0</v>
      </c>
      <c r="CM839">
        <v>0</v>
      </c>
      <c r="CN839">
        <v>0</v>
      </c>
      <c r="CO839">
        <v>0</v>
      </c>
      <c r="CP839">
        <v>0</v>
      </c>
      <c r="CQ839">
        <v>0</v>
      </c>
      <c r="CR839">
        <v>0</v>
      </c>
      <c r="CS839">
        <v>0</v>
      </c>
      <c r="CT839">
        <v>0</v>
      </c>
      <c r="CU839">
        <v>0</v>
      </c>
      <c r="CV839">
        <v>0</v>
      </c>
      <c r="CW839">
        <v>0</v>
      </c>
      <c r="CX839">
        <v>0</v>
      </c>
      <c r="CY839">
        <v>0</v>
      </c>
      <c r="CZ839">
        <v>0</v>
      </c>
      <c r="DA839">
        <v>0</v>
      </c>
      <c r="DB839">
        <v>0</v>
      </c>
      <c r="DC839">
        <v>0</v>
      </c>
      <c r="DD839">
        <v>0</v>
      </c>
      <c r="DE839">
        <v>0</v>
      </c>
      <c r="DF839">
        <v>0</v>
      </c>
      <c r="DG839">
        <v>0</v>
      </c>
      <c r="DH839">
        <v>81.117999999999995</v>
      </c>
      <c r="DI839" t="str">
        <f>VLOOKUP($A839,taxonomy!$B$2:$N$1025,6,0)</f>
        <v>Bacteria</v>
      </c>
      <c r="DJ839" t="str">
        <f>VLOOKUP($A839,taxonomy!$B$2:$N$1025,7,0)</f>
        <v xml:space="preserve"> Actinobacteria</v>
      </c>
      <c r="DK839" t="str">
        <f>VLOOKUP($A839,taxonomy!$B$2:$N$1025,8,0)</f>
        <v xml:space="preserve"> Actinobacteridae</v>
      </c>
      <c r="DL839" t="str">
        <f>VLOOKUP($A839,taxonomy!$B$2:$N$1025,9,0)</f>
        <v xml:space="preserve"> Actinomycetales</v>
      </c>
      <c r="DM839" t="str">
        <f>VLOOKUP($A839,taxonomy!$B$2:$N$1025,10,0)</f>
        <v>Corynebacterineae</v>
      </c>
      <c r="DN839" t="str">
        <f>VLOOKUP($A839,taxonomy!$B$2:$N$1025,11,0)</f>
        <v xml:space="preserve"> Corynebacteriaceae</v>
      </c>
      <c r="DO839" t="str">
        <f>VLOOKUP($A839,taxonomy!$B$2:$N$1025,12,0)</f>
        <v xml:space="preserve"> Corynebacterium.</v>
      </c>
    </row>
    <row r="840" spans="1:119">
      <c r="A840" t="s">
        <v>1301</v>
      </c>
      <c r="C840">
        <f t="shared" si="13"/>
        <v>3</v>
      </c>
      <c r="D840">
        <v>0</v>
      </c>
      <c r="E840" s="1">
        <v>2</v>
      </c>
      <c r="F840">
        <v>1</v>
      </c>
      <c r="G840">
        <v>0</v>
      </c>
      <c r="H840" s="2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0</v>
      </c>
      <c r="AC840">
        <v>0</v>
      </c>
      <c r="AD840">
        <v>0</v>
      </c>
      <c r="AE840">
        <v>0</v>
      </c>
      <c r="AF840">
        <v>0</v>
      </c>
      <c r="AG840">
        <v>0</v>
      </c>
      <c r="AH840">
        <v>0</v>
      </c>
      <c r="AI840">
        <v>0</v>
      </c>
      <c r="AJ840">
        <v>0</v>
      </c>
      <c r="AK840">
        <v>0</v>
      </c>
      <c r="AL840">
        <v>0</v>
      </c>
      <c r="AM840">
        <v>0</v>
      </c>
      <c r="AN840">
        <v>0</v>
      </c>
      <c r="AO840">
        <v>0</v>
      </c>
      <c r="AP840">
        <v>0</v>
      </c>
      <c r="AQ840">
        <v>0</v>
      </c>
      <c r="AR840">
        <v>0</v>
      </c>
      <c r="AS840">
        <v>0</v>
      </c>
      <c r="AT840">
        <v>0</v>
      </c>
      <c r="AU840">
        <v>0</v>
      </c>
      <c r="AV840">
        <v>0</v>
      </c>
      <c r="AW840">
        <v>0</v>
      </c>
      <c r="AX840">
        <v>0</v>
      </c>
      <c r="AY840">
        <v>0</v>
      </c>
      <c r="AZ840">
        <v>0</v>
      </c>
      <c r="BA840">
        <v>0</v>
      </c>
      <c r="BB840">
        <v>0</v>
      </c>
      <c r="BC840">
        <v>0</v>
      </c>
      <c r="BD840">
        <v>0</v>
      </c>
      <c r="BE840">
        <v>0</v>
      </c>
      <c r="BF840">
        <v>0</v>
      </c>
      <c r="BG840">
        <v>0</v>
      </c>
      <c r="BH840">
        <v>0</v>
      </c>
      <c r="BI840">
        <v>0</v>
      </c>
      <c r="BJ840">
        <v>0</v>
      </c>
      <c r="BK840">
        <v>0</v>
      </c>
      <c r="BL840">
        <v>0</v>
      </c>
      <c r="BM840">
        <v>0</v>
      </c>
      <c r="BN840">
        <v>0</v>
      </c>
      <c r="BO840">
        <v>0</v>
      </c>
      <c r="BP840">
        <v>0</v>
      </c>
      <c r="BQ840">
        <v>0</v>
      </c>
      <c r="BR840">
        <v>0</v>
      </c>
      <c r="BS840">
        <v>0</v>
      </c>
      <c r="BT840">
        <v>0</v>
      </c>
      <c r="BU840">
        <v>0</v>
      </c>
      <c r="BV840">
        <v>0</v>
      </c>
      <c r="BW840">
        <v>0</v>
      </c>
      <c r="BX840">
        <v>0</v>
      </c>
      <c r="BY840">
        <v>0</v>
      </c>
      <c r="BZ840">
        <v>0</v>
      </c>
      <c r="CA840">
        <v>0</v>
      </c>
      <c r="CB840">
        <v>0</v>
      </c>
      <c r="CC840">
        <v>0</v>
      </c>
      <c r="CD840">
        <v>0</v>
      </c>
      <c r="CE840">
        <v>0</v>
      </c>
      <c r="CF840">
        <v>0</v>
      </c>
      <c r="CG840">
        <v>0</v>
      </c>
      <c r="CH840">
        <v>0</v>
      </c>
      <c r="CI840">
        <v>0</v>
      </c>
      <c r="CJ840">
        <v>0</v>
      </c>
      <c r="CK840">
        <v>0</v>
      </c>
      <c r="CL840">
        <v>0</v>
      </c>
      <c r="CM840">
        <v>0</v>
      </c>
      <c r="CN840">
        <v>0</v>
      </c>
      <c r="CO840">
        <v>0</v>
      </c>
      <c r="CP840">
        <v>0</v>
      </c>
      <c r="CQ840">
        <v>0</v>
      </c>
      <c r="CR840">
        <v>0</v>
      </c>
      <c r="CS840">
        <v>0</v>
      </c>
      <c r="CT840">
        <v>0</v>
      </c>
      <c r="CU840">
        <v>0</v>
      </c>
      <c r="CV840">
        <v>0</v>
      </c>
      <c r="CW840">
        <v>0</v>
      </c>
      <c r="CX840">
        <v>0</v>
      </c>
      <c r="CY840">
        <v>0</v>
      </c>
      <c r="CZ840">
        <v>0</v>
      </c>
      <c r="DA840">
        <v>0</v>
      </c>
      <c r="DB840">
        <v>0</v>
      </c>
      <c r="DC840">
        <v>0</v>
      </c>
      <c r="DD840">
        <v>0</v>
      </c>
      <c r="DE840">
        <v>0</v>
      </c>
      <c r="DF840">
        <v>0</v>
      </c>
      <c r="DG840">
        <v>0</v>
      </c>
      <c r="DH840">
        <v>83.12</v>
      </c>
      <c r="DI840" t="e">
        <f>VLOOKUP($A840,taxonomy!$B$2:$N$1025,6,0)</f>
        <v>#N/A</v>
      </c>
      <c r="DJ840" t="e">
        <f>VLOOKUP($A840,taxonomy!$B$2:$N$1025,7,0)</f>
        <v>#N/A</v>
      </c>
      <c r="DK840" t="e">
        <f>VLOOKUP($A840,taxonomy!$B$2:$N$1025,8,0)</f>
        <v>#N/A</v>
      </c>
      <c r="DL840" t="e">
        <f>VLOOKUP($A840,taxonomy!$B$2:$N$1025,9,0)</f>
        <v>#N/A</v>
      </c>
      <c r="DM840" t="e">
        <f>VLOOKUP($A840,taxonomy!$B$2:$N$1025,10,0)</f>
        <v>#N/A</v>
      </c>
      <c r="DN840" t="e">
        <f>VLOOKUP($A840,taxonomy!$B$2:$N$1025,11,0)</f>
        <v>#N/A</v>
      </c>
      <c r="DO840" t="e">
        <f>VLOOKUP($A840,taxonomy!$B$2:$N$1025,12,0)</f>
        <v>#N/A</v>
      </c>
    </row>
    <row r="841" spans="1:119">
      <c r="A841" t="s">
        <v>1302</v>
      </c>
      <c r="C841">
        <f t="shared" si="13"/>
        <v>3</v>
      </c>
      <c r="D841">
        <v>0</v>
      </c>
      <c r="E841" s="1">
        <v>2</v>
      </c>
      <c r="F841">
        <v>1</v>
      </c>
      <c r="G841">
        <v>0</v>
      </c>
      <c r="H841" s="2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0</v>
      </c>
      <c r="AD841">
        <v>0</v>
      </c>
      <c r="AE841">
        <v>0</v>
      </c>
      <c r="AF841">
        <v>0</v>
      </c>
      <c r="AG841">
        <v>0</v>
      </c>
      <c r="AH841">
        <v>0</v>
      </c>
      <c r="AI841">
        <v>0</v>
      </c>
      <c r="AJ841">
        <v>0</v>
      </c>
      <c r="AK841">
        <v>0</v>
      </c>
      <c r="AL841">
        <v>0</v>
      </c>
      <c r="AM841">
        <v>0</v>
      </c>
      <c r="AN841">
        <v>0</v>
      </c>
      <c r="AO841">
        <v>0</v>
      </c>
      <c r="AP841">
        <v>0</v>
      </c>
      <c r="AQ841">
        <v>0</v>
      </c>
      <c r="AR841">
        <v>0</v>
      </c>
      <c r="AS841">
        <v>0</v>
      </c>
      <c r="AT841">
        <v>0</v>
      </c>
      <c r="AU841">
        <v>0</v>
      </c>
      <c r="AV841">
        <v>0</v>
      </c>
      <c r="AW841">
        <v>0</v>
      </c>
      <c r="AX841">
        <v>0</v>
      </c>
      <c r="AY841">
        <v>0</v>
      </c>
      <c r="AZ841">
        <v>0</v>
      </c>
      <c r="BA841">
        <v>0</v>
      </c>
      <c r="BB841">
        <v>0</v>
      </c>
      <c r="BC841">
        <v>0</v>
      </c>
      <c r="BD841">
        <v>0</v>
      </c>
      <c r="BE841">
        <v>0</v>
      </c>
      <c r="BF841">
        <v>0</v>
      </c>
      <c r="BG841">
        <v>0</v>
      </c>
      <c r="BH841">
        <v>0</v>
      </c>
      <c r="BI841">
        <v>0</v>
      </c>
      <c r="BJ841">
        <v>0</v>
      </c>
      <c r="BK841">
        <v>0</v>
      </c>
      <c r="BL841">
        <v>0</v>
      </c>
      <c r="BM841">
        <v>0</v>
      </c>
      <c r="BN841">
        <v>0</v>
      </c>
      <c r="BO841">
        <v>0</v>
      </c>
      <c r="BP841">
        <v>0</v>
      </c>
      <c r="BQ841">
        <v>0</v>
      </c>
      <c r="BR841">
        <v>0</v>
      </c>
      <c r="BS841">
        <v>0</v>
      </c>
      <c r="BT841">
        <v>0</v>
      </c>
      <c r="BU841">
        <v>0</v>
      </c>
      <c r="BV841">
        <v>0</v>
      </c>
      <c r="BW841">
        <v>0</v>
      </c>
      <c r="BX841">
        <v>0</v>
      </c>
      <c r="BY841">
        <v>0</v>
      </c>
      <c r="BZ841">
        <v>0</v>
      </c>
      <c r="CA841">
        <v>0</v>
      </c>
      <c r="CB841">
        <v>0</v>
      </c>
      <c r="CC841">
        <v>0</v>
      </c>
      <c r="CD841">
        <v>0</v>
      </c>
      <c r="CE841">
        <v>0</v>
      </c>
      <c r="CF841">
        <v>0</v>
      </c>
      <c r="CG841">
        <v>0</v>
      </c>
      <c r="CH841">
        <v>0</v>
      </c>
      <c r="CI841">
        <v>0</v>
      </c>
      <c r="CJ841">
        <v>0</v>
      </c>
      <c r="CK841">
        <v>0</v>
      </c>
      <c r="CL841">
        <v>0</v>
      </c>
      <c r="CM841">
        <v>0</v>
      </c>
      <c r="CN841">
        <v>0</v>
      </c>
      <c r="CO841">
        <v>0</v>
      </c>
      <c r="CP841">
        <v>0</v>
      </c>
      <c r="CQ841">
        <v>0</v>
      </c>
      <c r="CR841">
        <v>0</v>
      </c>
      <c r="CS841">
        <v>0</v>
      </c>
      <c r="CT841">
        <v>0</v>
      </c>
      <c r="CU841">
        <v>0</v>
      </c>
      <c r="CV841">
        <v>0</v>
      </c>
      <c r="CW841">
        <v>0</v>
      </c>
      <c r="CX841">
        <v>0</v>
      </c>
      <c r="CY841">
        <v>0</v>
      </c>
      <c r="CZ841">
        <v>0</v>
      </c>
      <c r="DA841">
        <v>0</v>
      </c>
      <c r="DB841">
        <v>0</v>
      </c>
      <c r="DC841">
        <v>0</v>
      </c>
      <c r="DD841">
        <v>0</v>
      </c>
      <c r="DE841">
        <v>0</v>
      </c>
      <c r="DF841">
        <v>0</v>
      </c>
      <c r="DG841">
        <v>0</v>
      </c>
      <c r="DH841">
        <v>83.119</v>
      </c>
      <c r="DI841" t="e">
        <f>VLOOKUP($A841,taxonomy!$B$2:$N$1025,6,0)</f>
        <v>#N/A</v>
      </c>
      <c r="DJ841" t="e">
        <f>VLOOKUP($A841,taxonomy!$B$2:$N$1025,7,0)</f>
        <v>#N/A</v>
      </c>
      <c r="DK841" t="e">
        <f>VLOOKUP($A841,taxonomy!$B$2:$N$1025,8,0)</f>
        <v>#N/A</v>
      </c>
      <c r="DL841" t="e">
        <f>VLOOKUP($A841,taxonomy!$B$2:$N$1025,9,0)</f>
        <v>#N/A</v>
      </c>
      <c r="DM841" t="e">
        <f>VLOOKUP($A841,taxonomy!$B$2:$N$1025,10,0)</f>
        <v>#N/A</v>
      </c>
      <c r="DN841" t="e">
        <f>VLOOKUP($A841,taxonomy!$B$2:$N$1025,11,0)</f>
        <v>#N/A</v>
      </c>
      <c r="DO841" t="e">
        <f>VLOOKUP($A841,taxonomy!$B$2:$N$1025,12,0)</f>
        <v>#N/A</v>
      </c>
    </row>
    <row r="842" spans="1:119">
      <c r="A842" t="s">
        <v>1303</v>
      </c>
      <c r="C842">
        <f t="shared" si="13"/>
        <v>3</v>
      </c>
      <c r="D842">
        <v>0</v>
      </c>
      <c r="E842" s="1">
        <v>2</v>
      </c>
      <c r="F842">
        <v>1</v>
      </c>
      <c r="G842">
        <v>0</v>
      </c>
      <c r="H842" s="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0</v>
      </c>
      <c r="AC842">
        <v>0</v>
      </c>
      <c r="AD842">
        <v>0</v>
      </c>
      <c r="AE842">
        <v>0</v>
      </c>
      <c r="AF842">
        <v>0</v>
      </c>
      <c r="AG842">
        <v>0</v>
      </c>
      <c r="AH842">
        <v>0</v>
      </c>
      <c r="AI842">
        <v>0</v>
      </c>
      <c r="AJ842">
        <v>0</v>
      </c>
      <c r="AK842">
        <v>0</v>
      </c>
      <c r="AL842">
        <v>0</v>
      </c>
      <c r="AM842">
        <v>0</v>
      </c>
      <c r="AN842">
        <v>0</v>
      </c>
      <c r="AO842">
        <v>0</v>
      </c>
      <c r="AP842">
        <v>0</v>
      </c>
      <c r="AQ842">
        <v>0</v>
      </c>
      <c r="AR842">
        <v>0</v>
      </c>
      <c r="AS842">
        <v>0</v>
      </c>
      <c r="AT842">
        <v>0</v>
      </c>
      <c r="AU842">
        <v>0</v>
      </c>
      <c r="AV842">
        <v>0</v>
      </c>
      <c r="AW842">
        <v>0</v>
      </c>
      <c r="AX842">
        <v>0</v>
      </c>
      <c r="AY842">
        <v>0</v>
      </c>
      <c r="AZ842">
        <v>0</v>
      </c>
      <c r="BA842">
        <v>0</v>
      </c>
      <c r="BB842">
        <v>0</v>
      </c>
      <c r="BC842">
        <v>0</v>
      </c>
      <c r="BD842">
        <v>0</v>
      </c>
      <c r="BE842">
        <v>0</v>
      </c>
      <c r="BF842">
        <v>0</v>
      </c>
      <c r="BG842">
        <v>0</v>
      </c>
      <c r="BH842">
        <v>0</v>
      </c>
      <c r="BI842">
        <v>0</v>
      </c>
      <c r="BJ842">
        <v>0</v>
      </c>
      <c r="BK842">
        <v>0</v>
      </c>
      <c r="BL842">
        <v>0</v>
      </c>
      <c r="BM842">
        <v>0</v>
      </c>
      <c r="BN842">
        <v>0</v>
      </c>
      <c r="BO842">
        <v>0</v>
      </c>
      <c r="BP842">
        <v>0</v>
      </c>
      <c r="BQ842">
        <v>0</v>
      </c>
      <c r="BR842">
        <v>0</v>
      </c>
      <c r="BS842">
        <v>0</v>
      </c>
      <c r="BT842">
        <v>0</v>
      </c>
      <c r="BU842">
        <v>0</v>
      </c>
      <c r="BV842">
        <v>0</v>
      </c>
      <c r="BW842">
        <v>0</v>
      </c>
      <c r="BX842">
        <v>0</v>
      </c>
      <c r="BY842">
        <v>0</v>
      </c>
      <c r="BZ842">
        <v>0</v>
      </c>
      <c r="CA842">
        <v>0</v>
      </c>
      <c r="CB842">
        <v>0</v>
      </c>
      <c r="CC842">
        <v>0</v>
      </c>
      <c r="CD842">
        <v>0</v>
      </c>
      <c r="CE842">
        <v>0</v>
      </c>
      <c r="CF842">
        <v>0</v>
      </c>
      <c r="CG842">
        <v>0</v>
      </c>
      <c r="CH842">
        <v>0</v>
      </c>
      <c r="CI842">
        <v>0</v>
      </c>
      <c r="CJ842">
        <v>0</v>
      </c>
      <c r="CK842">
        <v>0</v>
      </c>
      <c r="CL842">
        <v>0</v>
      </c>
      <c r="CM842">
        <v>0</v>
      </c>
      <c r="CN842">
        <v>0</v>
      </c>
      <c r="CO842">
        <v>0</v>
      </c>
      <c r="CP842">
        <v>0</v>
      </c>
      <c r="CQ842">
        <v>0</v>
      </c>
      <c r="CR842">
        <v>0</v>
      </c>
      <c r="CS842">
        <v>0</v>
      </c>
      <c r="CT842">
        <v>0</v>
      </c>
      <c r="CU842">
        <v>0</v>
      </c>
      <c r="CV842">
        <v>0</v>
      </c>
      <c r="CW842">
        <v>0</v>
      </c>
      <c r="CX842">
        <v>0</v>
      </c>
      <c r="CY842">
        <v>0</v>
      </c>
      <c r="CZ842">
        <v>0</v>
      </c>
      <c r="DA842">
        <v>0</v>
      </c>
      <c r="DB842">
        <v>0</v>
      </c>
      <c r="DC842">
        <v>0</v>
      </c>
      <c r="DD842">
        <v>0</v>
      </c>
      <c r="DE842">
        <v>0</v>
      </c>
      <c r="DF842">
        <v>0</v>
      </c>
      <c r="DG842">
        <v>0</v>
      </c>
      <c r="DH842">
        <v>103.11799999999999</v>
      </c>
      <c r="DI842" t="e">
        <f>VLOOKUP($A842,taxonomy!$B$2:$N$1025,6,0)</f>
        <v>#N/A</v>
      </c>
      <c r="DJ842" t="e">
        <f>VLOOKUP($A842,taxonomy!$B$2:$N$1025,7,0)</f>
        <v>#N/A</v>
      </c>
      <c r="DK842" t="e">
        <f>VLOOKUP($A842,taxonomy!$B$2:$N$1025,8,0)</f>
        <v>#N/A</v>
      </c>
      <c r="DL842" t="e">
        <f>VLOOKUP($A842,taxonomy!$B$2:$N$1025,9,0)</f>
        <v>#N/A</v>
      </c>
      <c r="DM842" t="e">
        <f>VLOOKUP($A842,taxonomy!$B$2:$N$1025,10,0)</f>
        <v>#N/A</v>
      </c>
      <c r="DN842" t="e">
        <f>VLOOKUP($A842,taxonomy!$B$2:$N$1025,11,0)</f>
        <v>#N/A</v>
      </c>
      <c r="DO842" t="e">
        <f>VLOOKUP($A842,taxonomy!$B$2:$N$1025,12,0)</f>
        <v>#N/A</v>
      </c>
    </row>
    <row r="843" spans="1:119">
      <c r="A843" t="s">
        <v>1304</v>
      </c>
      <c r="C843">
        <f t="shared" si="13"/>
        <v>3</v>
      </c>
      <c r="D843">
        <v>0</v>
      </c>
      <c r="E843" s="1">
        <v>2</v>
      </c>
      <c r="F843">
        <v>1</v>
      </c>
      <c r="G843">
        <v>0</v>
      </c>
      <c r="H843" s="2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0</v>
      </c>
      <c r="AC843">
        <v>0</v>
      </c>
      <c r="AD843">
        <v>0</v>
      </c>
      <c r="AE843">
        <v>0</v>
      </c>
      <c r="AF843">
        <v>0</v>
      </c>
      <c r="AG843">
        <v>0</v>
      </c>
      <c r="AH843">
        <v>0</v>
      </c>
      <c r="AI843">
        <v>0</v>
      </c>
      <c r="AJ843">
        <v>0</v>
      </c>
      <c r="AK843">
        <v>0</v>
      </c>
      <c r="AL843">
        <v>0</v>
      </c>
      <c r="AM843">
        <v>0</v>
      </c>
      <c r="AN843">
        <v>0</v>
      </c>
      <c r="AO843">
        <v>0</v>
      </c>
      <c r="AP843">
        <v>0</v>
      </c>
      <c r="AQ843">
        <v>0</v>
      </c>
      <c r="AR843">
        <v>0</v>
      </c>
      <c r="AS843">
        <v>0</v>
      </c>
      <c r="AT843">
        <v>0</v>
      </c>
      <c r="AU843">
        <v>0</v>
      </c>
      <c r="AV843">
        <v>0</v>
      </c>
      <c r="AW843">
        <v>0</v>
      </c>
      <c r="AX843">
        <v>0</v>
      </c>
      <c r="AY843">
        <v>0</v>
      </c>
      <c r="AZ843">
        <v>0</v>
      </c>
      <c r="BA843">
        <v>0</v>
      </c>
      <c r="BB843">
        <v>0</v>
      </c>
      <c r="BC843">
        <v>0</v>
      </c>
      <c r="BD843">
        <v>0</v>
      </c>
      <c r="BE843">
        <v>0</v>
      </c>
      <c r="BF843">
        <v>0</v>
      </c>
      <c r="BG843">
        <v>0</v>
      </c>
      <c r="BH843">
        <v>0</v>
      </c>
      <c r="BI843">
        <v>0</v>
      </c>
      <c r="BJ843">
        <v>0</v>
      </c>
      <c r="BK843">
        <v>0</v>
      </c>
      <c r="BL843">
        <v>0</v>
      </c>
      <c r="BM843">
        <v>0</v>
      </c>
      <c r="BN843">
        <v>0</v>
      </c>
      <c r="BO843">
        <v>0</v>
      </c>
      <c r="BP843">
        <v>0</v>
      </c>
      <c r="BQ843">
        <v>0</v>
      </c>
      <c r="BR843">
        <v>0</v>
      </c>
      <c r="BS843">
        <v>0</v>
      </c>
      <c r="BT843">
        <v>0</v>
      </c>
      <c r="BU843">
        <v>0</v>
      </c>
      <c r="BV843">
        <v>0</v>
      </c>
      <c r="BW843">
        <v>0</v>
      </c>
      <c r="BX843">
        <v>0</v>
      </c>
      <c r="BY843">
        <v>0</v>
      </c>
      <c r="BZ843">
        <v>0</v>
      </c>
      <c r="CA843">
        <v>0</v>
      </c>
      <c r="CB843">
        <v>0</v>
      </c>
      <c r="CC843">
        <v>0</v>
      </c>
      <c r="CD843">
        <v>0</v>
      </c>
      <c r="CE843">
        <v>0</v>
      </c>
      <c r="CF843">
        <v>0</v>
      </c>
      <c r="CG843">
        <v>0</v>
      </c>
      <c r="CH843">
        <v>0</v>
      </c>
      <c r="CI843">
        <v>0</v>
      </c>
      <c r="CJ843">
        <v>0</v>
      </c>
      <c r="CK843">
        <v>0</v>
      </c>
      <c r="CL843">
        <v>0</v>
      </c>
      <c r="CM843">
        <v>0</v>
      </c>
      <c r="CN843">
        <v>0</v>
      </c>
      <c r="CO843">
        <v>0</v>
      </c>
      <c r="CP843">
        <v>0</v>
      </c>
      <c r="CQ843">
        <v>0</v>
      </c>
      <c r="CR843">
        <v>0</v>
      </c>
      <c r="CS843">
        <v>0</v>
      </c>
      <c r="CT843">
        <v>0</v>
      </c>
      <c r="CU843">
        <v>0</v>
      </c>
      <c r="CV843">
        <v>0</v>
      </c>
      <c r="CW843">
        <v>0</v>
      </c>
      <c r="CX843">
        <v>0</v>
      </c>
      <c r="CY843">
        <v>0</v>
      </c>
      <c r="CZ843">
        <v>0</v>
      </c>
      <c r="DA843">
        <v>0</v>
      </c>
      <c r="DB843">
        <v>0</v>
      </c>
      <c r="DC843">
        <v>0</v>
      </c>
      <c r="DD843">
        <v>0</v>
      </c>
      <c r="DE843">
        <v>0</v>
      </c>
      <c r="DF843">
        <v>0</v>
      </c>
      <c r="DG843">
        <v>0</v>
      </c>
      <c r="DH843">
        <v>83.117999999999995</v>
      </c>
      <c r="DI843" t="e">
        <f>VLOOKUP($A843,taxonomy!$B$2:$N$1025,6,0)</f>
        <v>#N/A</v>
      </c>
      <c r="DJ843" t="e">
        <f>VLOOKUP($A843,taxonomy!$B$2:$N$1025,7,0)</f>
        <v>#N/A</v>
      </c>
      <c r="DK843" t="e">
        <f>VLOOKUP($A843,taxonomy!$B$2:$N$1025,8,0)</f>
        <v>#N/A</v>
      </c>
      <c r="DL843" t="e">
        <f>VLOOKUP($A843,taxonomy!$B$2:$N$1025,9,0)</f>
        <v>#N/A</v>
      </c>
      <c r="DM843" t="e">
        <f>VLOOKUP($A843,taxonomy!$B$2:$N$1025,10,0)</f>
        <v>#N/A</v>
      </c>
      <c r="DN843" t="e">
        <f>VLOOKUP($A843,taxonomy!$B$2:$N$1025,11,0)</f>
        <v>#N/A</v>
      </c>
      <c r="DO843" t="e">
        <f>VLOOKUP($A843,taxonomy!$B$2:$N$1025,12,0)</f>
        <v>#N/A</v>
      </c>
    </row>
    <row r="844" spans="1:119">
      <c r="A844" t="s">
        <v>1305</v>
      </c>
      <c r="C844">
        <f t="shared" si="13"/>
        <v>3</v>
      </c>
      <c r="D844">
        <v>0</v>
      </c>
      <c r="E844" s="1">
        <v>2</v>
      </c>
      <c r="F844">
        <v>1</v>
      </c>
      <c r="G844">
        <v>0</v>
      </c>
      <c r="H844" s="2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0</v>
      </c>
      <c r="AC844">
        <v>0</v>
      </c>
      <c r="AD844">
        <v>0</v>
      </c>
      <c r="AE844">
        <v>0</v>
      </c>
      <c r="AF844">
        <v>0</v>
      </c>
      <c r="AG844">
        <v>0</v>
      </c>
      <c r="AH844">
        <v>0</v>
      </c>
      <c r="AI844">
        <v>0</v>
      </c>
      <c r="AJ844">
        <v>0</v>
      </c>
      <c r="AK844">
        <v>0</v>
      </c>
      <c r="AL844">
        <v>0</v>
      </c>
      <c r="AM844">
        <v>0</v>
      </c>
      <c r="AN844">
        <v>0</v>
      </c>
      <c r="AO844">
        <v>0</v>
      </c>
      <c r="AP844">
        <v>0</v>
      </c>
      <c r="AQ844">
        <v>0</v>
      </c>
      <c r="AR844">
        <v>0</v>
      </c>
      <c r="AS844">
        <v>0</v>
      </c>
      <c r="AT844">
        <v>0</v>
      </c>
      <c r="AU844">
        <v>0</v>
      </c>
      <c r="AV844">
        <v>0</v>
      </c>
      <c r="AW844">
        <v>0</v>
      </c>
      <c r="AX844">
        <v>0</v>
      </c>
      <c r="AY844">
        <v>0</v>
      </c>
      <c r="AZ844">
        <v>0</v>
      </c>
      <c r="BA844">
        <v>0</v>
      </c>
      <c r="BB844">
        <v>0</v>
      </c>
      <c r="BC844">
        <v>0</v>
      </c>
      <c r="BD844">
        <v>0</v>
      </c>
      <c r="BE844">
        <v>0</v>
      </c>
      <c r="BF844">
        <v>0</v>
      </c>
      <c r="BG844">
        <v>0</v>
      </c>
      <c r="BH844">
        <v>0</v>
      </c>
      <c r="BI844">
        <v>0</v>
      </c>
      <c r="BJ844">
        <v>0</v>
      </c>
      <c r="BK844">
        <v>0</v>
      </c>
      <c r="BL844">
        <v>0</v>
      </c>
      <c r="BM844">
        <v>0</v>
      </c>
      <c r="BN844">
        <v>0</v>
      </c>
      <c r="BO844">
        <v>0</v>
      </c>
      <c r="BP844">
        <v>0</v>
      </c>
      <c r="BQ844">
        <v>0</v>
      </c>
      <c r="BR844">
        <v>0</v>
      </c>
      <c r="BS844">
        <v>0</v>
      </c>
      <c r="BT844">
        <v>0</v>
      </c>
      <c r="BU844">
        <v>0</v>
      </c>
      <c r="BV844">
        <v>0</v>
      </c>
      <c r="BW844">
        <v>0</v>
      </c>
      <c r="BX844">
        <v>0</v>
      </c>
      <c r="BY844">
        <v>0</v>
      </c>
      <c r="BZ844">
        <v>0</v>
      </c>
      <c r="CA844">
        <v>0</v>
      </c>
      <c r="CB844">
        <v>0</v>
      </c>
      <c r="CC844">
        <v>0</v>
      </c>
      <c r="CD844">
        <v>0</v>
      </c>
      <c r="CE844">
        <v>0</v>
      </c>
      <c r="CF844">
        <v>0</v>
      </c>
      <c r="CG844">
        <v>0</v>
      </c>
      <c r="CH844">
        <v>0</v>
      </c>
      <c r="CI844">
        <v>0</v>
      </c>
      <c r="CJ844">
        <v>0</v>
      </c>
      <c r="CK844">
        <v>0</v>
      </c>
      <c r="CL844">
        <v>0</v>
      </c>
      <c r="CM844">
        <v>0</v>
      </c>
      <c r="CN844">
        <v>0</v>
      </c>
      <c r="CO844">
        <v>0</v>
      </c>
      <c r="CP844">
        <v>0</v>
      </c>
      <c r="CQ844">
        <v>0</v>
      </c>
      <c r="CR844">
        <v>0</v>
      </c>
      <c r="CS844">
        <v>0</v>
      </c>
      <c r="CT844">
        <v>0</v>
      </c>
      <c r="CU844">
        <v>0</v>
      </c>
      <c r="CV844">
        <v>0</v>
      </c>
      <c r="CW844">
        <v>0</v>
      </c>
      <c r="CX844">
        <v>0</v>
      </c>
      <c r="CY844">
        <v>0</v>
      </c>
      <c r="CZ844">
        <v>0</v>
      </c>
      <c r="DA844">
        <v>0</v>
      </c>
      <c r="DB844">
        <v>0</v>
      </c>
      <c r="DC844">
        <v>0</v>
      </c>
      <c r="DD844">
        <v>0</v>
      </c>
      <c r="DE844">
        <v>0</v>
      </c>
      <c r="DF844">
        <v>0</v>
      </c>
      <c r="DG844">
        <v>0</v>
      </c>
      <c r="DH844">
        <v>83.119</v>
      </c>
      <c r="DI844" t="e">
        <f>VLOOKUP($A844,taxonomy!$B$2:$N$1025,6,0)</f>
        <v>#N/A</v>
      </c>
      <c r="DJ844" t="e">
        <f>VLOOKUP($A844,taxonomy!$B$2:$N$1025,7,0)</f>
        <v>#N/A</v>
      </c>
      <c r="DK844" t="e">
        <f>VLOOKUP($A844,taxonomy!$B$2:$N$1025,8,0)</f>
        <v>#N/A</v>
      </c>
      <c r="DL844" t="e">
        <f>VLOOKUP($A844,taxonomy!$B$2:$N$1025,9,0)</f>
        <v>#N/A</v>
      </c>
      <c r="DM844" t="e">
        <f>VLOOKUP($A844,taxonomy!$B$2:$N$1025,10,0)</f>
        <v>#N/A</v>
      </c>
      <c r="DN844" t="e">
        <f>VLOOKUP($A844,taxonomy!$B$2:$N$1025,11,0)</f>
        <v>#N/A</v>
      </c>
      <c r="DO844" t="e">
        <f>VLOOKUP($A844,taxonomy!$B$2:$N$1025,12,0)</f>
        <v>#N/A</v>
      </c>
    </row>
    <row r="845" spans="1:119">
      <c r="A845" t="s">
        <v>1307</v>
      </c>
      <c r="C845">
        <f t="shared" si="13"/>
        <v>3</v>
      </c>
      <c r="D845">
        <v>0</v>
      </c>
      <c r="E845" s="1">
        <v>2</v>
      </c>
      <c r="F845">
        <v>1</v>
      </c>
      <c r="G845">
        <v>0</v>
      </c>
      <c r="H845" s="2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>
        <v>0</v>
      </c>
      <c r="AD845">
        <v>0</v>
      </c>
      <c r="AE845">
        <v>0</v>
      </c>
      <c r="AF845">
        <v>0</v>
      </c>
      <c r="AG845">
        <v>0</v>
      </c>
      <c r="AH845">
        <v>0</v>
      </c>
      <c r="AI845">
        <v>0</v>
      </c>
      <c r="AJ845">
        <v>0</v>
      </c>
      <c r="AK845">
        <v>0</v>
      </c>
      <c r="AL845">
        <v>0</v>
      </c>
      <c r="AM845">
        <v>0</v>
      </c>
      <c r="AN845">
        <v>0</v>
      </c>
      <c r="AO845">
        <v>0</v>
      </c>
      <c r="AP845">
        <v>0</v>
      </c>
      <c r="AQ845">
        <v>0</v>
      </c>
      <c r="AR845">
        <v>0</v>
      </c>
      <c r="AS845">
        <v>0</v>
      </c>
      <c r="AT845">
        <v>0</v>
      </c>
      <c r="AU845">
        <v>0</v>
      </c>
      <c r="AV845">
        <v>0</v>
      </c>
      <c r="AW845">
        <v>0</v>
      </c>
      <c r="AX845">
        <v>0</v>
      </c>
      <c r="AY845">
        <v>0</v>
      </c>
      <c r="AZ845">
        <v>0</v>
      </c>
      <c r="BA845">
        <v>0</v>
      </c>
      <c r="BB845">
        <v>0</v>
      </c>
      <c r="BC845">
        <v>0</v>
      </c>
      <c r="BD845">
        <v>0</v>
      </c>
      <c r="BE845">
        <v>0</v>
      </c>
      <c r="BF845">
        <v>0</v>
      </c>
      <c r="BG845">
        <v>0</v>
      </c>
      <c r="BH845">
        <v>0</v>
      </c>
      <c r="BI845">
        <v>0</v>
      </c>
      <c r="BJ845">
        <v>0</v>
      </c>
      <c r="BK845">
        <v>0</v>
      </c>
      <c r="BL845">
        <v>0</v>
      </c>
      <c r="BM845">
        <v>0</v>
      </c>
      <c r="BN845">
        <v>0</v>
      </c>
      <c r="BO845">
        <v>0</v>
      </c>
      <c r="BP845">
        <v>0</v>
      </c>
      <c r="BQ845">
        <v>0</v>
      </c>
      <c r="BR845">
        <v>0</v>
      </c>
      <c r="BS845">
        <v>0</v>
      </c>
      <c r="BT845">
        <v>0</v>
      </c>
      <c r="BU845">
        <v>0</v>
      </c>
      <c r="BV845">
        <v>0</v>
      </c>
      <c r="BW845">
        <v>0</v>
      </c>
      <c r="BX845">
        <v>0</v>
      </c>
      <c r="BY845">
        <v>0</v>
      </c>
      <c r="BZ845">
        <v>0</v>
      </c>
      <c r="CA845">
        <v>0</v>
      </c>
      <c r="CB845">
        <v>0</v>
      </c>
      <c r="CC845">
        <v>0</v>
      </c>
      <c r="CD845">
        <v>0</v>
      </c>
      <c r="CE845">
        <v>0</v>
      </c>
      <c r="CF845">
        <v>0</v>
      </c>
      <c r="CG845">
        <v>0</v>
      </c>
      <c r="CH845">
        <v>0</v>
      </c>
      <c r="CI845">
        <v>0</v>
      </c>
      <c r="CJ845">
        <v>0</v>
      </c>
      <c r="CK845">
        <v>0</v>
      </c>
      <c r="CL845">
        <v>0</v>
      </c>
      <c r="CM845">
        <v>0</v>
      </c>
      <c r="CN845">
        <v>0</v>
      </c>
      <c r="CO845">
        <v>0</v>
      </c>
      <c r="CP845">
        <v>0</v>
      </c>
      <c r="CQ845">
        <v>0</v>
      </c>
      <c r="CR845">
        <v>0</v>
      </c>
      <c r="CS845">
        <v>0</v>
      </c>
      <c r="CT845">
        <v>0</v>
      </c>
      <c r="CU845">
        <v>0</v>
      </c>
      <c r="CV845">
        <v>0</v>
      </c>
      <c r="CW845">
        <v>0</v>
      </c>
      <c r="CX845">
        <v>0</v>
      </c>
      <c r="CY845">
        <v>0</v>
      </c>
      <c r="CZ845">
        <v>0</v>
      </c>
      <c r="DA845">
        <v>0</v>
      </c>
      <c r="DB845">
        <v>0</v>
      </c>
      <c r="DC845">
        <v>0</v>
      </c>
      <c r="DD845">
        <v>0</v>
      </c>
      <c r="DE845">
        <v>0</v>
      </c>
      <c r="DF845">
        <v>0</v>
      </c>
      <c r="DG845">
        <v>0</v>
      </c>
      <c r="DH845">
        <v>83.117999999999995</v>
      </c>
      <c r="DI845" t="e">
        <f>VLOOKUP($A845,taxonomy!$B$2:$N$1025,6,0)</f>
        <v>#N/A</v>
      </c>
      <c r="DJ845" t="e">
        <f>VLOOKUP($A845,taxonomy!$B$2:$N$1025,7,0)</f>
        <v>#N/A</v>
      </c>
      <c r="DK845" t="e">
        <f>VLOOKUP($A845,taxonomy!$B$2:$N$1025,8,0)</f>
        <v>#N/A</v>
      </c>
      <c r="DL845" t="e">
        <f>VLOOKUP($A845,taxonomy!$B$2:$N$1025,9,0)</f>
        <v>#N/A</v>
      </c>
      <c r="DM845" t="e">
        <f>VLOOKUP($A845,taxonomy!$B$2:$N$1025,10,0)</f>
        <v>#N/A</v>
      </c>
      <c r="DN845" t="e">
        <f>VLOOKUP($A845,taxonomy!$B$2:$N$1025,11,0)</f>
        <v>#N/A</v>
      </c>
      <c r="DO845" t="e">
        <f>VLOOKUP($A845,taxonomy!$B$2:$N$1025,12,0)</f>
        <v>#N/A</v>
      </c>
    </row>
    <row r="846" spans="1:119">
      <c r="A846" t="s">
        <v>1327</v>
      </c>
      <c r="C846">
        <f t="shared" si="13"/>
        <v>3</v>
      </c>
      <c r="D846">
        <v>0</v>
      </c>
      <c r="E846" s="1">
        <v>2</v>
      </c>
      <c r="F846">
        <v>1</v>
      </c>
      <c r="G846">
        <v>0</v>
      </c>
      <c r="H846" s="2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0</v>
      </c>
      <c r="AC846">
        <v>0</v>
      </c>
      <c r="AD846">
        <v>0</v>
      </c>
      <c r="AE846">
        <v>0</v>
      </c>
      <c r="AF846">
        <v>0</v>
      </c>
      <c r="AG846">
        <v>0</v>
      </c>
      <c r="AH846">
        <v>0</v>
      </c>
      <c r="AI846">
        <v>0</v>
      </c>
      <c r="AJ846">
        <v>0</v>
      </c>
      <c r="AK846">
        <v>0</v>
      </c>
      <c r="AL846">
        <v>0</v>
      </c>
      <c r="AM846">
        <v>0</v>
      </c>
      <c r="AN846">
        <v>0</v>
      </c>
      <c r="AO846">
        <v>0</v>
      </c>
      <c r="AP846">
        <v>0</v>
      </c>
      <c r="AQ846">
        <v>0</v>
      </c>
      <c r="AR846">
        <v>0</v>
      </c>
      <c r="AS846">
        <v>0</v>
      </c>
      <c r="AT846">
        <v>0</v>
      </c>
      <c r="AU846">
        <v>0</v>
      </c>
      <c r="AV846">
        <v>0</v>
      </c>
      <c r="AW846">
        <v>0</v>
      </c>
      <c r="AX846">
        <v>0</v>
      </c>
      <c r="AY846">
        <v>0</v>
      </c>
      <c r="AZ846">
        <v>0</v>
      </c>
      <c r="BA846">
        <v>0</v>
      </c>
      <c r="BB846">
        <v>0</v>
      </c>
      <c r="BC846">
        <v>0</v>
      </c>
      <c r="BD846">
        <v>0</v>
      </c>
      <c r="BE846">
        <v>0</v>
      </c>
      <c r="BF846">
        <v>0</v>
      </c>
      <c r="BG846">
        <v>0</v>
      </c>
      <c r="BH846">
        <v>0</v>
      </c>
      <c r="BI846">
        <v>0</v>
      </c>
      <c r="BJ846">
        <v>0</v>
      </c>
      <c r="BK846">
        <v>0</v>
      </c>
      <c r="BL846">
        <v>0</v>
      </c>
      <c r="BM846">
        <v>0</v>
      </c>
      <c r="BN846">
        <v>0</v>
      </c>
      <c r="BO846">
        <v>0</v>
      </c>
      <c r="BP846">
        <v>0</v>
      </c>
      <c r="BQ846">
        <v>0</v>
      </c>
      <c r="BR846">
        <v>0</v>
      </c>
      <c r="BS846">
        <v>0</v>
      </c>
      <c r="BT846">
        <v>0</v>
      </c>
      <c r="BU846">
        <v>0</v>
      </c>
      <c r="BV846">
        <v>0</v>
      </c>
      <c r="BW846">
        <v>0</v>
      </c>
      <c r="BX846">
        <v>0</v>
      </c>
      <c r="BY846">
        <v>0</v>
      </c>
      <c r="BZ846">
        <v>0</v>
      </c>
      <c r="CA846">
        <v>0</v>
      </c>
      <c r="CB846">
        <v>0</v>
      </c>
      <c r="CC846">
        <v>0</v>
      </c>
      <c r="CD846">
        <v>0</v>
      </c>
      <c r="CE846">
        <v>0</v>
      </c>
      <c r="CF846">
        <v>0</v>
      </c>
      <c r="CG846">
        <v>0</v>
      </c>
      <c r="CH846">
        <v>0</v>
      </c>
      <c r="CI846">
        <v>0</v>
      </c>
      <c r="CJ846">
        <v>0</v>
      </c>
      <c r="CK846">
        <v>0</v>
      </c>
      <c r="CL846">
        <v>0</v>
      </c>
      <c r="CM846">
        <v>0</v>
      </c>
      <c r="CN846">
        <v>0</v>
      </c>
      <c r="CO846">
        <v>0</v>
      </c>
      <c r="CP846">
        <v>0</v>
      </c>
      <c r="CQ846">
        <v>0</v>
      </c>
      <c r="CR846">
        <v>0</v>
      </c>
      <c r="CS846">
        <v>0</v>
      </c>
      <c r="CT846">
        <v>0</v>
      </c>
      <c r="CU846">
        <v>0</v>
      </c>
      <c r="CV846">
        <v>0</v>
      </c>
      <c r="CW846">
        <v>0</v>
      </c>
      <c r="CX846">
        <v>0</v>
      </c>
      <c r="CY846">
        <v>0</v>
      </c>
      <c r="CZ846">
        <v>0</v>
      </c>
      <c r="DA846">
        <v>0</v>
      </c>
      <c r="DB846">
        <v>0</v>
      </c>
      <c r="DC846">
        <v>0</v>
      </c>
      <c r="DD846">
        <v>0</v>
      </c>
      <c r="DE846">
        <v>0</v>
      </c>
      <c r="DF846">
        <v>0</v>
      </c>
      <c r="DG846">
        <v>0</v>
      </c>
      <c r="DH846">
        <v>89.120999999999995</v>
      </c>
      <c r="DI846" t="e">
        <f>VLOOKUP($A846,taxonomy!$B$2:$N$1025,6,0)</f>
        <v>#N/A</v>
      </c>
      <c r="DJ846" t="e">
        <f>VLOOKUP($A846,taxonomy!$B$2:$N$1025,7,0)</f>
        <v>#N/A</v>
      </c>
      <c r="DK846" t="e">
        <f>VLOOKUP($A846,taxonomy!$B$2:$N$1025,8,0)</f>
        <v>#N/A</v>
      </c>
      <c r="DL846" t="e">
        <f>VLOOKUP($A846,taxonomy!$B$2:$N$1025,9,0)</f>
        <v>#N/A</v>
      </c>
      <c r="DM846" t="e">
        <f>VLOOKUP($A846,taxonomy!$B$2:$N$1025,10,0)</f>
        <v>#N/A</v>
      </c>
      <c r="DN846" t="e">
        <f>VLOOKUP($A846,taxonomy!$B$2:$N$1025,11,0)</f>
        <v>#N/A</v>
      </c>
      <c r="DO846" t="e">
        <f>VLOOKUP($A846,taxonomy!$B$2:$N$1025,12,0)</f>
        <v>#N/A</v>
      </c>
    </row>
    <row r="847" spans="1:119">
      <c r="A847" t="s">
        <v>1329</v>
      </c>
      <c r="C847">
        <f t="shared" si="13"/>
        <v>3</v>
      </c>
      <c r="D847">
        <v>0</v>
      </c>
      <c r="E847" s="1">
        <v>2</v>
      </c>
      <c r="F847">
        <v>1</v>
      </c>
      <c r="G847">
        <v>0</v>
      </c>
      <c r="H847" s="2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0</v>
      </c>
      <c r="AC847">
        <v>0</v>
      </c>
      <c r="AD847">
        <v>0</v>
      </c>
      <c r="AE847">
        <v>0</v>
      </c>
      <c r="AF847">
        <v>0</v>
      </c>
      <c r="AG847">
        <v>0</v>
      </c>
      <c r="AH847">
        <v>0</v>
      </c>
      <c r="AI847">
        <v>0</v>
      </c>
      <c r="AJ847">
        <v>0</v>
      </c>
      <c r="AK847">
        <v>0</v>
      </c>
      <c r="AL847">
        <v>0</v>
      </c>
      <c r="AM847">
        <v>0</v>
      </c>
      <c r="AN847">
        <v>0</v>
      </c>
      <c r="AO847">
        <v>0</v>
      </c>
      <c r="AP847">
        <v>0</v>
      </c>
      <c r="AQ847">
        <v>0</v>
      </c>
      <c r="AR847">
        <v>0</v>
      </c>
      <c r="AS847">
        <v>0</v>
      </c>
      <c r="AT847">
        <v>0</v>
      </c>
      <c r="AU847">
        <v>0</v>
      </c>
      <c r="AV847">
        <v>0</v>
      </c>
      <c r="AW847">
        <v>0</v>
      </c>
      <c r="AX847">
        <v>0</v>
      </c>
      <c r="AY847">
        <v>0</v>
      </c>
      <c r="AZ847">
        <v>0</v>
      </c>
      <c r="BA847">
        <v>0</v>
      </c>
      <c r="BB847">
        <v>0</v>
      </c>
      <c r="BC847">
        <v>0</v>
      </c>
      <c r="BD847">
        <v>0</v>
      </c>
      <c r="BE847">
        <v>0</v>
      </c>
      <c r="BF847">
        <v>0</v>
      </c>
      <c r="BG847">
        <v>0</v>
      </c>
      <c r="BH847">
        <v>0</v>
      </c>
      <c r="BI847">
        <v>0</v>
      </c>
      <c r="BJ847">
        <v>0</v>
      </c>
      <c r="BK847">
        <v>0</v>
      </c>
      <c r="BL847">
        <v>0</v>
      </c>
      <c r="BM847">
        <v>0</v>
      </c>
      <c r="BN847">
        <v>0</v>
      </c>
      <c r="BO847">
        <v>0</v>
      </c>
      <c r="BP847">
        <v>0</v>
      </c>
      <c r="BQ847">
        <v>0</v>
      </c>
      <c r="BR847">
        <v>0</v>
      </c>
      <c r="BS847">
        <v>0</v>
      </c>
      <c r="BT847">
        <v>0</v>
      </c>
      <c r="BU847">
        <v>0</v>
      </c>
      <c r="BV847">
        <v>0</v>
      </c>
      <c r="BW847">
        <v>0</v>
      </c>
      <c r="BX847">
        <v>0</v>
      </c>
      <c r="BY847">
        <v>0</v>
      </c>
      <c r="BZ847">
        <v>0</v>
      </c>
      <c r="CA847">
        <v>0</v>
      </c>
      <c r="CB847">
        <v>0</v>
      </c>
      <c r="CC847">
        <v>0</v>
      </c>
      <c r="CD847">
        <v>0</v>
      </c>
      <c r="CE847">
        <v>0</v>
      </c>
      <c r="CF847">
        <v>0</v>
      </c>
      <c r="CG847">
        <v>0</v>
      </c>
      <c r="CH847">
        <v>0</v>
      </c>
      <c r="CI847">
        <v>0</v>
      </c>
      <c r="CJ847">
        <v>0</v>
      </c>
      <c r="CK847">
        <v>0</v>
      </c>
      <c r="CL847">
        <v>0</v>
      </c>
      <c r="CM847">
        <v>0</v>
      </c>
      <c r="CN847">
        <v>0</v>
      </c>
      <c r="CO847">
        <v>0</v>
      </c>
      <c r="CP847">
        <v>0</v>
      </c>
      <c r="CQ847">
        <v>0</v>
      </c>
      <c r="CR847">
        <v>0</v>
      </c>
      <c r="CS847">
        <v>0</v>
      </c>
      <c r="CT847">
        <v>0</v>
      </c>
      <c r="CU847">
        <v>0</v>
      </c>
      <c r="CV847">
        <v>0</v>
      </c>
      <c r="CW847">
        <v>0</v>
      </c>
      <c r="CX847">
        <v>0</v>
      </c>
      <c r="CY847">
        <v>0</v>
      </c>
      <c r="CZ847">
        <v>0</v>
      </c>
      <c r="DA847">
        <v>0</v>
      </c>
      <c r="DB847">
        <v>0</v>
      </c>
      <c r="DC847">
        <v>0</v>
      </c>
      <c r="DD847">
        <v>0</v>
      </c>
      <c r="DE847">
        <v>0</v>
      </c>
      <c r="DF847">
        <v>0</v>
      </c>
      <c r="DG847">
        <v>0</v>
      </c>
      <c r="DH847">
        <v>121.121</v>
      </c>
      <c r="DI847" t="str">
        <f>VLOOKUP($A847,taxonomy!$B$2:$N$1025,6,0)</f>
        <v>Bacteria</v>
      </c>
      <c r="DJ847" t="str">
        <f>VLOOKUP($A847,taxonomy!$B$2:$N$1025,7,0)</f>
        <v xml:space="preserve"> Actinobacteria</v>
      </c>
      <c r="DK847" t="str">
        <f>VLOOKUP($A847,taxonomy!$B$2:$N$1025,8,0)</f>
        <v xml:space="preserve"> Actinobacteridae</v>
      </c>
      <c r="DL847" t="str">
        <f>VLOOKUP($A847,taxonomy!$B$2:$N$1025,9,0)</f>
        <v xml:space="preserve"> Actinomycetales</v>
      </c>
      <c r="DM847" t="str">
        <f>VLOOKUP($A847,taxonomy!$B$2:$N$1025,10,0)</f>
        <v>Frankineae</v>
      </c>
      <c r="DN847" t="str">
        <f>VLOOKUP($A847,taxonomy!$B$2:$N$1025,11,0)</f>
        <v xml:space="preserve"> Geodermatophilaceae</v>
      </c>
      <c r="DO847" t="str">
        <f>VLOOKUP($A847,taxonomy!$B$2:$N$1025,12,0)</f>
        <v xml:space="preserve"> Blastococcus.</v>
      </c>
    </row>
    <row r="848" spans="1:119">
      <c r="A848" t="s">
        <v>1353</v>
      </c>
      <c r="C848">
        <f t="shared" si="13"/>
        <v>3</v>
      </c>
      <c r="D848">
        <v>0</v>
      </c>
      <c r="E848" s="1">
        <v>2</v>
      </c>
      <c r="F848">
        <v>1</v>
      </c>
      <c r="G848">
        <v>0</v>
      </c>
      <c r="H848" s="2">
        <v>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0</v>
      </c>
      <c r="AC848">
        <v>0</v>
      </c>
      <c r="AD848">
        <v>0</v>
      </c>
      <c r="AE848">
        <v>0</v>
      </c>
      <c r="AF848">
        <v>0</v>
      </c>
      <c r="AG848">
        <v>0</v>
      </c>
      <c r="AH848">
        <v>0</v>
      </c>
      <c r="AI848">
        <v>0</v>
      </c>
      <c r="AJ848">
        <v>0</v>
      </c>
      <c r="AK848">
        <v>0</v>
      </c>
      <c r="AL848">
        <v>0</v>
      </c>
      <c r="AM848">
        <v>0</v>
      </c>
      <c r="AN848">
        <v>0</v>
      </c>
      <c r="AO848">
        <v>0</v>
      </c>
      <c r="AP848">
        <v>0</v>
      </c>
      <c r="AQ848">
        <v>0</v>
      </c>
      <c r="AR848">
        <v>0</v>
      </c>
      <c r="AS848">
        <v>0</v>
      </c>
      <c r="AT848">
        <v>0</v>
      </c>
      <c r="AU848">
        <v>0</v>
      </c>
      <c r="AV848">
        <v>0</v>
      </c>
      <c r="AW848">
        <v>0</v>
      </c>
      <c r="AX848">
        <v>0</v>
      </c>
      <c r="AY848">
        <v>0</v>
      </c>
      <c r="AZ848">
        <v>0</v>
      </c>
      <c r="BA848">
        <v>0</v>
      </c>
      <c r="BB848">
        <v>0</v>
      </c>
      <c r="BC848">
        <v>0</v>
      </c>
      <c r="BD848">
        <v>0</v>
      </c>
      <c r="BE848">
        <v>0</v>
      </c>
      <c r="BF848">
        <v>0</v>
      </c>
      <c r="BG848">
        <v>0</v>
      </c>
      <c r="BH848">
        <v>0</v>
      </c>
      <c r="BI848">
        <v>0</v>
      </c>
      <c r="BJ848">
        <v>0</v>
      </c>
      <c r="BK848">
        <v>0</v>
      </c>
      <c r="BL848">
        <v>0</v>
      </c>
      <c r="BM848">
        <v>0</v>
      </c>
      <c r="BN848">
        <v>0</v>
      </c>
      <c r="BO848">
        <v>0</v>
      </c>
      <c r="BP848">
        <v>0</v>
      </c>
      <c r="BQ848">
        <v>0</v>
      </c>
      <c r="BR848">
        <v>0</v>
      </c>
      <c r="BS848">
        <v>0</v>
      </c>
      <c r="BT848">
        <v>0</v>
      </c>
      <c r="BU848">
        <v>0</v>
      </c>
      <c r="BV848">
        <v>0</v>
      </c>
      <c r="BW848">
        <v>0</v>
      </c>
      <c r="BX848">
        <v>0</v>
      </c>
      <c r="BY848">
        <v>0</v>
      </c>
      <c r="BZ848">
        <v>0</v>
      </c>
      <c r="CA848">
        <v>0</v>
      </c>
      <c r="CB848">
        <v>0</v>
      </c>
      <c r="CC848">
        <v>0</v>
      </c>
      <c r="CD848">
        <v>0</v>
      </c>
      <c r="CE848">
        <v>0</v>
      </c>
      <c r="CF848">
        <v>0</v>
      </c>
      <c r="CG848">
        <v>0</v>
      </c>
      <c r="CH848">
        <v>0</v>
      </c>
      <c r="CI848">
        <v>0</v>
      </c>
      <c r="CJ848">
        <v>0</v>
      </c>
      <c r="CK848">
        <v>0</v>
      </c>
      <c r="CL848">
        <v>0</v>
      </c>
      <c r="CM848">
        <v>0</v>
      </c>
      <c r="CN848">
        <v>0</v>
      </c>
      <c r="CO848">
        <v>0</v>
      </c>
      <c r="CP848">
        <v>0</v>
      </c>
      <c r="CQ848">
        <v>0</v>
      </c>
      <c r="CR848">
        <v>0</v>
      </c>
      <c r="CS848">
        <v>0</v>
      </c>
      <c r="CT848">
        <v>0</v>
      </c>
      <c r="CU848">
        <v>0</v>
      </c>
      <c r="CV848">
        <v>0</v>
      </c>
      <c r="CW848">
        <v>0</v>
      </c>
      <c r="CX848">
        <v>0</v>
      </c>
      <c r="CY848">
        <v>0</v>
      </c>
      <c r="CZ848">
        <v>0</v>
      </c>
      <c r="DA848">
        <v>0</v>
      </c>
      <c r="DB848">
        <v>0</v>
      </c>
      <c r="DC848">
        <v>0</v>
      </c>
      <c r="DD848">
        <v>0</v>
      </c>
      <c r="DE848">
        <v>0</v>
      </c>
      <c r="DF848">
        <v>0</v>
      </c>
      <c r="DG848">
        <v>0</v>
      </c>
      <c r="DH848">
        <v>107.129</v>
      </c>
      <c r="DI848" t="str">
        <f>VLOOKUP($A848,taxonomy!$B$2:$N$1025,6,0)</f>
        <v>Bacteria</v>
      </c>
      <c r="DJ848" t="str">
        <f>VLOOKUP($A848,taxonomy!$B$2:$N$1025,7,0)</f>
        <v xml:space="preserve"> Deinococcus-Thermus</v>
      </c>
      <c r="DK848" t="str">
        <f>VLOOKUP($A848,taxonomy!$B$2:$N$1025,8,0)</f>
        <v xml:space="preserve"> Deinococci</v>
      </c>
      <c r="DL848" t="str">
        <f>VLOOKUP($A848,taxonomy!$B$2:$N$1025,9,0)</f>
        <v xml:space="preserve"> Deinococcales</v>
      </c>
      <c r="DM848" t="str">
        <f>VLOOKUP($A848,taxonomy!$B$2:$N$1025,10,0)</f>
        <v>Deinococcaceae</v>
      </c>
      <c r="DN848" t="str">
        <f>VLOOKUP($A848,taxonomy!$B$2:$N$1025,11,0)</f>
        <v xml:space="preserve"> Deinococcus.</v>
      </c>
      <c r="DO848">
        <f>VLOOKUP($A848,taxonomy!$B$2:$N$1025,12,0)</f>
        <v>0</v>
      </c>
    </row>
    <row r="849" spans="1:119">
      <c r="A849" t="s">
        <v>1355</v>
      </c>
      <c r="C849">
        <f t="shared" si="13"/>
        <v>3</v>
      </c>
      <c r="D849">
        <v>0</v>
      </c>
      <c r="E849" s="1">
        <v>2</v>
      </c>
      <c r="F849">
        <v>1</v>
      </c>
      <c r="G849">
        <v>0</v>
      </c>
      <c r="H849" s="2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0</v>
      </c>
      <c r="AC849">
        <v>0</v>
      </c>
      <c r="AD849">
        <v>0</v>
      </c>
      <c r="AE849">
        <v>0</v>
      </c>
      <c r="AF849">
        <v>0</v>
      </c>
      <c r="AG849">
        <v>0</v>
      </c>
      <c r="AH849">
        <v>0</v>
      </c>
      <c r="AI849">
        <v>0</v>
      </c>
      <c r="AJ849">
        <v>0</v>
      </c>
      <c r="AK849">
        <v>0</v>
      </c>
      <c r="AL849">
        <v>0</v>
      </c>
      <c r="AM849">
        <v>0</v>
      </c>
      <c r="AN849">
        <v>0</v>
      </c>
      <c r="AO849">
        <v>0</v>
      </c>
      <c r="AP849">
        <v>0</v>
      </c>
      <c r="AQ849">
        <v>0</v>
      </c>
      <c r="AR849">
        <v>0</v>
      </c>
      <c r="AS849">
        <v>0</v>
      </c>
      <c r="AT849">
        <v>0</v>
      </c>
      <c r="AU849">
        <v>0</v>
      </c>
      <c r="AV849">
        <v>0</v>
      </c>
      <c r="AW849">
        <v>0</v>
      </c>
      <c r="AX849">
        <v>0</v>
      </c>
      <c r="AY849">
        <v>0</v>
      </c>
      <c r="AZ849">
        <v>0</v>
      </c>
      <c r="BA849">
        <v>0</v>
      </c>
      <c r="BB849">
        <v>0</v>
      </c>
      <c r="BC849">
        <v>0</v>
      </c>
      <c r="BD849">
        <v>0</v>
      </c>
      <c r="BE849">
        <v>0</v>
      </c>
      <c r="BF849">
        <v>0</v>
      </c>
      <c r="BG849">
        <v>0</v>
      </c>
      <c r="BH849">
        <v>0</v>
      </c>
      <c r="BI849">
        <v>0</v>
      </c>
      <c r="BJ849">
        <v>0</v>
      </c>
      <c r="BK849">
        <v>0</v>
      </c>
      <c r="BL849">
        <v>0</v>
      </c>
      <c r="BM849">
        <v>0</v>
      </c>
      <c r="BN849">
        <v>0</v>
      </c>
      <c r="BO849">
        <v>0</v>
      </c>
      <c r="BP849">
        <v>0</v>
      </c>
      <c r="BQ849">
        <v>0</v>
      </c>
      <c r="BR849">
        <v>0</v>
      </c>
      <c r="BS849">
        <v>0</v>
      </c>
      <c r="BT849">
        <v>0</v>
      </c>
      <c r="BU849">
        <v>0</v>
      </c>
      <c r="BV849">
        <v>0</v>
      </c>
      <c r="BW849">
        <v>0</v>
      </c>
      <c r="BX849">
        <v>0</v>
      </c>
      <c r="BY849">
        <v>0</v>
      </c>
      <c r="BZ849">
        <v>0</v>
      </c>
      <c r="CA849">
        <v>0</v>
      </c>
      <c r="CB849">
        <v>0</v>
      </c>
      <c r="CC849">
        <v>0</v>
      </c>
      <c r="CD849">
        <v>0</v>
      </c>
      <c r="CE849">
        <v>0</v>
      </c>
      <c r="CF849">
        <v>0</v>
      </c>
      <c r="CG849">
        <v>0</v>
      </c>
      <c r="CH849">
        <v>0</v>
      </c>
      <c r="CI849">
        <v>0</v>
      </c>
      <c r="CJ849">
        <v>0</v>
      </c>
      <c r="CK849">
        <v>0</v>
      </c>
      <c r="CL849">
        <v>0</v>
      </c>
      <c r="CM849">
        <v>0</v>
      </c>
      <c r="CN849">
        <v>0</v>
      </c>
      <c r="CO849">
        <v>0</v>
      </c>
      <c r="CP849">
        <v>0</v>
      </c>
      <c r="CQ849">
        <v>0</v>
      </c>
      <c r="CR849">
        <v>0</v>
      </c>
      <c r="CS849">
        <v>0</v>
      </c>
      <c r="CT849">
        <v>0</v>
      </c>
      <c r="CU849">
        <v>0</v>
      </c>
      <c r="CV849">
        <v>0</v>
      </c>
      <c r="CW849">
        <v>0</v>
      </c>
      <c r="CX849">
        <v>0</v>
      </c>
      <c r="CY849">
        <v>0</v>
      </c>
      <c r="CZ849">
        <v>0</v>
      </c>
      <c r="DA849">
        <v>0</v>
      </c>
      <c r="DB849">
        <v>0</v>
      </c>
      <c r="DC849">
        <v>0</v>
      </c>
      <c r="DD849">
        <v>0</v>
      </c>
      <c r="DE849">
        <v>0</v>
      </c>
      <c r="DF849">
        <v>0</v>
      </c>
      <c r="DG849">
        <v>0</v>
      </c>
      <c r="DH849">
        <v>89.120999999999995</v>
      </c>
      <c r="DI849" t="e">
        <f>VLOOKUP($A849,taxonomy!$B$2:$N$1025,6,0)</f>
        <v>#N/A</v>
      </c>
      <c r="DJ849" t="e">
        <f>VLOOKUP($A849,taxonomy!$B$2:$N$1025,7,0)</f>
        <v>#N/A</v>
      </c>
      <c r="DK849" t="e">
        <f>VLOOKUP($A849,taxonomy!$B$2:$N$1025,8,0)</f>
        <v>#N/A</v>
      </c>
      <c r="DL849" t="e">
        <f>VLOOKUP($A849,taxonomy!$B$2:$N$1025,9,0)</f>
        <v>#N/A</v>
      </c>
      <c r="DM849" t="e">
        <f>VLOOKUP($A849,taxonomy!$B$2:$N$1025,10,0)</f>
        <v>#N/A</v>
      </c>
      <c r="DN849" t="e">
        <f>VLOOKUP($A849,taxonomy!$B$2:$N$1025,11,0)</f>
        <v>#N/A</v>
      </c>
      <c r="DO849" t="e">
        <f>VLOOKUP($A849,taxonomy!$B$2:$N$1025,12,0)</f>
        <v>#N/A</v>
      </c>
    </row>
    <row r="850" spans="1:119">
      <c r="A850" t="s">
        <v>1356</v>
      </c>
      <c r="C850">
        <f t="shared" si="13"/>
        <v>3</v>
      </c>
      <c r="D850">
        <v>0</v>
      </c>
      <c r="E850" s="1">
        <v>2</v>
      </c>
      <c r="F850">
        <v>1</v>
      </c>
      <c r="G850">
        <v>0</v>
      </c>
      <c r="H850" s="2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0</v>
      </c>
      <c r="AE850">
        <v>0</v>
      </c>
      <c r="AF850">
        <v>0</v>
      </c>
      <c r="AG850">
        <v>0</v>
      </c>
      <c r="AH850">
        <v>0</v>
      </c>
      <c r="AI850">
        <v>0</v>
      </c>
      <c r="AJ850">
        <v>0</v>
      </c>
      <c r="AK850">
        <v>0</v>
      </c>
      <c r="AL850">
        <v>0</v>
      </c>
      <c r="AM850">
        <v>0</v>
      </c>
      <c r="AN850">
        <v>0</v>
      </c>
      <c r="AO850">
        <v>0</v>
      </c>
      <c r="AP850">
        <v>0</v>
      </c>
      <c r="AQ850">
        <v>0</v>
      </c>
      <c r="AR850">
        <v>0</v>
      </c>
      <c r="AS850">
        <v>0</v>
      </c>
      <c r="AT850">
        <v>0</v>
      </c>
      <c r="AU850">
        <v>0</v>
      </c>
      <c r="AV850">
        <v>0</v>
      </c>
      <c r="AW850">
        <v>0</v>
      </c>
      <c r="AX850">
        <v>0</v>
      </c>
      <c r="AY850">
        <v>0</v>
      </c>
      <c r="AZ850">
        <v>0</v>
      </c>
      <c r="BA850">
        <v>0</v>
      </c>
      <c r="BB850">
        <v>0</v>
      </c>
      <c r="BC850">
        <v>0</v>
      </c>
      <c r="BD850">
        <v>0</v>
      </c>
      <c r="BE850">
        <v>0</v>
      </c>
      <c r="BF850">
        <v>0</v>
      </c>
      <c r="BG850">
        <v>0</v>
      </c>
      <c r="BH850">
        <v>0</v>
      </c>
      <c r="BI850">
        <v>0</v>
      </c>
      <c r="BJ850">
        <v>0</v>
      </c>
      <c r="BK850">
        <v>0</v>
      </c>
      <c r="BL850">
        <v>0</v>
      </c>
      <c r="BM850">
        <v>0</v>
      </c>
      <c r="BN850">
        <v>0</v>
      </c>
      <c r="BO850">
        <v>0</v>
      </c>
      <c r="BP850">
        <v>0</v>
      </c>
      <c r="BQ850">
        <v>0</v>
      </c>
      <c r="BR850">
        <v>0</v>
      </c>
      <c r="BS850">
        <v>0</v>
      </c>
      <c r="BT850">
        <v>0</v>
      </c>
      <c r="BU850">
        <v>0</v>
      </c>
      <c r="BV850">
        <v>0</v>
      </c>
      <c r="BW850">
        <v>0</v>
      </c>
      <c r="BX850">
        <v>0</v>
      </c>
      <c r="BY850">
        <v>0</v>
      </c>
      <c r="BZ850">
        <v>0</v>
      </c>
      <c r="CA850">
        <v>0</v>
      </c>
      <c r="CB850">
        <v>0</v>
      </c>
      <c r="CC850">
        <v>0</v>
      </c>
      <c r="CD850">
        <v>0</v>
      </c>
      <c r="CE850">
        <v>0</v>
      </c>
      <c r="CF850">
        <v>0</v>
      </c>
      <c r="CG850">
        <v>0</v>
      </c>
      <c r="CH850">
        <v>0</v>
      </c>
      <c r="CI850">
        <v>0</v>
      </c>
      <c r="CJ850">
        <v>0</v>
      </c>
      <c r="CK850">
        <v>0</v>
      </c>
      <c r="CL850">
        <v>0</v>
      </c>
      <c r="CM850">
        <v>0</v>
      </c>
      <c r="CN850">
        <v>0</v>
      </c>
      <c r="CO850">
        <v>0</v>
      </c>
      <c r="CP850">
        <v>0</v>
      </c>
      <c r="CQ850">
        <v>0</v>
      </c>
      <c r="CR850">
        <v>0</v>
      </c>
      <c r="CS850">
        <v>0</v>
      </c>
      <c r="CT850">
        <v>0</v>
      </c>
      <c r="CU850">
        <v>0</v>
      </c>
      <c r="CV850">
        <v>0</v>
      </c>
      <c r="CW850">
        <v>0</v>
      </c>
      <c r="CX850">
        <v>0</v>
      </c>
      <c r="CY850">
        <v>0</v>
      </c>
      <c r="CZ850">
        <v>0</v>
      </c>
      <c r="DA850">
        <v>0</v>
      </c>
      <c r="DB850">
        <v>0</v>
      </c>
      <c r="DC850">
        <v>0</v>
      </c>
      <c r="DD850">
        <v>0</v>
      </c>
      <c r="DE850">
        <v>0</v>
      </c>
      <c r="DF850">
        <v>0</v>
      </c>
      <c r="DG850">
        <v>0</v>
      </c>
      <c r="DH850">
        <v>89.120999999999995</v>
      </c>
      <c r="DI850" t="e">
        <f>VLOOKUP($A850,taxonomy!$B$2:$N$1025,6,0)</f>
        <v>#N/A</v>
      </c>
      <c r="DJ850" t="e">
        <f>VLOOKUP($A850,taxonomy!$B$2:$N$1025,7,0)</f>
        <v>#N/A</v>
      </c>
      <c r="DK850" t="e">
        <f>VLOOKUP($A850,taxonomy!$B$2:$N$1025,8,0)</f>
        <v>#N/A</v>
      </c>
      <c r="DL850" t="e">
        <f>VLOOKUP($A850,taxonomy!$B$2:$N$1025,9,0)</f>
        <v>#N/A</v>
      </c>
      <c r="DM850" t="e">
        <f>VLOOKUP($A850,taxonomy!$B$2:$N$1025,10,0)</f>
        <v>#N/A</v>
      </c>
      <c r="DN850" t="e">
        <f>VLOOKUP($A850,taxonomy!$B$2:$N$1025,11,0)</f>
        <v>#N/A</v>
      </c>
      <c r="DO850" t="e">
        <f>VLOOKUP($A850,taxonomy!$B$2:$N$1025,12,0)</f>
        <v>#N/A</v>
      </c>
    </row>
    <row r="851" spans="1:119">
      <c r="A851" t="s">
        <v>1359</v>
      </c>
      <c r="C851">
        <f t="shared" si="13"/>
        <v>3</v>
      </c>
      <c r="D851">
        <v>0</v>
      </c>
      <c r="E851" s="1">
        <v>2</v>
      </c>
      <c r="F851">
        <v>1</v>
      </c>
      <c r="G851">
        <v>0</v>
      </c>
      <c r="H851" s="2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  <c r="AA851">
        <v>0</v>
      </c>
      <c r="AB851">
        <v>0</v>
      </c>
      <c r="AC851">
        <v>0</v>
      </c>
      <c r="AD851">
        <v>0</v>
      </c>
      <c r="AE851">
        <v>0</v>
      </c>
      <c r="AF851">
        <v>0</v>
      </c>
      <c r="AG851">
        <v>0</v>
      </c>
      <c r="AH851">
        <v>0</v>
      </c>
      <c r="AI851">
        <v>0</v>
      </c>
      <c r="AJ851">
        <v>0</v>
      </c>
      <c r="AK851">
        <v>0</v>
      </c>
      <c r="AL851">
        <v>0</v>
      </c>
      <c r="AM851">
        <v>0</v>
      </c>
      <c r="AN851">
        <v>0</v>
      </c>
      <c r="AO851">
        <v>0</v>
      </c>
      <c r="AP851">
        <v>0</v>
      </c>
      <c r="AQ851">
        <v>0</v>
      </c>
      <c r="AR851">
        <v>0</v>
      </c>
      <c r="AS851">
        <v>0</v>
      </c>
      <c r="AT851">
        <v>0</v>
      </c>
      <c r="AU851">
        <v>0</v>
      </c>
      <c r="AV851">
        <v>0</v>
      </c>
      <c r="AW851">
        <v>0</v>
      </c>
      <c r="AX851">
        <v>0</v>
      </c>
      <c r="AY851">
        <v>0</v>
      </c>
      <c r="AZ851">
        <v>0</v>
      </c>
      <c r="BA851">
        <v>0</v>
      </c>
      <c r="BB851">
        <v>0</v>
      </c>
      <c r="BC851">
        <v>0</v>
      </c>
      <c r="BD851">
        <v>0</v>
      </c>
      <c r="BE851">
        <v>0</v>
      </c>
      <c r="BF851">
        <v>0</v>
      </c>
      <c r="BG851">
        <v>0</v>
      </c>
      <c r="BH851">
        <v>0</v>
      </c>
      <c r="BI851">
        <v>0</v>
      </c>
      <c r="BJ851">
        <v>0</v>
      </c>
      <c r="BK851">
        <v>0</v>
      </c>
      <c r="BL851">
        <v>0</v>
      </c>
      <c r="BM851">
        <v>0</v>
      </c>
      <c r="BN851">
        <v>0</v>
      </c>
      <c r="BO851">
        <v>0</v>
      </c>
      <c r="BP851">
        <v>0</v>
      </c>
      <c r="BQ851">
        <v>0</v>
      </c>
      <c r="BR851">
        <v>0</v>
      </c>
      <c r="BS851">
        <v>0</v>
      </c>
      <c r="BT851">
        <v>0</v>
      </c>
      <c r="BU851">
        <v>0</v>
      </c>
      <c r="BV851">
        <v>0</v>
      </c>
      <c r="BW851">
        <v>0</v>
      </c>
      <c r="BX851">
        <v>0</v>
      </c>
      <c r="BY851">
        <v>0</v>
      </c>
      <c r="BZ851">
        <v>0</v>
      </c>
      <c r="CA851">
        <v>0</v>
      </c>
      <c r="CB851">
        <v>0</v>
      </c>
      <c r="CC851">
        <v>0</v>
      </c>
      <c r="CD851">
        <v>0</v>
      </c>
      <c r="CE851">
        <v>0</v>
      </c>
      <c r="CF851">
        <v>0</v>
      </c>
      <c r="CG851">
        <v>0</v>
      </c>
      <c r="CH851">
        <v>0</v>
      </c>
      <c r="CI851">
        <v>0</v>
      </c>
      <c r="CJ851">
        <v>0</v>
      </c>
      <c r="CK851">
        <v>0</v>
      </c>
      <c r="CL851">
        <v>0</v>
      </c>
      <c r="CM851">
        <v>0</v>
      </c>
      <c r="CN851">
        <v>0</v>
      </c>
      <c r="CO851">
        <v>0</v>
      </c>
      <c r="CP851">
        <v>0</v>
      </c>
      <c r="CQ851">
        <v>0</v>
      </c>
      <c r="CR851">
        <v>0</v>
      </c>
      <c r="CS851">
        <v>0</v>
      </c>
      <c r="CT851">
        <v>0</v>
      </c>
      <c r="CU851">
        <v>0</v>
      </c>
      <c r="CV851">
        <v>0</v>
      </c>
      <c r="CW851">
        <v>0</v>
      </c>
      <c r="CX851">
        <v>0</v>
      </c>
      <c r="CY851">
        <v>0</v>
      </c>
      <c r="CZ851">
        <v>0</v>
      </c>
      <c r="DA851">
        <v>0</v>
      </c>
      <c r="DB851">
        <v>0</v>
      </c>
      <c r="DC851">
        <v>0</v>
      </c>
      <c r="DD851">
        <v>0</v>
      </c>
      <c r="DE851">
        <v>0</v>
      </c>
      <c r="DF851">
        <v>0</v>
      </c>
      <c r="DG851">
        <v>0</v>
      </c>
      <c r="DH851">
        <v>89.120999999999995</v>
      </c>
      <c r="DI851" t="e">
        <f>VLOOKUP($A851,taxonomy!$B$2:$N$1025,6,0)</f>
        <v>#N/A</v>
      </c>
      <c r="DJ851" t="e">
        <f>VLOOKUP($A851,taxonomy!$B$2:$N$1025,7,0)</f>
        <v>#N/A</v>
      </c>
      <c r="DK851" t="e">
        <f>VLOOKUP($A851,taxonomy!$B$2:$N$1025,8,0)</f>
        <v>#N/A</v>
      </c>
      <c r="DL851" t="e">
        <f>VLOOKUP($A851,taxonomy!$B$2:$N$1025,9,0)</f>
        <v>#N/A</v>
      </c>
      <c r="DM851" t="e">
        <f>VLOOKUP($A851,taxonomy!$B$2:$N$1025,10,0)</f>
        <v>#N/A</v>
      </c>
      <c r="DN851" t="e">
        <f>VLOOKUP($A851,taxonomy!$B$2:$N$1025,11,0)</f>
        <v>#N/A</v>
      </c>
      <c r="DO851" t="e">
        <f>VLOOKUP($A851,taxonomy!$B$2:$N$1025,12,0)</f>
        <v>#N/A</v>
      </c>
    </row>
    <row r="852" spans="1:119">
      <c r="A852" t="s">
        <v>1363</v>
      </c>
      <c r="C852">
        <f t="shared" si="13"/>
        <v>3</v>
      </c>
      <c r="D852">
        <v>0</v>
      </c>
      <c r="E852" s="1">
        <v>2</v>
      </c>
      <c r="F852">
        <v>1</v>
      </c>
      <c r="G852">
        <v>0</v>
      </c>
      <c r="H852" s="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0</v>
      </c>
      <c r="AD852">
        <v>0</v>
      </c>
      <c r="AE852">
        <v>0</v>
      </c>
      <c r="AF852">
        <v>0</v>
      </c>
      <c r="AG852">
        <v>0</v>
      </c>
      <c r="AH852">
        <v>0</v>
      </c>
      <c r="AI852">
        <v>0</v>
      </c>
      <c r="AJ852">
        <v>0</v>
      </c>
      <c r="AK852">
        <v>0</v>
      </c>
      <c r="AL852">
        <v>0</v>
      </c>
      <c r="AM852">
        <v>0</v>
      </c>
      <c r="AN852">
        <v>0</v>
      </c>
      <c r="AO852">
        <v>0</v>
      </c>
      <c r="AP852">
        <v>0</v>
      </c>
      <c r="AQ852">
        <v>0</v>
      </c>
      <c r="AR852">
        <v>0</v>
      </c>
      <c r="AS852">
        <v>0</v>
      </c>
      <c r="AT852">
        <v>0</v>
      </c>
      <c r="AU852">
        <v>0</v>
      </c>
      <c r="AV852">
        <v>0</v>
      </c>
      <c r="AW852">
        <v>0</v>
      </c>
      <c r="AX852">
        <v>0</v>
      </c>
      <c r="AY852">
        <v>0</v>
      </c>
      <c r="AZ852">
        <v>0</v>
      </c>
      <c r="BA852">
        <v>0</v>
      </c>
      <c r="BB852">
        <v>0</v>
      </c>
      <c r="BC852">
        <v>0</v>
      </c>
      <c r="BD852">
        <v>0</v>
      </c>
      <c r="BE852">
        <v>0</v>
      </c>
      <c r="BF852">
        <v>0</v>
      </c>
      <c r="BG852">
        <v>0</v>
      </c>
      <c r="BH852">
        <v>0</v>
      </c>
      <c r="BI852">
        <v>0</v>
      </c>
      <c r="BJ852">
        <v>0</v>
      </c>
      <c r="BK852">
        <v>0</v>
      </c>
      <c r="BL852">
        <v>0</v>
      </c>
      <c r="BM852">
        <v>0</v>
      </c>
      <c r="BN852">
        <v>0</v>
      </c>
      <c r="BO852">
        <v>0</v>
      </c>
      <c r="BP852">
        <v>0</v>
      </c>
      <c r="BQ852">
        <v>0</v>
      </c>
      <c r="BR852">
        <v>0</v>
      </c>
      <c r="BS852">
        <v>0</v>
      </c>
      <c r="BT852">
        <v>0</v>
      </c>
      <c r="BU852">
        <v>0</v>
      </c>
      <c r="BV852">
        <v>0</v>
      </c>
      <c r="BW852">
        <v>0</v>
      </c>
      <c r="BX852">
        <v>0</v>
      </c>
      <c r="BY852">
        <v>0</v>
      </c>
      <c r="BZ852">
        <v>0</v>
      </c>
      <c r="CA852">
        <v>0</v>
      </c>
      <c r="CB852">
        <v>0</v>
      </c>
      <c r="CC852">
        <v>0</v>
      </c>
      <c r="CD852">
        <v>0</v>
      </c>
      <c r="CE852">
        <v>0</v>
      </c>
      <c r="CF852">
        <v>0</v>
      </c>
      <c r="CG852">
        <v>0</v>
      </c>
      <c r="CH852">
        <v>0</v>
      </c>
      <c r="CI852">
        <v>0</v>
      </c>
      <c r="CJ852">
        <v>0</v>
      </c>
      <c r="CK852">
        <v>0</v>
      </c>
      <c r="CL852">
        <v>0</v>
      </c>
      <c r="CM852">
        <v>0</v>
      </c>
      <c r="CN852">
        <v>0</v>
      </c>
      <c r="CO852">
        <v>0</v>
      </c>
      <c r="CP852">
        <v>0</v>
      </c>
      <c r="CQ852">
        <v>0</v>
      </c>
      <c r="CR852">
        <v>0</v>
      </c>
      <c r="CS852">
        <v>0</v>
      </c>
      <c r="CT852">
        <v>0</v>
      </c>
      <c r="CU852">
        <v>0</v>
      </c>
      <c r="CV852">
        <v>0</v>
      </c>
      <c r="CW852">
        <v>0</v>
      </c>
      <c r="CX852">
        <v>0</v>
      </c>
      <c r="CY852">
        <v>0</v>
      </c>
      <c r="CZ852">
        <v>0</v>
      </c>
      <c r="DA852">
        <v>0</v>
      </c>
      <c r="DB852">
        <v>0</v>
      </c>
      <c r="DC852">
        <v>0</v>
      </c>
      <c r="DD852">
        <v>0</v>
      </c>
      <c r="DE852">
        <v>0</v>
      </c>
      <c r="DF852">
        <v>0</v>
      </c>
      <c r="DG852">
        <v>0</v>
      </c>
      <c r="DH852">
        <v>113.92</v>
      </c>
      <c r="DI852" t="str">
        <f>VLOOKUP($A852,taxonomy!$B$2:$N$1025,6,0)</f>
        <v>Bacteria</v>
      </c>
      <c r="DJ852" t="str">
        <f>VLOOKUP($A852,taxonomy!$B$2:$N$1025,7,0)</f>
        <v xml:space="preserve"> Chloroflexi</v>
      </c>
      <c r="DK852" t="str">
        <f>VLOOKUP($A852,taxonomy!$B$2:$N$1025,8,0)</f>
        <v xml:space="preserve"> Caldilineae</v>
      </c>
      <c r="DL852" t="str">
        <f>VLOOKUP($A852,taxonomy!$B$2:$N$1025,9,0)</f>
        <v xml:space="preserve"> Caldilineales</v>
      </c>
      <c r="DM852" t="str">
        <f>VLOOKUP($A852,taxonomy!$B$2:$N$1025,10,0)</f>
        <v xml:space="preserve"> Caldilineaceae</v>
      </c>
      <c r="DN852" t="str">
        <f>VLOOKUP($A852,taxonomy!$B$2:$N$1025,11,0)</f>
        <v>Caldilinea.</v>
      </c>
      <c r="DO852">
        <f>VLOOKUP($A852,taxonomy!$B$2:$N$1025,12,0)</f>
        <v>0</v>
      </c>
    </row>
    <row r="853" spans="1:119">
      <c r="A853" t="s">
        <v>1391</v>
      </c>
      <c r="C853">
        <f t="shared" si="13"/>
        <v>3</v>
      </c>
      <c r="D853">
        <v>0</v>
      </c>
      <c r="E853" s="1">
        <v>2</v>
      </c>
      <c r="F853">
        <v>1</v>
      </c>
      <c r="G853">
        <v>0</v>
      </c>
      <c r="H853" s="2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0</v>
      </c>
      <c r="AC853">
        <v>0</v>
      </c>
      <c r="AD853">
        <v>0</v>
      </c>
      <c r="AE853">
        <v>0</v>
      </c>
      <c r="AF853">
        <v>0</v>
      </c>
      <c r="AG853">
        <v>0</v>
      </c>
      <c r="AH853">
        <v>0</v>
      </c>
      <c r="AI853">
        <v>0</v>
      </c>
      <c r="AJ853">
        <v>0</v>
      </c>
      <c r="AK853">
        <v>0</v>
      </c>
      <c r="AL853">
        <v>0</v>
      </c>
      <c r="AM853">
        <v>0</v>
      </c>
      <c r="AN853">
        <v>0</v>
      </c>
      <c r="AO853">
        <v>0</v>
      </c>
      <c r="AP853">
        <v>0</v>
      </c>
      <c r="AQ853">
        <v>0</v>
      </c>
      <c r="AR853">
        <v>0</v>
      </c>
      <c r="AS853">
        <v>0</v>
      </c>
      <c r="AT853">
        <v>0</v>
      </c>
      <c r="AU853">
        <v>0</v>
      </c>
      <c r="AV853">
        <v>0</v>
      </c>
      <c r="AW853">
        <v>0</v>
      </c>
      <c r="AX853">
        <v>0</v>
      </c>
      <c r="AY853">
        <v>0</v>
      </c>
      <c r="AZ853">
        <v>0</v>
      </c>
      <c r="BA853">
        <v>0</v>
      </c>
      <c r="BB853">
        <v>0</v>
      </c>
      <c r="BC853">
        <v>0</v>
      </c>
      <c r="BD853">
        <v>0</v>
      </c>
      <c r="BE853">
        <v>0</v>
      </c>
      <c r="BF853">
        <v>0</v>
      </c>
      <c r="BG853">
        <v>0</v>
      </c>
      <c r="BH853">
        <v>0</v>
      </c>
      <c r="BI853">
        <v>0</v>
      </c>
      <c r="BJ853">
        <v>0</v>
      </c>
      <c r="BK853">
        <v>0</v>
      </c>
      <c r="BL853">
        <v>0</v>
      </c>
      <c r="BM853">
        <v>0</v>
      </c>
      <c r="BN853">
        <v>0</v>
      </c>
      <c r="BO853">
        <v>0</v>
      </c>
      <c r="BP853">
        <v>0</v>
      </c>
      <c r="BQ853">
        <v>0</v>
      </c>
      <c r="BR853">
        <v>0</v>
      </c>
      <c r="BS853">
        <v>0</v>
      </c>
      <c r="BT853">
        <v>0</v>
      </c>
      <c r="BU853">
        <v>0</v>
      </c>
      <c r="BV853">
        <v>0</v>
      </c>
      <c r="BW853">
        <v>0</v>
      </c>
      <c r="BX853">
        <v>0</v>
      </c>
      <c r="BY853">
        <v>0</v>
      </c>
      <c r="BZ853">
        <v>0</v>
      </c>
      <c r="CA853">
        <v>0</v>
      </c>
      <c r="CB853">
        <v>0</v>
      </c>
      <c r="CC853">
        <v>0</v>
      </c>
      <c r="CD853">
        <v>0</v>
      </c>
      <c r="CE853">
        <v>0</v>
      </c>
      <c r="CF853">
        <v>0</v>
      </c>
      <c r="CG853">
        <v>0</v>
      </c>
      <c r="CH853">
        <v>0</v>
      </c>
      <c r="CI853">
        <v>0</v>
      </c>
      <c r="CJ853">
        <v>0</v>
      </c>
      <c r="CK853">
        <v>0</v>
      </c>
      <c r="CL853">
        <v>0</v>
      </c>
      <c r="CM853">
        <v>0</v>
      </c>
      <c r="CN853">
        <v>0</v>
      </c>
      <c r="CO853">
        <v>0</v>
      </c>
      <c r="CP853">
        <v>0</v>
      </c>
      <c r="CQ853">
        <v>0</v>
      </c>
      <c r="CR853">
        <v>0</v>
      </c>
      <c r="CS853">
        <v>0</v>
      </c>
      <c r="CT853">
        <v>0</v>
      </c>
      <c r="CU853">
        <v>0</v>
      </c>
      <c r="CV853">
        <v>0</v>
      </c>
      <c r="CW853">
        <v>0</v>
      </c>
      <c r="CX853">
        <v>0</v>
      </c>
      <c r="CY853">
        <v>0</v>
      </c>
      <c r="CZ853">
        <v>0</v>
      </c>
      <c r="DA853">
        <v>0</v>
      </c>
      <c r="DB853">
        <v>0</v>
      </c>
      <c r="DC853">
        <v>0</v>
      </c>
      <c r="DD853">
        <v>0</v>
      </c>
      <c r="DE853">
        <v>0</v>
      </c>
      <c r="DF853">
        <v>0</v>
      </c>
      <c r="DG853">
        <v>0</v>
      </c>
      <c r="DH853">
        <v>116.11799999999999</v>
      </c>
      <c r="DI853" t="str">
        <f>VLOOKUP($A853,taxonomy!$B$2:$N$1025,6,0)</f>
        <v>Bacteria</v>
      </c>
      <c r="DJ853" t="str">
        <f>VLOOKUP($A853,taxonomy!$B$2:$N$1025,7,0)</f>
        <v xml:space="preserve"> Actinobacteria</v>
      </c>
      <c r="DK853" t="str">
        <f>VLOOKUP($A853,taxonomy!$B$2:$N$1025,8,0)</f>
        <v xml:space="preserve"> Rubrobacteridae</v>
      </c>
      <c r="DL853" t="str">
        <f>VLOOKUP($A853,taxonomy!$B$2:$N$1025,9,0)</f>
        <v xml:space="preserve"> Rubrobacterales</v>
      </c>
      <c r="DM853" t="str">
        <f>VLOOKUP($A853,taxonomy!$B$2:$N$1025,10,0)</f>
        <v>Rubrobacterineae</v>
      </c>
      <c r="DN853" t="str">
        <f>VLOOKUP($A853,taxonomy!$B$2:$N$1025,11,0)</f>
        <v xml:space="preserve"> Rubrobacteraceae</v>
      </c>
      <c r="DO853" t="str">
        <f>VLOOKUP($A853,taxonomy!$B$2:$N$1025,12,0)</f>
        <v xml:space="preserve"> Rubrobacter.</v>
      </c>
    </row>
    <row r="854" spans="1:119">
      <c r="A854" t="s">
        <v>1392</v>
      </c>
      <c r="C854">
        <f t="shared" si="13"/>
        <v>3</v>
      </c>
      <c r="D854">
        <v>0</v>
      </c>
      <c r="E854" s="1">
        <v>2</v>
      </c>
      <c r="F854">
        <v>1</v>
      </c>
      <c r="G854">
        <v>0</v>
      </c>
      <c r="H854" s="2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  <c r="AG854">
        <v>0</v>
      </c>
      <c r="AH854">
        <v>0</v>
      </c>
      <c r="AI854">
        <v>0</v>
      </c>
      <c r="AJ854">
        <v>0</v>
      </c>
      <c r="AK854">
        <v>0</v>
      </c>
      <c r="AL854">
        <v>0</v>
      </c>
      <c r="AM854">
        <v>0</v>
      </c>
      <c r="AN854">
        <v>0</v>
      </c>
      <c r="AO854">
        <v>0</v>
      </c>
      <c r="AP854">
        <v>0</v>
      </c>
      <c r="AQ854">
        <v>0</v>
      </c>
      <c r="AR854">
        <v>0</v>
      </c>
      <c r="AS854">
        <v>0</v>
      </c>
      <c r="AT854">
        <v>0</v>
      </c>
      <c r="AU854">
        <v>0</v>
      </c>
      <c r="AV854">
        <v>0</v>
      </c>
      <c r="AW854">
        <v>0</v>
      </c>
      <c r="AX854">
        <v>0</v>
      </c>
      <c r="AY854">
        <v>0</v>
      </c>
      <c r="AZ854">
        <v>0</v>
      </c>
      <c r="BA854">
        <v>0</v>
      </c>
      <c r="BB854">
        <v>0</v>
      </c>
      <c r="BC854">
        <v>0</v>
      </c>
      <c r="BD854">
        <v>0</v>
      </c>
      <c r="BE854">
        <v>0</v>
      </c>
      <c r="BF854">
        <v>0</v>
      </c>
      <c r="BG854">
        <v>0</v>
      </c>
      <c r="BH854">
        <v>0</v>
      </c>
      <c r="BI854">
        <v>0</v>
      </c>
      <c r="BJ854">
        <v>0</v>
      </c>
      <c r="BK854">
        <v>0</v>
      </c>
      <c r="BL854">
        <v>0</v>
      </c>
      <c r="BM854">
        <v>0</v>
      </c>
      <c r="BN854">
        <v>0</v>
      </c>
      <c r="BO854">
        <v>0</v>
      </c>
      <c r="BP854">
        <v>0</v>
      </c>
      <c r="BQ854">
        <v>0</v>
      </c>
      <c r="BR854">
        <v>0</v>
      </c>
      <c r="BS854">
        <v>0</v>
      </c>
      <c r="BT854">
        <v>0</v>
      </c>
      <c r="BU854">
        <v>0</v>
      </c>
      <c r="BV854">
        <v>0</v>
      </c>
      <c r="BW854">
        <v>0</v>
      </c>
      <c r="BX854">
        <v>0</v>
      </c>
      <c r="BY854">
        <v>0</v>
      </c>
      <c r="BZ854">
        <v>0</v>
      </c>
      <c r="CA854">
        <v>0</v>
      </c>
      <c r="CB854">
        <v>0</v>
      </c>
      <c r="CC854">
        <v>0</v>
      </c>
      <c r="CD854">
        <v>0</v>
      </c>
      <c r="CE854">
        <v>0</v>
      </c>
      <c r="CF854">
        <v>0</v>
      </c>
      <c r="CG854">
        <v>0</v>
      </c>
      <c r="CH854">
        <v>0</v>
      </c>
      <c r="CI854">
        <v>0</v>
      </c>
      <c r="CJ854">
        <v>0</v>
      </c>
      <c r="CK854">
        <v>0</v>
      </c>
      <c r="CL854">
        <v>0</v>
      </c>
      <c r="CM854">
        <v>0</v>
      </c>
      <c r="CN854">
        <v>0</v>
      </c>
      <c r="CO854">
        <v>0</v>
      </c>
      <c r="CP854">
        <v>0</v>
      </c>
      <c r="CQ854">
        <v>0</v>
      </c>
      <c r="CR854">
        <v>0</v>
      </c>
      <c r="CS854">
        <v>0</v>
      </c>
      <c r="CT854">
        <v>0</v>
      </c>
      <c r="CU854">
        <v>0</v>
      </c>
      <c r="CV854">
        <v>0</v>
      </c>
      <c r="CW854">
        <v>0</v>
      </c>
      <c r="CX854">
        <v>0</v>
      </c>
      <c r="CY854">
        <v>0</v>
      </c>
      <c r="CZ854">
        <v>0</v>
      </c>
      <c r="DA854">
        <v>0</v>
      </c>
      <c r="DB854">
        <v>0</v>
      </c>
      <c r="DC854">
        <v>0</v>
      </c>
      <c r="DD854">
        <v>0</v>
      </c>
      <c r="DE854">
        <v>0</v>
      </c>
      <c r="DF854">
        <v>0</v>
      </c>
      <c r="DG854">
        <v>0</v>
      </c>
      <c r="DH854">
        <v>116.119</v>
      </c>
      <c r="DI854" t="str">
        <f>VLOOKUP($A854,taxonomy!$B$2:$N$1025,6,0)</f>
        <v>Bacteria</v>
      </c>
      <c r="DJ854" t="str">
        <f>VLOOKUP($A854,taxonomy!$B$2:$N$1025,7,0)</f>
        <v xml:space="preserve"> Actinobacteria</v>
      </c>
      <c r="DK854" t="str">
        <f>VLOOKUP($A854,taxonomy!$B$2:$N$1025,8,0)</f>
        <v xml:space="preserve"> Rubrobacteridae</v>
      </c>
      <c r="DL854" t="str">
        <f>VLOOKUP($A854,taxonomy!$B$2:$N$1025,9,0)</f>
        <v xml:space="preserve"> Rubrobacterales</v>
      </c>
      <c r="DM854" t="str">
        <f>VLOOKUP($A854,taxonomy!$B$2:$N$1025,10,0)</f>
        <v>Rubrobacterineae</v>
      </c>
      <c r="DN854" t="str">
        <f>VLOOKUP($A854,taxonomy!$B$2:$N$1025,11,0)</f>
        <v xml:space="preserve"> Rubrobacteraceae</v>
      </c>
      <c r="DO854" t="str">
        <f>VLOOKUP($A854,taxonomy!$B$2:$N$1025,12,0)</f>
        <v xml:space="preserve"> Rubrobacter.</v>
      </c>
    </row>
    <row r="855" spans="1:119">
      <c r="A855" t="s">
        <v>1417</v>
      </c>
      <c r="C855">
        <f t="shared" si="13"/>
        <v>3</v>
      </c>
      <c r="D855">
        <v>0</v>
      </c>
      <c r="E855" s="1">
        <v>2</v>
      </c>
      <c r="F855">
        <v>1</v>
      </c>
      <c r="G855">
        <v>0</v>
      </c>
      <c r="H855" s="2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0</v>
      </c>
      <c r="AD855">
        <v>0</v>
      </c>
      <c r="AE855">
        <v>0</v>
      </c>
      <c r="AF855">
        <v>0</v>
      </c>
      <c r="AG855">
        <v>0</v>
      </c>
      <c r="AH855">
        <v>0</v>
      </c>
      <c r="AI855">
        <v>0</v>
      </c>
      <c r="AJ855">
        <v>0</v>
      </c>
      <c r="AK855">
        <v>0</v>
      </c>
      <c r="AL855">
        <v>0</v>
      </c>
      <c r="AM855">
        <v>0</v>
      </c>
      <c r="AN855">
        <v>0</v>
      </c>
      <c r="AO855">
        <v>0</v>
      </c>
      <c r="AP855">
        <v>0</v>
      </c>
      <c r="AQ855">
        <v>0</v>
      </c>
      <c r="AR855">
        <v>0</v>
      </c>
      <c r="AS855">
        <v>0</v>
      </c>
      <c r="AT855">
        <v>0</v>
      </c>
      <c r="AU855">
        <v>0</v>
      </c>
      <c r="AV855">
        <v>0</v>
      </c>
      <c r="AW855">
        <v>0</v>
      </c>
      <c r="AX855">
        <v>0</v>
      </c>
      <c r="AY855">
        <v>0</v>
      </c>
      <c r="AZ855">
        <v>0</v>
      </c>
      <c r="BA855">
        <v>0</v>
      </c>
      <c r="BB855">
        <v>0</v>
      </c>
      <c r="BC855">
        <v>0</v>
      </c>
      <c r="BD855">
        <v>0</v>
      </c>
      <c r="BE855">
        <v>0</v>
      </c>
      <c r="BF855">
        <v>0</v>
      </c>
      <c r="BG855">
        <v>0</v>
      </c>
      <c r="BH855">
        <v>0</v>
      </c>
      <c r="BI855">
        <v>0</v>
      </c>
      <c r="BJ855">
        <v>0</v>
      </c>
      <c r="BK855">
        <v>0</v>
      </c>
      <c r="BL855">
        <v>0</v>
      </c>
      <c r="BM855">
        <v>0</v>
      </c>
      <c r="BN855">
        <v>0</v>
      </c>
      <c r="BO855">
        <v>0</v>
      </c>
      <c r="BP855">
        <v>0</v>
      </c>
      <c r="BQ855">
        <v>0</v>
      </c>
      <c r="BR855">
        <v>0</v>
      </c>
      <c r="BS855">
        <v>0</v>
      </c>
      <c r="BT855">
        <v>0</v>
      </c>
      <c r="BU855">
        <v>0</v>
      </c>
      <c r="BV855">
        <v>0</v>
      </c>
      <c r="BW855">
        <v>0</v>
      </c>
      <c r="BX855">
        <v>0</v>
      </c>
      <c r="BY855">
        <v>0</v>
      </c>
      <c r="BZ855">
        <v>0</v>
      </c>
      <c r="CA855">
        <v>0</v>
      </c>
      <c r="CB855">
        <v>0</v>
      </c>
      <c r="CC855">
        <v>0</v>
      </c>
      <c r="CD855">
        <v>0</v>
      </c>
      <c r="CE855">
        <v>0</v>
      </c>
      <c r="CF855">
        <v>0</v>
      </c>
      <c r="CG855">
        <v>0</v>
      </c>
      <c r="CH855">
        <v>0</v>
      </c>
      <c r="CI855">
        <v>0</v>
      </c>
      <c r="CJ855">
        <v>0</v>
      </c>
      <c r="CK855">
        <v>0</v>
      </c>
      <c r="CL855">
        <v>0</v>
      </c>
      <c r="CM855">
        <v>0</v>
      </c>
      <c r="CN855">
        <v>0</v>
      </c>
      <c r="CO855">
        <v>0</v>
      </c>
      <c r="CP855">
        <v>0</v>
      </c>
      <c r="CQ855">
        <v>0</v>
      </c>
      <c r="CR855">
        <v>0</v>
      </c>
      <c r="CS855">
        <v>0</v>
      </c>
      <c r="CT855">
        <v>0</v>
      </c>
      <c r="CU855">
        <v>0</v>
      </c>
      <c r="CV855">
        <v>0</v>
      </c>
      <c r="CW855">
        <v>0</v>
      </c>
      <c r="CX855">
        <v>0</v>
      </c>
      <c r="CY855">
        <v>0</v>
      </c>
      <c r="CZ855">
        <v>0</v>
      </c>
      <c r="DA855">
        <v>0</v>
      </c>
      <c r="DB855">
        <v>0</v>
      </c>
      <c r="DC855">
        <v>0</v>
      </c>
      <c r="DD855">
        <v>0</v>
      </c>
      <c r="DE855">
        <v>0</v>
      </c>
      <c r="DF855">
        <v>0</v>
      </c>
      <c r="DG855">
        <v>0</v>
      </c>
      <c r="DH855">
        <v>81.117999999999995</v>
      </c>
      <c r="DI855" t="str">
        <f>VLOOKUP($A855,taxonomy!$B$2:$N$1025,6,0)</f>
        <v>Bacteria</v>
      </c>
      <c r="DJ855" t="str">
        <f>VLOOKUP($A855,taxonomy!$B$2:$N$1025,7,0)</f>
        <v xml:space="preserve"> Actinobacteria</v>
      </c>
      <c r="DK855" t="str">
        <f>VLOOKUP($A855,taxonomy!$B$2:$N$1025,8,0)</f>
        <v xml:space="preserve"> Actinobacteridae</v>
      </c>
      <c r="DL855" t="str">
        <f>VLOOKUP($A855,taxonomy!$B$2:$N$1025,9,0)</f>
        <v xml:space="preserve"> Actinomycetales</v>
      </c>
      <c r="DM855" t="str">
        <f>VLOOKUP($A855,taxonomy!$B$2:$N$1025,10,0)</f>
        <v>Corynebacterineae</v>
      </c>
      <c r="DN855" t="str">
        <f>VLOOKUP($A855,taxonomy!$B$2:$N$1025,11,0)</f>
        <v xml:space="preserve"> Corynebacteriaceae</v>
      </c>
      <c r="DO855" t="str">
        <f>VLOOKUP($A855,taxonomy!$B$2:$N$1025,12,0)</f>
        <v xml:space="preserve"> Corynebacterium.</v>
      </c>
    </row>
    <row r="856" spans="1:119">
      <c r="A856" t="s">
        <v>108</v>
      </c>
      <c r="C856">
        <f t="shared" si="13"/>
        <v>3</v>
      </c>
      <c r="D856">
        <v>1</v>
      </c>
      <c r="E856" s="1">
        <v>1</v>
      </c>
      <c r="F856">
        <v>1</v>
      </c>
      <c r="G856">
        <v>0</v>
      </c>
      <c r="H856" s="2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0</v>
      </c>
      <c r="AD856">
        <v>0</v>
      </c>
      <c r="AE856">
        <v>0</v>
      </c>
      <c r="AF856">
        <v>0</v>
      </c>
      <c r="AG856">
        <v>0</v>
      </c>
      <c r="AH856">
        <v>0</v>
      </c>
      <c r="AI856">
        <v>0</v>
      </c>
      <c r="AJ856">
        <v>0</v>
      </c>
      <c r="AK856">
        <v>0</v>
      </c>
      <c r="AL856">
        <v>0</v>
      </c>
      <c r="AM856">
        <v>0</v>
      </c>
      <c r="AN856">
        <v>0</v>
      </c>
      <c r="AO856">
        <v>0</v>
      </c>
      <c r="AP856">
        <v>0</v>
      </c>
      <c r="AQ856">
        <v>0</v>
      </c>
      <c r="AR856">
        <v>0</v>
      </c>
      <c r="AS856">
        <v>0</v>
      </c>
      <c r="AT856">
        <v>0</v>
      </c>
      <c r="AU856">
        <v>0</v>
      </c>
      <c r="AV856">
        <v>0</v>
      </c>
      <c r="AW856">
        <v>0</v>
      </c>
      <c r="AX856">
        <v>0</v>
      </c>
      <c r="AY856">
        <v>0</v>
      </c>
      <c r="AZ856">
        <v>0</v>
      </c>
      <c r="BA856">
        <v>0</v>
      </c>
      <c r="BB856">
        <v>0</v>
      </c>
      <c r="BC856">
        <v>0</v>
      </c>
      <c r="BD856">
        <v>0</v>
      </c>
      <c r="BE856">
        <v>0</v>
      </c>
      <c r="BF856">
        <v>0</v>
      </c>
      <c r="BG856">
        <v>0</v>
      </c>
      <c r="BH856">
        <v>0</v>
      </c>
      <c r="BI856">
        <v>0</v>
      </c>
      <c r="BJ856">
        <v>0</v>
      </c>
      <c r="BK856">
        <v>0</v>
      </c>
      <c r="BL856">
        <v>0</v>
      </c>
      <c r="BM856">
        <v>0</v>
      </c>
      <c r="BN856">
        <v>0</v>
      </c>
      <c r="BO856">
        <v>0</v>
      </c>
      <c r="BP856">
        <v>0</v>
      </c>
      <c r="BQ856">
        <v>0</v>
      </c>
      <c r="BR856">
        <v>0</v>
      </c>
      <c r="BS856">
        <v>0</v>
      </c>
      <c r="BT856">
        <v>0</v>
      </c>
      <c r="BU856">
        <v>0</v>
      </c>
      <c r="BV856">
        <v>0</v>
      </c>
      <c r="BW856">
        <v>0</v>
      </c>
      <c r="BX856">
        <v>0</v>
      </c>
      <c r="BY856">
        <v>0</v>
      </c>
      <c r="BZ856">
        <v>0</v>
      </c>
      <c r="CA856">
        <v>0</v>
      </c>
      <c r="CB856">
        <v>0</v>
      </c>
      <c r="CC856">
        <v>0</v>
      </c>
      <c r="CD856">
        <v>0</v>
      </c>
      <c r="CE856">
        <v>0</v>
      </c>
      <c r="CF856">
        <v>0</v>
      </c>
      <c r="CG856">
        <v>0</v>
      </c>
      <c r="CH856">
        <v>0</v>
      </c>
      <c r="CI856">
        <v>0</v>
      </c>
      <c r="CJ856">
        <v>0</v>
      </c>
      <c r="CK856">
        <v>0</v>
      </c>
      <c r="CL856">
        <v>0</v>
      </c>
      <c r="CM856">
        <v>0</v>
      </c>
      <c r="CN856">
        <v>0</v>
      </c>
      <c r="CO856">
        <v>0</v>
      </c>
      <c r="CP856">
        <v>0</v>
      </c>
      <c r="CQ856">
        <v>0</v>
      </c>
      <c r="CR856">
        <v>0</v>
      </c>
      <c r="CS856">
        <v>0</v>
      </c>
      <c r="CT856">
        <v>0</v>
      </c>
      <c r="CU856">
        <v>0</v>
      </c>
      <c r="CV856">
        <v>0</v>
      </c>
      <c r="CW856">
        <v>0</v>
      </c>
      <c r="CX856">
        <v>0</v>
      </c>
      <c r="CY856">
        <v>0</v>
      </c>
      <c r="CZ856">
        <v>0</v>
      </c>
      <c r="DA856">
        <v>0</v>
      </c>
      <c r="DB856">
        <v>0</v>
      </c>
      <c r="DC856">
        <v>0</v>
      </c>
      <c r="DD856">
        <v>0</v>
      </c>
      <c r="DE856">
        <v>0</v>
      </c>
      <c r="DF856">
        <v>0</v>
      </c>
      <c r="DG856">
        <v>0</v>
      </c>
      <c r="DH856">
        <v>114</v>
      </c>
      <c r="DI856" t="str">
        <f>VLOOKUP($A856,taxonomy!$B$2:$N$1025,6,0)</f>
        <v>Bacteria</v>
      </c>
      <c r="DJ856" t="str">
        <f>VLOOKUP($A856,taxonomy!$B$2:$N$1025,7,0)</f>
        <v xml:space="preserve"> Firmicutes</v>
      </c>
      <c r="DK856" t="str">
        <f>VLOOKUP($A856,taxonomy!$B$2:$N$1025,8,0)</f>
        <v xml:space="preserve"> Clostridia</v>
      </c>
      <c r="DL856" t="str">
        <f>VLOOKUP($A856,taxonomy!$B$2:$N$1025,9,0)</f>
        <v xml:space="preserve"> Clostridiales</v>
      </c>
      <c r="DM856" t="str">
        <f>VLOOKUP($A856,taxonomy!$B$2:$N$1025,10,0)</f>
        <v xml:space="preserve"> Clostridiaceae</v>
      </c>
      <c r="DN856" t="str">
        <f>VLOOKUP($A856,taxonomy!$B$2:$N$1025,11,0)</f>
        <v>Clostridium.</v>
      </c>
      <c r="DO856">
        <f>VLOOKUP($A856,taxonomy!$B$2:$N$1025,12,0)</f>
        <v>0</v>
      </c>
    </row>
    <row r="857" spans="1:119">
      <c r="A857" t="s">
        <v>109</v>
      </c>
      <c r="C857">
        <f t="shared" si="13"/>
        <v>3</v>
      </c>
      <c r="D857">
        <v>0</v>
      </c>
      <c r="E857" s="1">
        <v>1</v>
      </c>
      <c r="F857">
        <v>1</v>
      </c>
      <c r="G857">
        <v>1</v>
      </c>
      <c r="H857" s="2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0</v>
      </c>
      <c r="AC857">
        <v>0</v>
      </c>
      <c r="AD857">
        <v>0</v>
      </c>
      <c r="AE857">
        <v>0</v>
      </c>
      <c r="AF857">
        <v>0</v>
      </c>
      <c r="AG857">
        <v>0</v>
      </c>
      <c r="AH857">
        <v>0</v>
      </c>
      <c r="AI857">
        <v>0</v>
      </c>
      <c r="AJ857">
        <v>0</v>
      </c>
      <c r="AK857">
        <v>0</v>
      </c>
      <c r="AL857">
        <v>0</v>
      </c>
      <c r="AM857">
        <v>0</v>
      </c>
      <c r="AN857">
        <v>0</v>
      </c>
      <c r="AO857">
        <v>0</v>
      </c>
      <c r="AP857">
        <v>0</v>
      </c>
      <c r="AQ857">
        <v>0</v>
      </c>
      <c r="AR857">
        <v>0</v>
      </c>
      <c r="AS857">
        <v>0</v>
      </c>
      <c r="AT857">
        <v>0</v>
      </c>
      <c r="AU857">
        <v>0</v>
      </c>
      <c r="AV857">
        <v>0</v>
      </c>
      <c r="AW857">
        <v>0</v>
      </c>
      <c r="AX857">
        <v>0</v>
      </c>
      <c r="AY857">
        <v>0</v>
      </c>
      <c r="AZ857">
        <v>0</v>
      </c>
      <c r="BA857">
        <v>0</v>
      </c>
      <c r="BB857">
        <v>0</v>
      </c>
      <c r="BC857">
        <v>0</v>
      </c>
      <c r="BD857">
        <v>0</v>
      </c>
      <c r="BE857">
        <v>0</v>
      </c>
      <c r="BF857">
        <v>0</v>
      </c>
      <c r="BG857">
        <v>0</v>
      </c>
      <c r="BH857">
        <v>0</v>
      </c>
      <c r="BI857">
        <v>0</v>
      </c>
      <c r="BJ857">
        <v>0</v>
      </c>
      <c r="BK857">
        <v>0</v>
      </c>
      <c r="BL857">
        <v>0</v>
      </c>
      <c r="BM857">
        <v>0</v>
      </c>
      <c r="BN857">
        <v>0</v>
      </c>
      <c r="BO857">
        <v>0</v>
      </c>
      <c r="BP857">
        <v>0</v>
      </c>
      <c r="BQ857">
        <v>0</v>
      </c>
      <c r="BR857">
        <v>0</v>
      </c>
      <c r="BS857">
        <v>0</v>
      </c>
      <c r="BT857">
        <v>0</v>
      </c>
      <c r="BU857">
        <v>0</v>
      </c>
      <c r="BV857">
        <v>0</v>
      </c>
      <c r="BW857">
        <v>0</v>
      </c>
      <c r="BX857">
        <v>0</v>
      </c>
      <c r="BY857">
        <v>0</v>
      </c>
      <c r="BZ857">
        <v>0</v>
      </c>
      <c r="CA857">
        <v>0</v>
      </c>
      <c r="CB857">
        <v>0</v>
      </c>
      <c r="CC857">
        <v>0</v>
      </c>
      <c r="CD857">
        <v>0</v>
      </c>
      <c r="CE857">
        <v>0</v>
      </c>
      <c r="CF857">
        <v>0</v>
      </c>
      <c r="CG857">
        <v>0</v>
      </c>
      <c r="CH857">
        <v>0</v>
      </c>
      <c r="CI857">
        <v>0</v>
      </c>
      <c r="CJ857">
        <v>0</v>
      </c>
      <c r="CK857">
        <v>0</v>
      </c>
      <c r="CL857">
        <v>0</v>
      </c>
      <c r="CM857">
        <v>0</v>
      </c>
      <c r="CN857">
        <v>0</v>
      </c>
      <c r="CO857">
        <v>0</v>
      </c>
      <c r="CP857">
        <v>0</v>
      </c>
      <c r="CQ857">
        <v>0</v>
      </c>
      <c r="CR857">
        <v>0</v>
      </c>
      <c r="CS857">
        <v>0</v>
      </c>
      <c r="CT857">
        <v>0</v>
      </c>
      <c r="CU857">
        <v>0</v>
      </c>
      <c r="CV857">
        <v>0</v>
      </c>
      <c r="CW857">
        <v>0</v>
      </c>
      <c r="CX857">
        <v>0</v>
      </c>
      <c r="CY857">
        <v>0</v>
      </c>
      <c r="CZ857">
        <v>0</v>
      </c>
      <c r="DA857">
        <v>0</v>
      </c>
      <c r="DB857">
        <v>0</v>
      </c>
      <c r="DC857">
        <v>0</v>
      </c>
      <c r="DD857">
        <v>0</v>
      </c>
      <c r="DE857">
        <v>0</v>
      </c>
      <c r="DF857">
        <v>0</v>
      </c>
      <c r="DG857">
        <v>0</v>
      </c>
      <c r="DH857">
        <v>117</v>
      </c>
      <c r="DI857" t="str">
        <f>VLOOKUP($A857,taxonomy!$B$2:$N$1025,6,0)</f>
        <v>Bacteria</v>
      </c>
      <c r="DJ857" t="str">
        <f>VLOOKUP($A857,taxonomy!$B$2:$N$1025,7,0)</f>
        <v xml:space="preserve"> Firmicutes</v>
      </c>
      <c r="DK857" t="str">
        <f>VLOOKUP($A857,taxonomy!$B$2:$N$1025,8,0)</f>
        <v xml:space="preserve"> Bacilli</v>
      </c>
      <c r="DL857" t="str">
        <f>VLOOKUP($A857,taxonomy!$B$2:$N$1025,9,0)</f>
        <v xml:space="preserve"> Bacillales</v>
      </c>
      <c r="DM857" t="str">
        <f>VLOOKUP($A857,taxonomy!$B$2:$N$1025,10,0)</f>
        <v xml:space="preserve"> Bacillaceae</v>
      </c>
      <c r="DN857" t="str">
        <f>VLOOKUP($A857,taxonomy!$B$2:$N$1025,11,0)</f>
        <v xml:space="preserve"> Bacillus</v>
      </c>
      <c r="DO857" t="str">
        <f>VLOOKUP($A857,taxonomy!$B$2:$N$1025,12,0)</f>
        <v>Bacillus cereus group.</v>
      </c>
    </row>
    <row r="858" spans="1:119">
      <c r="A858" t="s">
        <v>112</v>
      </c>
      <c r="C858">
        <f t="shared" si="13"/>
        <v>3</v>
      </c>
      <c r="D858">
        <v>1</v>
      </c>
      <c r="E858" s="1">
        <v>1</v>
      </c>
      <c r="F858">
        <v>1</v>
      </c>
      <c r="G858">
        <v>0</v>
      </c>
      <c r="H858" s="2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0</v>
      </c>
      <c r="AC858">
        <v>0</v>
      </c>
      <c r="AD858">
        <v>0</v>
      </c>
      <c r="AE858">
        <v>0</v>
      </c>
      <c r="AF858">
        <v>0</v>
      </c>
      <c r="AG858">
        <v>0</v>
      </c>
      <c r="AH858">
        <v>0</v>
      </c>
      <c r="AI858">
        <v>0</v>
      </c>
      <c r="AJ858">
        <v>0</v>
      </c>
      <c r="AK858">
        <v>0</v>
      </c>
      <c r="AL858">
        <v>0</v>
      </c>
      <c r="AM858">
        <v>0</v>
      </c>
      <c r="AN858">
        <v>0</v>
      </c>
      <c r="AO858">
        <v>0</v>
      </c>
      <c r="AP858">
        <v>0</v>
      </c>
      <c r="AQ858">
        <v>0</v>
      </c>
      <c r="AR858">
        <v>0</v>
      </c>
      <c r="AS858">
        <v>0</v>
      </c>
      <c r="AT858">
        <v>0</v>
      </c>
      <c r="AU858">
        <v>0</v>
      </c>
      <c r="AV858">
        <v>0</v>
      </c>
      <c r="AW858">
        <v>0</v>
      </c>
      <c r="AX858">
        <v>0</v>
      </c>
      <c r="AY858">
        <v>0</v>
      </c>
      <c r="AZ858">
        <v>0</v>
      </c>
      <c r="BA858">
        <v>0</v>
      </c>
      <c r="BB858">
        <v>0</v>
      </c>
      <c r="BC858">
        <v>0</v>
      </c>
      <c r="BD858">
        <v>0</v>
      </c>
      <c r="BE858">
        <v>0</v>
      </c>
      <c r="BF858">
        <v>0</v>
      </c>
      <c r="BG858">
        <v>0</v>
      </c>
      <c r="BH858">
        <v>0</v>
      </c>
      <c r="BI858">
        <v>0</v>
      </c>
      <c r="BJ858">
        <v>0</v>
      </c>
      <c r="BK858">
        <v>0</v>
      </c>
      <c r="BL858">
        <v>0</v>
      </c>
      <c r="BM858">
        <v>0</v>
      </c>
      <c r="BN858">
        <v>0</v>
      </c>
      <c r="BO858">
        <v>0</v>
      </c>
      <c r="BP858">
        <v>0</v>
      </c>
      <c r="BQ858">
        <v>0</v>
      </c>
      <c r="BR858">
        <v>0</v>
      </c>
      <c r="BS858">
        <v>0</v>
      </c>
      <c r="BT858">
        <v>0</v>
      </c>
      <c r="BU858">
        <v>0</v>
      </c>
      <c r="BV858">
        <v>0</v>
      </c>
      <c r="BW858">
        <v>0</v>
      </c>
      <c r="BX858">
        <v>0</v>
      </c>
      <c r="BY858">
        <v>0</v>
      </c>
      <c r="BZ858">
        <v>0</v>
      </c>
      <c r="CA858">
        <v>0</v>
      </c>
      <c r="CB858">
        <v>0</v>
      </c>
      <c r="CC858">
        <v>0</v>
      </c>
      <c r="CD858">
        <v>0</v>
      </c>
      <c r="CE858">
        <v>0</v>
      </c>
      <c r="CF858">
        <v>0</v>
      </c>
      <c r="CG858">
        <v>0</v>
      </c>
      <c r="CH858">
        <v>0</v>
      </c>
      <c r="CI858">
        <v>0</v>
      </c>
      <c r="CJ858">
        <v>0</v>
      </c>
      <c r="CK858">
        <v>0</v>
      </c>
      <c r="CL858">
        <v>0</v>
      </c>
      <c r="CM858">
        <v>0</v>
      </c>
      <c r="CN858">
        <v>0</v>
      </c>
      <c r="CO858">
        <v>0</v>
      </c>
      <c r="CP858">
        <v>0</v>
      </c>
      <c r="CQ858">
        <v>0</v>
      </c>
      <c r="CR858">
        <v>0</v>
      </c>
      <c r="CS858">
        <v>0</v>
      </c>
      <c r="CT858">
        <v>0</v>
      </c>
      <c r="CU858">
        <v>0</v>
      </c>
      <c r="CV858">
        <v>0</v>
      </c>
      <c r="CW858">
        <v>0</v>
      </c>
      <c r="CX858">
        <v>0</v>
      </c>
      <c r="CY858">
        <v>0</v>
      </c>
      <c r="CZ858">
        <v>0</v>
      </c>
      <c r="DA858">
        <v>0</v>
      </c>
      <c r="DB858">
        <v>0</v>
      </c>
      <c r="DC858">
        <v>0</v>
      </c>
      <c r="DD858">
        <v>0</v>
      </c>
      <c r="DE858">
        <v>0</v>
      </c>
      <c r="DF858">
        <v>0</v>
      </c>
      <c r="DG858">
        <v>0</v>
      </c>
      <c r="DH858">
        <v>115</v>
      </c>
      <c r="DI858" t="str">
        <f>VLOOKUP($A858,taxonomy!$B$2:$N$1025,6,0)</f>
        <v>Bacteria</v>
      </c>
      <c r="DJ858" t="str">
        <f>VLOOKUP($A858,taxonomy!$B$2:$N$1025,7,0)</f>
        <v xml:space="preserve"> Firmicutes</v>
      </c>
      <c r="DK858" t="str">
        <f>VLOOKUP($A858,taxonomy!$B$2:$N$1025,8,0)</f>
        <v xml:space="preserve"> Negativicutes</v>
      </c>
      <c r="DL858" t="str">
        <f>VLOOKUP($A858,taxonomy!$B$2:$N$1025,9,0)</f>
        <v xml:space="preserve"> Selenomonadales</v>
      </c>
      <c r="DM858" t="str">
        <f>VLOOKUP($A858,taxonomy!$B$2:$N$1025,10,0)</f>
        <v xml:space="preserve"> Veillonellaceae</v>
      </c>
      <c r="DN858" t="str">
        <f>VLOOKUP($A858,taxonomy!$B$2:$N$1025,11,0)</f>
        <v>Thermosinus.</v>
      </c>
      <c r="DO858">
        <f>VLOOKUP($A858,taxonomy!$B$2:$N$1025,12,0)</f>
        <v>0</v>
      </c>
    </row>
    <row r="859" spans="1:119">
      <c r="A859" t="s">
        <v>114</v>
      </c>
      <c r="C859">
        <f t="shared" si="13"/>
        <v>3</v>
      </c>
      <c r="D859">
        <v>1</v>
      </c>
      <c r="E859" s="1">
        <v>1</v>
      </c>
      <c r="F859">
        <v>1</v>
      </c>
      <c r="G859">
        <v>0</v>
      </c>
      <c r="H859" s="2">
        <v>0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0</v>
      </c>
      <c r="AC859">
        <v>0</v>
      </c>
      <c r="AD859">
        <v>0</v>
      </c>
      <c r="AE859">
        <v>0</v>
      </c>
      <c r="AF859">
        <v>0</v>
      </c>
      <c r="AG859">
        <v>0</v>
      </c>
      <c r="AH859">
        <v>0</v>
      </c>
      <c r="AI859">
        <v>0</v>
      </c>
      <c r="AJ859">
        <v>0</v>
      </c>
      <c r="AK859">
        <v>0</v>
      </c>
      <c r="AL859">
        <v>0</v>
      </c>
      <c r="AM859">
        <v>0</v>
      </c>
      <c r="AN859">
        <v>0</v>
      </c>
      <c r="AO859">
        <v>0</v>
      </c>
      <c r="AP859">
        <v>0</v>
      </c>
      <c r="AQ859">
        <v>0</v>
      </c>
      <c r="AR859">
        <v>0</v>
      </c>
      <c r="AS859">
        <v>0</v>
      </c>
      <c r="AT859">
        <v>0</v>
      </c>
      <c r="AU859">
        <v>0</v>
      </c>
      <c r="AV859">
        <v>0</v>
      </c>
      <c r="AW859">
        <v>0</v>
      </c>
      <c r="AX859">
        <v>0</v>
      </c>
      <c r="AY859">
        <v>0</v>
      </c>
      <c r="AZ859">
        <v>0</v>
      </c>
      <c r="BA859">
        <v>0</v>
      </c>
      <c r="BB859">
        <v>0</v>
      </c>
      <c r="BC859">
        <v>0</v>
      </c>
      <c r="BD859">
        <v>0</v>
      </c>
      <c r="BE859">
        <v>0</v>
      </c>
      <c r="BF859">
        <v>0</v>
      </c>
      <c r="BG859">
        <v>0</v>
      </c>
      <c r="BH859">
        <v>0</v>
      </c>
      <c r="BI859">
        <v>0</v>
      </c>
      <c r="BJ859">
        <v>0</v>
      </c>
      <c r="BK859">
        <v>0</v>
      </c>
      <c r="BL859">
        <v>0</v>
      </c>
      <c r="BM859">
        <v>0</v>
      </c>
      <c r="BN859">
        <v>0</v>
      </c>
      <c r="BO859">
        <v>0</v>
      </c>
      <c r="BP859">
        <v>0</v>
      </c>
      <c r="BQ859">
        <v>0</v>
      </c>
      <c r="BR859">
        <v>0</v>
      </c>
      <c r="BS859">
        <v>0</v>
      </c>
      <c r="BT859">
        <v>0</v>
      </c>
      <c r="BU859">
        <v>0</v>
      </c>
      <c r="BV859">
        <v>0</v>
      </c>
      <c r="BW859">
        <v>0</v>
      </c>
      <c r="BX859">
        <v>0</v>
      </c>
      <c r="BY859">
        <v>0</v>
      </c>
      <c r="BZ859">
        <v>0</v>
      </c>
      <c r="CA859">
        <v>0</v>
      </c>
      <c r="CB859">
        <v>0</v>
      </c>
      <c r="CC859">
        <v>0</v>
      </c>
      <c r="CD859">
        <v>0</v>
      </c>
      <c r="CE859">
        <v>0</v>
      </c>
      <c r="CF859">
        <v>0</v>
      </c>
      <c r="CG859">
        <v>0</v>
      </c>
      <c r="CH859">
        <v>0</v>
      </c>
      <c r="CI859">
        <v>0</v>
      </c>
      <c r="CJ859">
        <v>0</v>
      </c>
      <c r="CK859">
        <v>0</v>
      </c>
      <c r="CL859">
        <v>0</v>
      </c>
      <c r="CM859">
        <v>0</v>
      </c>
      <c r="CN859">
        <v>0</v>
      </c>
      <c r="CO859">
        <v>0</v>
      </c>
      <c r="CP859">
        <v>0</v>
      </c>
      <c r="CQ859">
        <v>0</v>
      </c>
      <c r="CR859">
        <v>0</v>
      </c>
      <c r="CS859">
        <v>0</v>
      </c>
      <c r="CT859">
        <v>0</v>
      </c>
      <c r="CU859">
        <v>0</v>
      </c>
      <c r="CV859">
        <v>0</v>
      </c>
      <c r="CW859">
        <v>0</v>
      </c>
      <c r="CX859">
        <v>0</v>
      </c>
      <c r="CY859">
        <v>0</v>
      </c>
      <c r="CZ859">
        <v>0</v>
      </c>
      <c r="DA859">
        <v>0</v>
      </c>
      <c r="DB859">
        <v>0</v>
      </c>
      <c r="DC859">
        <v>0</v>
      </c>
      <c r="DD859">
        <v>0</v>
      </c>
      <c r="DE859">
        <v>0</v>
      </c>
      <c r="DF859">
        <v>0</v>
      </c>
      <c r="DG859">
        <v>0</v>
      </c>
      <c r="DH859">
        <v>114</v>
      </c>
      <c r="DI859" t="str">
        <f>VLOOKUP($A859,taxonomy!$B$2:$N$1025,6,0)</f>
        <v>Bacteria</v>
      </c>
      <c r="DJ859" t="str">
        <f>VLOOKUP($A859,taxonomy!$B$2:$N$1025,7,0)</f>
        <v xml:space="preserve"> Firmicutes</v>
      </c>
      <c r="DK859" t="str">
        <f>VLOOKUP($A859,taxonomy!$B$2:$N$1025,8,0)</f>
        <v xml:space="preserve"> Negativicutes</v>
      </c>
      <c r="DL859" t="str">
        <f>VLOOKUP($A859,taxonomy!$B$2:$N$1025,9,0)</f>
        <v xml:space="preserve"> Selenomonadales</v>
      </c>
      <c r="DM859" t="str">
        <f>VLOOKUP($A859,taxonomy!$B$2:$N$1025,10,0)</f>
        <v xml:space="preserve"> Veillonellaceae</v>
      </c>
      <c r="DN859" t="str">
        <f>VLOOKUP($A859,taxonomy!$B$2:$N$1025,11,0)</f>
        <v>Thermosinus.</v>
      </c>
      <c r="DO859">
        <f>VLOOKUP($A859,taxonomy!$B$2:$N$1025,12,0)</f>
        <v>0</v>
      </c>
    </row>
    <row r="860" spans="1:119">
      <c r="A860" t="s">
        <v>117</v>
      </c>
      <c r="C860">
        <f t="shared" si="13"/>
        <v>3</v>
      </c>
      <c r="D860">
        <v>1</v>
      </c>
      <c r="E860" s="1">
        <v>1</v>
      </c>
      <c r="F860">
        <v>1</v>
      </c>
      <c r="G860">
        <v>0</v>
      </c>
      <c r="H860" s="2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>
        <v>0</v>
      </c>
      <c r="AD860">
        <v>0</v>
      </c>
      <c r="AE860">
        <v>0</v>
      </c>
      <c r="AF860">
        <v>0</v>
      </c>
      <c r="AG860">
        <v>0</v>
      </c>
      <c r="AH860">
        <v>0</v>
      </c>
      <c r="AI860">
        <v>0</v>
      </c>
      <c r="AJ860">
        <v>0</v>
      </c>
      <c r="AK860">
        <v>0</v>
      </c>
      <c r="AL860">
        <v>0</v>
      </c>
      <c r="AM860">
        <v>0</v>
      </c>
      <c r="AN860">
        <v>0</v>
      </c>
      <c r="AO860">
        <v>0</v>
      </c>
      <c r="AP860">
        <v>0</v>
      </c>
      <c r="AQ860">
        <v>0</v>
      </c>
      <c r="AR860">
        <v>0</v>
      </c>
      <c r="AS860">
        <v>0</v>
      </c>
      <c r="AT860">
        <v>0</v>
      </c>
      <c r="AU860">
        <v>0</v>
      </c>
      <c r="AV860">
        <v>0</v>
      </c>
      <c r="AW860">
        <v>0</v>
      </c>
      <c r="AX860">
        <v>0</v>
      </c>
      <c r="AY860">
        <v>0</v>
      </c>
      <c r="AZ860">
        <v>0</v>
      </c>
      <c r="BA860">
        <v>0</v>
      </c>
      <c r="BB860">
        <v>0</v>
      </c>
      <c r="BC860">
        <v>0</v>
      </c>
      <c r="BD860">
        <v>0</v>
      </c>
      <c r="BE860">
        <v>0</v>
      </c>
      <c r="BF860">
        <v>0</v>
      </c>
      <c r="BG860">
        <v>0</v>
      </c>
      <c r="BH860">
        <v>0</v>
      </c>
      <c r="BI860">
        <v>0</v>
      </c>
      <c r="BJ860">
        <v>0</v>
      </c>
      <c r="BK860">
        <v>0</v>
      </c>
      <c r="BL860">
        <v>0</v>
      </c>
      <c r="BM860">
        <v>0</v>
      </c>
      <c r="BN860">
        <v>0</v>
      </c>
      <c r="BO860">
        <v>0</v>
      </c>
      <c r="BP860">
        <v>0</v>
      </c>
      <c r="BQ860">
        <v>0</v>
      </c>
      <c r="BR860">
        <v>0</v>
      </c>
      <c r="BS860">
        <v>0</v>
      </c>
      <c r="BT860">
        <v>0</v>
      </c>
      <c r="BU860">
        <v>0</v>
      </c>
      <c r="BV860">
        <v>0</v>
      </c>
      <c r="BW860">
        <v>0</v>
      </c>
      <c r="BX860">
        <v>0</v>
      </c>
      <c r="BY860">
        <v>0</v>
      </c>
      <c r="BZ860">
        <v>0</v>
      </c>
      <c r="CA860">
        <v>0</v>
      </c>
      <c r="CB860">
        <v>0</v>
      </c>
      <c r="CC860">
        <v>0</v>
      </c>
      <c r="CD860">
        <v>0</v>
      </c>
      <c r="CE860">
        <v>0</v>
      </c>
      <c r="CF860">
        <v>0</v>
      </c>
      <c r="CG860">
        <v>0</v>
      </c>
      <c r="CH860">
        <v>0</v>
      </c>
      <c r="CI860">
        <v>0</v>
      </c>
      <c r="CJ860">
        <v>0</v>
      </c>
      <c r="CK860">
        <v>0</v>
      </c>
      <c r="CL860">
        <v>0</v>
      </c>
      <c r="CM860">
        <v>0</v>
      </c>
      <c r="CN860">
        <v>0</v>
      </c>
      <c r="CO860">
        <v>0</v>
      </c>
      <c r="CP860">
        <v>0</v>
      </c>
      <c r="CQ860">
        <v>0</v>
      </c>
      <c r="CR860">
        <v>0</v>
      </c>
      <c r="CS860">
        <v>0</v>
      </c>
      <c r="CT860">
        <v>0</v>
      </c>
      <c r="CU860">
        <v>0</v>
      </c>
      <c r="CV860">
        <v>0</v>
      </c>
      <c r="CW860">
        <v>0</v>
      </c>
      <c r="CX860">
        <v>0</v>
      </c>
      <c r="CY860">
        <v>0</v>
      </c>
      <c r="CZ860">
        <v>0</v>
      </c>
      <c r="DA860">
        <v>0</v>
      </c>
      <c r="DB860">
        <v>0</v>
      </c>
      <c r="DC860">
        <v>0</v>
      </c>
      <c r="DD860">
        <v>0</v>
      </c>
      <c r="DE860">
        <v>0</v>
      </c>
      <c r="DF860">
        <v>0</v>
      </c>
      <c r="DG860">
        <v>0</v>
      </c>
      <c r="DH860">
        <v>113</v>
      </c>
      <c r="DI860" t="str">
        <f>VLOOKUP($A860,taxonomy!$B$2:$N$1025,6,0)</f>
        <v>Bacteria</v>
      </c>
      <c r="DJ860" t="str">
        <f>VLOOKUP($A860,taxonomy!$B$2:$N$1025,7,0)</f>
        <v xml:space="preserve"> Firmicutes</v>
      </c>
      <c r="DK860" t="str">
        <f>VLOOKUP($A860,taxonomy!$B$2:$N$1025,8,0)</f>
        <v xml:space="preserve"> Clostridia</v>
      </c>
      <c r="DL860" t="str">
        <f>VLOOKUP($A860,taxonomy!$B$2:$N$1025,9,0)</f>
        <v xml:space="preserve"> Clostridiales</v>
      </c>
      <c r="DM860" t="str">
        <f>VLOOKUP($A860,taxonomy!$B$2:$N$1025,10,0)</f>
        <v xml:space="preserve"> Ruminococcaceae</v>
      </c>
      <c r="DN860" t="str">
        <f>VLOOKUP($A860,taxonomy!$B$2:$N$1025,11,0)</f>
        <v>Ruminiclostridium.</v>
      </c>
      <c r="DO860">
        <f>VLOOKUP($A860,taxonomy!$B$2:$N$1025,12,0)</f>
        <v>0</v>
      </c>
    </row>
    <row r="861" spans="1:119">
      <c r="A861" t="s">
        <v>118</v>
      </c>
      <c r="C861">
        <f t="shared" si="13"/>
        <v>3</v>
      </c>
      <c r="D861">
        <v>1</v>
      </c>
      <c r="E861" s="1">
        <v>1</v>
      </c>
      <c r="F861">
        <v>1</v>
      </c>
      <c r="G861">
        <v>0</v>
      </c>
      <c r="H861" s="2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0</v>
      </c>
      <c r="AC861">
        <v>0</v>
      </c>
      <c r="AD861">
        <v>0</v>
      </c>
      <c r="AE861">
        <v>0</v>
      </c>
      <c r="AF861">
        <v>0</v>
      </c>
      <c r="AG861">
        <v>0</v>
      </c>
      <c r="AH861">
        <v>0</v>
      </c>
      <c r="AI861">
        <v>0</v>
      </c>
      <c r="AJ861">
        <v>0</v>
      </c>
      <c r="AK861">
        <v>0</v>
      </c>
      <c r="AL861">
        <v>0</v>
      </c>
      <c r="AM861">
        <v>0</v>
      </c>
      <c r="AN861">
        <v>0</v>
      </c>
      <c r="AO861">
        <v>0</v>
      </c>
      <c r="AP861">
        <v>0</v>
      </c>
      <c r="AQ861">
        <v>0</v>
      </c>
      <c r="AR861">
        <v>0</v>
      </c>
      <c r="AS861">
        <v>0</v>
      </c>
      <c r="AT861">
        <v>0</v>
      </c>
      <c r="AU861">
        <v>0</v>
      </c>
      <c r="AV861">
        <v>0</v>
      </c>
      <c r="AW861">
        <v>0</v>
      </c>
      <c r="AX861">
        <v>0</v>
      </c>
      <c r="AY861">
        <v>0</v>
      </c>
      <c r="AZ861">
        <v>0</v>
      </c>
      <c r="BA861">
        <v>0</v>
      </c>
      <c r="BB861">
        <v>0</v>
      </c>
      <c r="BC861">
        <v>0</v>
      </c>
      <c r="BD861">
        <v>0</v>
      </c>
      <c r="BE861">
        <v>0</v>
      </c>
      <c r="BF861">
        <v>0</v>
      </c>
      <c r="BG861">
        <v>0</v>
      </c>
      <c r="BH861">
        <v>0</v>
      </c>
      <c r="BI861">
        <v>0</v>
      </c>
      <c r="BJ861">
        <v>0</v>
      </c>
      <c r="BK861">
        <v>0</v>
      </c>
      <c r="BL861">
        <v>0</v>
      </c>
      <c r="BM861">
        <v>0</v>
      </c>
      <c r="BN861">
        <v>0</v>
      </c>
      <c r="BO861">
        <v>0</v>
      </c>
      <c r="BP861">
        <v>0</v>
      </c>
      <c r="BQ861">
        <v>0</v>
      </c>
      <c r="BR861">
        <v>0</v>
      </c>
      <c r="BS861">
        <v>0</v>
      </c>
      <c r="BT861">
        <v>0</v>
      </c>
      <c r="BU861">
        <v>0</v>
      </c>
      <c r="BV861">
        <v>0</v>
      </c>
      <c r="BW861">
        <v>0</v>
      </c>
      <c r="BX861">
        <v>0</v>
      </c>
      <c r="BY861">
        <v>0</v>
      </c>
      <c r="BZ861">
        <v>0</v>
      </c>
      <c r="CA861">
        <v>0</v>
      </c>
      <c r="CB861">
        <v>0</v>
      </c>
      <c r="CC861">
        <v>0</v>
      </c>
      <c r="CD861">
        <v>0</v>
      </c>
      <c r="CE861">
        <v>0</v>
      </c>
      <c r="CF861">
        <v>0</v>
      </c>
      <c r="CG861">
        <v>0</v>
      </c>
      <c r="CH861">
        <v>0</v>
      </c>
      <c r="CI861">
        <v>0</v>
      </c>
      <c r="CJ861">
        <v>0</v>
      </c>
      <c r="CK861">
        <v>0</v>
      </c>
      <c r="CL861">
        <v>0</v>
      </c>
      <c r="CM861">
        <v>0</v>
      </c>
      <c r="CN861">
        <v>0</v>
      </c>
      <c r="CO861">
        <v>0</v>
      </c>
      <c r="CP861">
        <v>0</v>
      </c>
      <c r="CQ861">
        <v>0</v>
      </c>
      <c r="CR861">
        <v>0</v>
      </c>
      <c r="CS861">
        <v>0</v>
      </c>
      <c r="CT861">
        <v>0</v>
      </c>
      <c r="CU861">
        <v>0</v>
      </c>
      <c r="CV861">
        <v>0</v>
      </c>
      <c r="CW861">
        <v>0</v>
      </c>
      <c r="CX861">
        <v>0</v>
      </c>
      <c r="CY861">
        <v>0</v>
      </c>
      <c r="CZ861">
        <v>0</v>
      </c>
      <c r="DA861">
        <v>0</v>
      </c>
      <c r="DB861">
        <v>0</v>
      </c>
      <c r="DC861">
        <v>0</v>
      </c>
      <c r="DD861">
        <v>0</v>
      </c>
      <c r="DE861">
        <v>0</v>
      </c>
      <c r="DF861">
        <v>0</v>
      </c>
      <c r="DG861">
        <v>0</v>
      </c>
      <c r="DH861">
        <v>116</v>
      </c>
      <c r="DI861" t="str">
        <f>VLOOKUP($A861,taxonomy!$B$2:$N$1025,6,0)</f>
        <v>Bacteria</v>
      </c>
      <c r="DJ861" t="str">
        <f>VLOOKUP($A861,taxonomy!$B$2:$N$1025,7,0)</f>
        <v xml:space="preserve"> Firmicutes</v>
      </c>
      <c r="DK861" t="str">
        <f>VLOOKUP($A861,taxonomy!$B$2:$N$1025,8,0)</f>
        <v xml:space="preserve"> Clostridia</v>
      </c>
      <c r="DL861" t="str">
        <f>VLOOKUP($A861,taxonomy!$B$2:$N$1025,9,0)</f>
        <v xml:space="preserve"> Clostridiales</v>
      </c>
      <c r="DM861" t="str">
        <f>VLOOKUP($A861,taxonomy!$B$2:$N$1025,10,0)</f>
        <v xml:space="preserve"> Ruminococcaceae</v>
      </c>
      <c r="DN861" t="str">
        <f>VLOOKUP($A861,taxonomy!$B$2:$N$1025,11,0)</f>
        <v>Ruminiclostridium.</v>
      </c>
      <c r="DO861">
        <f>VLOOKUP($A861,taxonomy!$B$2:$N$1025,12,0)</f>
        <v>0</v>
      </c>
    </row>
    <row r="862" spans="1:119">
      <c r="A862" t="s">
        <v>119</v>
      </c>
      <c r="C862">
        <f t="shared" si="13"/>
        <v>3</v>
      </c>
      <c r="D862">
        <v>0</v>
      </c>
      <c r="E862" s="1">
        <v>1</v>
      </c>
      <c r="F862">
        <v>1</v>
      </c>
      <c r="G862">
        <v>0</v>
      </c>
      <c r="H862" s="2">
        <v>0</v>
      </c>
      <c r="I862">
        <v>0</v>
      </c>
      <c r="J862">
        <v>0</v>
      </c>
      <c r="K862">
        <v>1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0</v>
      </c>
      <c r="AG862">
        <v>0</v>
      </c>
      <c r="AH862">
        <v>0</v>
      </c>
      <c r="AI862">
        <v>0</v>
      </c>
      <c r="AJ862">
        <v>0</v>
      </c>
      <c r="AK862">
        <v>0</v>
      </c>
      <c r="AL862">
        <v>0</v>
      </c>
      <c r="AM862">
        <v>0</v>
      </c>
      <c r="AN862">
        <v>0</v>
      </c>
      <c r="AO862">
        <v>0</v>
      </c>
      <c r="AP862">
        <v>0</v>
      </c>
      <c r="AQ862">
        <v>0</v>
      </c>
      <c r="AR862">
        <v>0</v>
      </c>
      <c r="AS862">
        <v>0</v>
      </c>
      <c r="AT862">
        <v>0</v>
      </c>
      <c r="AU862">
        <v>0</v>
      </c>
      <c r="AV862">
        <v>0</v>
      </c>
      <c r="AW862">
        <v>0</v>
      </c>
      <c r="AX862">
        <v>0</v>
      </c>
      <c r="AY862">
        <v>0</v>
      </c>
      <c r="AZ862">
        <v>0</v>
      </c>
      <c r="BA862">
        <v>0</v>
      </c>
      <c r="BB862">
        <v>0</v>
      </c>
      <c r="BC862">
        <v>0</v>
      </c>
      <c r="BD862">
        <v>0</v>
      </c>
      <c r="BE862">
        <v>0</v>
      </c>
      <c r="BF862">
        <v>0</v>
      </c>
      <c r="BG862">
        <v>0</v>
      </c>
      <c r="BH862">
        <v>0</v>
      </c>
      <c r="BI862">
        <v>0</v>
      </c>
      <c r="BJ862">
        <v>0</v>
      </c>
      <c r="BK862">
        <v>0</v>
      </c>
      <c r="BL862">
        <v>0</v>
      </c>
      <c r="BM862">
        <v>0</v>
      </c>
      <c r="BN862">
        <v>0</v>
      </c>
      <c r="BO862">
        <v>0</v>
      </c>
      <c r="BP862">
        <v>0</v>
      </c>
      <c r="BQ862">
        <v>0</v>
      </c>
      <c r="BR862">
        <v>0</v>
      </c>
      <c r="BS862">
        <v>0</v>
      </c>
      <c r="BT862">
        <v>0</v>
      </c>
      <c r="BU862">
        <v>0</v>
      </c>
      <c r="BV862">
        <v>0</v>
      </c>
      <c r="BW862">
        <v>0</v>
      </c>
      <c r="BX862">
        <v>0</v>
      </c>
      <c r="BY862">
        <v>0</v>
      </c>
      <c r="BZ862">
        <v>0</v>
      </c>
      <c r="CA862">
        <v>0</v>
      </c>
      <c r="CB862">
        <v>0</v>
      </c>
      <c r="CC862">
        <v>0</v>
      </c>
      <c r="CD862">
        <v>0</v>
      </c>
      <c r="CE862">
        <v>0</v>
      </c>
      <c r="CF862">
        <v>0</v>
      </c>
      <c r="CG862">
        <v>0</v>
      </c>
      <c r="CH862">
        <v>0</v>
      </c>
      <c r="CI862">
        <v>0</v>
      </c>
      <c r="CJ862">
        <v>0</v>
      </c>
      <c r="CK862">
        <v>0</v>
      </c>
      <c r="CL862">
        <v>0</v>
      </c>
      <c r="CM862">
        <v>0</v>
      </c>
      <c r="CN862">
        <v>0</v>
      </c>
      <c r="CO862">
        <v>0</v>
      </c>
      <c r="CP862">
        <v>0</v>
      </c>
      <c r="CQ862">
        <v>0</v>
      </c>
      <c r="CR862">
        <v>0</v>
      </c>
      <c r="CS862">
        <v>0</v>
      </c>
      <c r="CT862">
        <v>0</v>
      </c>
      <c r="CU862">
        <v>0</v>
      </c>
      <c r="CV862">
        <v>0</v>
      </c>
      <c r="CW862">
        <v>0</v>
      </c>
      <c r="CX862">
        <v>0</v>
      </c>
      <c r="CY862">
        <v>0</v>
      </c>
      <c r="CZ862">
        <v>0</v>
      </c>
      <c r="DA862">
        <v>0</v>
      </c>
      <c r="DB862">
        <v>0</v>
      </c>
      <c r="DC862">
        <v>0</v>
      </c>
      <c r="DD862">
        <v>0</v>
      </c>
      <c r="DE862">
        <v>0</v>
      </c>
      <c r="DF862">
        <v>0</v>
      </c>
      <c r="DG862">
        <v>0</v>
      </c>
      <c r="DH862">
        <v>78</v>
      </c>
      <c r="DI862" t="str">
        <f>VLOOKUP($A862,taxonomy!$B$2:$N$1025,6,0)</f>
        <v>Bacteria</v>
      </c>
      <c r="DJ862" t="str">
        <f>VLOOKUP($A862,taxonomy!$B$2:$N$1025,7,0)</f>
        <v xml:space="preserve"> Firmicutes</v>
      </c>
      <c r="DK862" t="str">
        <f>VLOOKUP($A862,taxonomy!$B$2:$N$1025,8,0)</f>
        <v xml:space="preserve"> Clostridia</v>
      </c>
      <c r="DL862" t="str">
        <f>VLOOKUP($A862,taxonomy!$B$2:$N$1025,9,0)</f>
        <v xml:space="preserve"> Clostridiales</v>
      </c>
      <c r="DM862" t="str">
        <f>VLOOKUP($A862,taxonomy!$B$2:$N$1025,10,0)</f>
        <v xml:space="preserve"> Ruminococcaceae</v>
      </c>
      <c r="DN862" t="str">
        <f>VLOOKUP($A862,taxonomy!$B$2:$N$1025,11,0)</f>
        <v>Ruminiclostridium.</v>
      </c>
      <c r="DO862">
        <f>VLOOKUP($A862,taxonomy!$B$2:$N$1025,12,0)</f>
        <v>0</v>
      </c>
    </row>
    <row r="863" spans="1:119">
      <c r="A863" t="s">
        <v>123</v>
      </c>
      <c r="C863">
        <f t="shared" si="13"/>
        <v>3</v>
      </c>
      <c r="D863">
        <v>1</v>
      </c>
      <c r="E863" s="1">
        <v>1</v>
      </c>
      <c r="F863">
        <v>1</v>
      </c>
      <c r="G863">
        <v>0</v>
      </c>
      <c r="H863" s="2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0</v>
      </c>
      <c r="AC863">
        <v>0</v>
      </c>
      <c r="AD863">
        <v>0</v>
      </c>
      <c r="AE863">
        <v>0</v>
      </c>
      <c r="AF863">
        <v>0</v>
      </c>
      <c r="AG863">
        <v>0</v>
      </c>
      <c r="AH863">
        <v>0</v>
      </c>
      <c r="AI863">
        <v>0</v>
      </c>
      <c r="AJ863">
        <v>0</v>
      </c>
      <c r="AK863">
        <v>0</v>
      </c>
      <c r="AL863">
        <v>0</v>
      </c>
      <c r="AM863">
        <v>0</v>
      </c>
      <c r="AN863">
        <v>0</v>
      </c>
      <c r="AO863">
        <v>0</v>
      </c>
      <c r="AP863">
        <v>0</v>
      </c>
      <c r="AQ863">
        <v>0</v>
      </c>
      <c r="AR863">
        <v>0</v>
      </c>
      <c r="AS863">
        <v>0</v>
      </c>
      <c r="AT863">
        <v>0</v>
      </c>
      <c r="AU863">
        <v>0</v>
      </c>
      <c r="AV863">
        <v>0</v>
      </c>
      <c r="AW863">
        <v>0</v>
      </c>
      <c r="AX863">
        <v>0</v>
      </c>
      <c r="AY863">
        <v>0</v>
      </c>
      <c r="AZ863">
        <v>0</v>
      </c>
      <c r="BA863">
        <v>0</v>
      </c>
      <c r="BB863">
        <v>0</v>
      </c>
      <c r="BC863">
        <v>0</v>
      </c>
      <c r="BD863">
        <v>0</v>
      </c>
      <c r="BE863">
        <v>0</v>
      </c>
      <c r="BF863">
        <v>0</v>
      </c>
      <c r="BG863">
        <v>0</v>
      </c>
      <c r="BH863">
        <v>0</v>
      </c>
      <c r="BI863">
        <v>0</v>
      </c>
      <c r="BJ863">
        <v>0</v>
      </c>
      <c r="BK863">
        <v>0</v>
      </c>
      <c r="BL863">
        <v>0</v>
      </c>
      <c r="BM863">
        <v>0</v>
      </c>
      <c r="BN863">
        <v>0</v>
      </c>
      <c r="BO863">
        <v>0</v>
      </c>
      <c r="BP863">
        <v>0</v>
      </c>
      <c r="BQ863">
        <v>0</v>
      </c>
      <c r="BR863">
        <v>0</v>
      </c>
      <c r="BS863">
        <v>0</v>
      </c>
      <c r="BT863">
        <v>0</v>
      </c>
      <c r="BU863">
        <v>0</v>
      </c>
      <c r="BV863">
        <v>0</v>
      </c>
      <c r="BW863">
        <v>0</v>
      </c>
      <c r="BX863">
        <v>0</v>
      </c>
      <c r="BY863">
        <v>0</v>
      </c>
      <c r="BZ863">
        <v>0</v>
      </c>
      <c r="CA863">
        <v>0</v>
      </c>
      <c r="CB863">
        <v>0</v>
      </c>
      <c r="CC863">
        <v>0</v>
      </c>
      <c r="CD863">
        <v>0</v>
      </c>
      <c r="CE863">
        <v>0</v>
      </c>
      <c r="CF863">
        <v>0</v>
      </c>
      <c r="CG863">
        <v>0</v>
      </c>
      <c r="CH863">
        <v>0</v>
      </c>
      <c r="CI863">
        <v>0</v>
      </c>
      <c r="CJ863">
        <v>0</v>
      </c>
      <c r="CK863">
        <v>0</v>
      </c>
      <c r="CL863">
        <v>0</v>
      </c>
      <c r="CM863">
        <v>0</v>
      </c>
      <c r="CN863">
        <v>0</v>
      </c>
      <c r="CO863">
        <v>0</v>
      </c>
      <c r="CP863">
        <v>0</v>
      </c>
      <c r="CQ863">
        <v>0</v>
      </c>
      <c r="CR863">
        <v>0</v>
      </c>
      <c r="CS863">
        <v>0</v>
      </c>
      <c r="CT863">
        <v>0</v>
      </c>
      <c r="CU863">
        <v>0</v>
      </c>
      <c r="CV863">
        <v>0</v>
      </c>
      <c r="CW863">
        <v>0</v>
      </c>
      <c r="CX863">
        <v>0</v>
      </c>
      <c r="CY863">
        <v>0</v>
      </c>
      <c r="CZ863">
        <v>0</v>
      </c>
      <c r="DA863">
        <v>0</v>
      </c>
      <c r="DB863">
        <v>0</v>
      </c>
      <c r="DC863">
        <v>0</v>
      </c>
      <c r="DD863">
        <v>0</v>
      </c>
      <c r="DE863">
        <v>0</v>
      </c>
      <c r="DF863">
        <v>0</v>
      </c>
      <c r="DG863">
        <v>0</v>
      </c>
      <c r="DH863">
        <v>117</v>
      </c>
      <c r="DI863" t="str">
        <f>VLOOKUP($A863,taxonomy!$B$2:$N$1025,6,0)</f>
        <v>Bacteria</v>
      </c>
      <c r="DJ863" t="str">
        <f>VLOOKUP($A863,taxonomy!$B$2:$N$1025,7,0)</f>
        <v xml:space="preserve"> Firmicutes</v>
      </c>
      <c r="DK863" t="str">
        <f>VLOOKUP($A863,taxonomy!$B$2:$N$1025,8,0)</f>
        <v xml:space="preserve"> Clostridia</v>
      </c>
      <c r="DL863" t="str">
        <f>VLOOKUP($A863,taxonomy!$B$2:$N$1025,9,0)</f>
        <v xml:space="preserve"> Clostridiales</v>
      </c>
      <c r="DM863" t="str">
        <f>VLOOKUP($A863,taxonomy!$B$2:$N$1025,10,0)</f>
        <v xml:space="preserve"> Peptococcaceae</v>
      </c>
      <c r="DN863" t="str">
        <f>VLOOKUP($A863,taxonomy!$B$2:$N$1025,11,0)</f>
        <v>Desulfotomaculum.</v>
      </c>
      <c r="DO863">
        <f>VLOOKUP($A863,taxonomy!$B$2:$N$1025,12,0)</f>
        <v>0</v>
      </c>
    </row>
    <row r="864" spans="1:119">
      <c r="A864" t="s">
        <v>124</v>
      </c>
      <c r="C864">
        <f t="shared" si="13"/>
        <v>3</v>
      </c>
      <c r="D864">
        <v>1</v>
      </c>
      <c r="E864" s="1">
        <v>1</v>
      </c>
      <c r="F864">
        <v>1</v>
      </c>
      <c r="G864">
        <v>0</v>
      </c>
      <c r="H864" s="2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0</v>
      </c>
      <c r="AC864">
        <v>0</v>
      </c>
      <c r="AD864">
        <v>0</v>
      </c>
      <c r="AE864">
        <v>0</v>
      </c>
      <c r="AF864">
        <v>0</v>
      </c>
      <c r="AG864">
        <v>0</v>
      </c>
      <c r="AH864">
        <v>0</v>
      </c>
      <c r="AI864">
        <v>0</v>
      </c>
      <c r="AJ864">
        <v>0</v>
      </c>
      <c r="AK864">
        <v>0</v>
      </c>
      <c r="AL864">
        <v>0</v>
      </c>
      <c r="AM864">
        <v>0</v>
      </c>
      <c r="AN864">
        <v>0</v>
      </c>
      <c r="AO864">
        <v>0</v>
      </c>
      <c r="AP864">
        <v>0</v>
      </c>
      <c r="AQ864">
        <v>0</v>
      </c>
      <c r="AR864">
        <v>0</v>
      </c>
      <c r="AS864">
        <v>0</v>
      </c>
      <c r="AT864">
        <v>0</v>
      </c>
      <c r="AU864">
        <v>0</v>
      </c>
      <c r="AV864">
        <v>0</v>
      </c>
      <c r="AW864">
        <v>0</v>
      </c>
      <c r="AX864">
        <v>0</v>
      </c>
      <c r="AY864">
        <v>0</v>
      </c>
      <c r="AZ864">
        <v>0</v>
      </c>
      <c r="BA864">
        <v>0</v>
      </c>
      <c r="BB864">
        <v>0</v>
      </c>
      <c r="BC864">
        <v>0</v>
      </c>
      <c r="BD864">
        <v>0</v>
      </c>
      <c r="BE864">
        <v>0</v>
      </c>
      <c r="BF864">
        <v>0</v>
      </c>
      <c r="BG864">
        <v>0</v>
      </c>
      <c r="BH864">
        <v>0</v>
      </c>
      <c r="BI864">
        <v>0</v>
      </c>
      <c r="BJ864">
        <v>0</v>
      </c>
      <c r="BK864">
        <v>0</v>
      </c>
      <c r="BL864">
        <v>0</v>
      </c>
      <c r="BM864">
        <v>0</v>
      </c>
      <c r="BN864">
        <v>0</v>
      </c>
      <c r="BO864">
        <v>0</v>
      </c>
      <c r="BP864">
        <v>0</v>
      </c>
      <c r="BQ864">
        <v>0</v>
      </c>
      <c r="BR864">
        <v>0</v>
      </c>
      <c r="BS864">
        <v>0</v>
      </c>
      <c r="BT864">
        <v>0</v>
      </c>
      <c r="BU864">
        <v>0</v>
      </c>
      <c r="BV864">
        <v>0</v>
      </c>
      <c r="BW864">
        <v>0</v>
      </c>
      <c r="BX864">
        <v>0</v>
      </c>
      <c r="BY864">
        <v>0</v>
      </c>
      <c r="BZ864">
        <v>0</v>
      </c>
      <c r="CA864">
        <v>0</v>
      </c>
      <c r="CB864">
        <v>0</v>
      </c>
      <c r="CC864">
        <v>0</v>
      </c>
      <c r="CD864">
        <v>0</v>
      </c>
      <c r="CE864">
        <v>0</v>
      </c>
      <c r="CF864">
        <v>0</v>
      </c>
      <c r="CG864">
        <v>0</v>
      </c>
      <c r="CH864">
        <v>0</v>
      </c>
      <c r="CI864">
        <v>0</v>
      </c>
      <c r="CJ864">
        <v>0</v>
      </c>
      <c r="CK864">
        <v>0</v>
      </c>
      <c r="CL864">
        <v>0</v>
      </c>
      <c r="CM864">
        <v>0</v>
      </c>
      <c r="CN864">
        <v>0</v>
      </c>
      <c r="CO864">
        <v>0</v>
      </c>
      <c r="CP864">
        <v>0</v>
      </c>
      <c r="CQ864">
        <v>0</v>
      </c>
      <c r="CR864">
        <v>0</v>
      </c>
      <c r="CS864">
        <v>0</v>
      </c>
      <c r="CT864">
        <v>0</v>
      </c>
      <c r="CU864">
        <v>0</v>
      </c>
      <c r="CV864">
        <v>0</v>
      </c>
      <c r="CW864">
        <v>0</v>
      </c>
      <c r="CX864">
        <v>0</v>
      </c>
      <c r="CY864">
        <v>0</v>
      </c>
      <c r="CZ864">
        <v>0</v>
      </c>
      <c r="DA864">
        <v>0</v>
      </c>
      <c r="DB864">
        <v>0</v>
      </c>
      <c r="DC864">
        <v>0</v>
      </c>
      <c r="DD864">
        <v>0</v>
      </c>
      <c r="DE864">
        <v>0</v>
      </c>
      <c r="DF864">
        <v>0</v>
      </c>
      <c r="DG864">
        <v>0</v>
      </c>
      <c r="DH864">
        <v>114</v>
      </c>
      <c r="DI864" t="str">
        <f>VLOOKUP($A864,taxonomy!$B$2:$N$1025,6,0)</f>
        <v>Bacteria</v>
      </c>
      <c r="DJ864" t="str">
        <f>VLOOKUP($A864,taxonomy!$B$2:$N$1025,7,0)</f>
        <v xml:space="preserve"> Firmicutes</v>
      </c>
      <c r="DK864" t="str">
        <f>VLOOKUP($A864,taxonomy!$B$2:$N$1025,8,0)</f>
        <v xml:space="preserve"> Clostridia</v>
      </c>
      <c r="DL864" t="str">
        <f>VLOOKUP($A864,taxonomy!$B$2:$N$1025,9,0)</f>
        <v xml:space="preserve"> Clostridiales</v>
      </c>
      <c r="DM864" t="str">
        <f>VLOOKUP($A864,taxonomy!$B$2:$N$1025,10,0)</f>
        <v xml:space="preserve"> Peptococcaceae</v>
      </c>
      <c r="DN864" t="str">
        <f>VLOOKUP($A864,taxonomy!$B$2:$N$1025,11,0)</f>
        <v>Desulfotomaculum.</v>
      </c>
      <c r="DO864">
        <f>VLOOKUP($A864,taxonomy!$B$2:$N$1025,12,0)</f>
        <v>0</v>
      </c>
    </row>
    <row r="865" spans="1:119">
      <c r="A865" t="s">
        <v>127</v>
      </c>
      <c r="C865">
        <f t="shared" si="13"/>
        <v>3</v>
      </c>
      <c r="D865">
        <v>1</v>
      </c>
      <c r="E865" s="1">
        <v>1</v>
      </c>
      <c r="F865">
        <v>1</v>
      </c>
      <c r="G865">
        <v>0</v>
      </c>
      <c r="H865" s="2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0</v>
      </c>
      <c r="AE865">
        <v>0</v>
      </c>
      <c r="AF865">
        <v>0</v>
      </c>
      <c r="AG865">
        <v>0</v>
      </c>
      <c r="AH865">
        <v>0</v>
      </c>
      <c r="AI865">
        <v>0</v>
      </c>
      <c r="AJ865">
        <v>0</v>
      </c>
      <c r="AK865">
        <v>0</v>
      </c>
      <c r="AL865">
        <v>0</v>
      </c>
      <c r="AM865">
        <v>0</v>
      </c>
      <c r="AN865">
        <v>0</v>
      </c>
      <c r="AO865">
        <v>0</v>
      </c>
      <c r="AP865">
        <v>0</v>
      </c>
      <c r="AQ865">
        <v>0</v>
      </c>
      <c r="AR865">
        <v>0</v>
      </c>
      <c r="AS865">
        <v>0</v>
      </c>
      <c r="AT865">
        <v>0</v>
      </c>
      <c r="AU865">
        <v>0</v>
      </c>
      <c r="AV865">
        <v>0</v>
      </c>
      <c r="AW865">
        <v>0</v>
      </c>
      <c r="AX865">
        <v>0</v>
      </c>
      <c r="AY865">
        <v>0</v>
      </c>
      <c r="AZ865">
        <v>0</v>
      </c>
      <c r="BA865">
        <v>0</v>
      </c>
      <c r="BB865">
        <v>0</v>
      </c>
      <c r="BC865">
        <v>0</v>
      </c>
      <c r="BD865">
        <v>0</v>
      </c>
      <c r="BE865">
        <v>0</v>
      </c>
      <c r="BF865">
        <v>0</v>
      </c>
      <c r="BG865">
        <v>0</v>
      </c>
      <c r="BH865">
        <v>0</v>
      </c>
      <c r="BI865">
        <v>0</v>
      </c>
      <c r="BJ865">
        <v>0</v>
      </c>
      <c r="BK865">
        <v>0</v>
      </c>
      <c r="BL865">
        <v>0</v>
      </c>
      <c r="BM865">
        <v>0</v>
      </c>
      <c r="BN865">
        <v>0</v>
      </c>
      <c r="BO865">
        <v>0</v>
      </c>
      <c r="BP865">
        <v>0</v>
      </c>
      <c r="BQ865">
        <v>0</v>
      </c>
      <c r="BR865">
        <v>0</v>
      </c>
      <c r="BS865">
        <v>0</v>
      </c>
      <c r="BT865">
        <v>0</v>
      </c>
      <c r="BU865">
        <v>0</v>
      </c>
      <c r="BV865">
        <v>0</v>
      </c>
      <c r="BW865">
        <v>0</v>
      </c>
      <c r="BX865">
        <v>0</v>
      </c>
      <c r="BY865">
        <v>0</v>
      </c>
      <c r="BZ865">
        <v>0</v>
      </c>
      <c r="CA865">
        <v>0</v>
      </c>
      <c r="CB865">
        <v>0</v>
      </c>
      <c r="CC865">
        <v>0</v>
      </c>
      <c r="CD865">
        <v>0</v>
      </c>
      <c r="CE865">
        <v>0</v>
      </c>
      <c r="CF865">
        <v>0</v>
      </c>
      <c r="CG865">
        <v>0</v>
      </c>
      <c r="CH865">
        <v>0</v>
      </c>
      <c r="CI865">
        <v>0</v>
      </c>
      <c r="CJ865">
        <v>0</v>
      </c>
      <c r="CK865">
        <v>0</v>
      </c>
      <c r="CL865">
        <v>0</v>
      </c>
      <c r="CM865">
        <v>0</v>
      </c>
      <c r="CN865">
        <v>0</v>
      </c>
      <c r="CO865">
        <v>0</v>
      </c>
      <c r="CP865">
        <v>0</v>
      </c>
      <c r="CQ865">
        <v>0</v>
      </c>
      <c r="CR865">
        <v>0</v>
      </c>
      <c r="CS865">
        <v>0</v>
      </c>
      <c r="CT865">
        <v>0</v>
      </c>
      <c r="CU865">
        <v>0</v>
      </c>
      <c r="CV865">
        <v>0</v>
      </c>
      <c r="CW865">
        <v>0</v>
      </c>
      <c r="CX865">
        <v>0</v>
      </c>
      <c r="CY865">
        <v>0</v>
      </c>
      <c r="CZ865">
        <v>0</v>
      </c>
      <c r="DA865">
        <v>0</v>
      </c>
      <c r="DB865">
        <v>0</v>
      </c>
      <c r="DC865">
        <v>0</v>
      </c>
      <c r="DD865">
        <v>0</v>
      </c>
      <c r="DE865">
        <v>0</v>
      </c>
      <c r="DF865">
        <v>0</v>
      </c>
      <c r="DG865">
        <v>0</v>
      </c>
      <c r="DH865">
        <v>121</v>
      </c>
      <c r="DI865" t="str">
        <f>VLOOKUP($A865,taxonomy!$B$2:$N$1025,6,0)</f>
        <v>Bacteria</v>
      </c>
      <c r="DJ865" t="str">
        <f>VLOOKUP($A865,taxonomy!$B$2:$N$1025,7,0)</f>
        <v xml:space="preserve"> Actinobacteria</v>
      </c>
      <c r="DK865" t="str">
        <f>VLOOKUP($A865,taxonomy!$B$2:$N$1025,8,0)</f>
        <v xml:space="preserve"> Actinobacteridae</v>
      </c>
      <c r="DL865" t="str">
        <f>VLOOKUP($A865,taxonomy!$B$2:$N$1025,9,0)</f>
        <v xml:space="preserve"> Actinomycetales</v>
      </c>
      <c r="DM865" t="str">
        <f>VLOOKUP($A865,taxonomy!$B$2:$N$1025,10,0)</f>
        <v>Micromonosporineae</v>
      </c>
      <c r="DN865" t="str">
        <f>VLOOKUP($A865,taxonomy!$B$2:$N$1025,11,0)</f>
        <v xml:space="preserve"> Micromonosporaceae</v>
      </c>
      <c r="DO865" t="str">
        <f>VLOOKUP($A865,taxonomy!$B$2:$N$1025,12,0)</f>
        <v xml:space="preserve"> Salinispora.</v>
      </c>
    </row>
    <row r="866" spans="1:119">
      <c r="A866" t="s">
        <v>128</v>
      </c>
      <c r="C866">
        <f t="shared" si="13"/>
        <v>3</v>
      </c>
      <c r="D866">
        <v>1</v>
      </c>
      <c r="E866" s="1">
        <v>1</v>
      </c>
      <c r="F866">
        <v>1</v>
      </c>
      <c r="G866">
        <v>0</v>
      </c>
      <c r="H866" s="2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0</v>
      </c>
      <c r="AC866">
        <v>0</v>
      </c>
      <c r="AD866">
        <v>0</v>
      </c>
      <c r="AE866">
        <v>0</v>
      </c>
      <c r="AF866">
        <v>0</v>
      </c>
      <c r="AG866">
        <v>0</v>
      </c>
      <c r="AH866">
        <v>0</v>
      </c>
      <c r="AI866">
        <v>0</v>
      </c>
      <c r="AJ866">
        <v>0</v>
      </c>
      <c r="AK866">
        <v>0</v>
      </c>
      <c r="AL866">
        <v>0</v>
      </c>
      <c r="AM866">
        <v>0</v>
      </c>
      <c r="AN866">
        <v>0</v>
      </c>
      <c r="AO866">
        <v>0</v>
      </c>
      <c r="AP866">
        <v>0</v>
      </c>
      <c r="AQ866">
        <v>0</v>
      </c>
      <c r="AR866">
        <v>0</v>
      </c>
      <c r="AS866">
        <v>0</v>
      </c>
      <c r="AT866">
        <v>0</v>
      </c>
      <c r="AU866">
        <v>0</v>
      </c>
      <c r="AV866">
        <v>0</v>
      </c>
      <c r="AW866">
        <v>0</v>
      </c>
      <c r="AX866">
        <v>0</v>
      </c>
      <c r="AY866">
        <v>0</v>
      </c>
      <c r="AZ866">
        <v>0</v>
      </c>
      <c r="BA866">
        <v>0</v>
      </c>
      <c r="BB866">
        <v>0</v>
      </c>
      <c r="BC866">
        <v>0</v>
      </c>
      <c r="BD866">
        <v>0</v>
      </c>
      <c r="BE866">
        <v>0</v>
      </c>
      <c r="BF866">
        <v>0</v>
      </c>
      <c r="BG866">
        <v>0</v>
      </c>
      <c r="BH866">
        <v>0</v>
      </c>
      <c r="BI866">
        <v>0</v>
      </c>
      <c r="BJ866">
        <v>0</v>
      </c>
      <c r="BK866">
        <v>0</v>
      </c>
      <c r="BL866">
        <v>0</v>
      </c>
      <c r="BM866">
        <v>0</v>
      </c>
      <c r="BN866">
        <v>0</v>
      </c>
      <c r="BO866">
        <v>0</v>
      </c>
      <c r="BP866">
        <v>0</v>
      </c>
      <c r="BQ866">
        <v>0</v>
      </c>
      <c r="BR866">
        <v>0</v>
      </c>
      <c r="BS866">
        <v>0</v>
      </c>
      <c r="BT866">
        <v>0</v>
      </c>
      <c r="BU866">
        <v>0</v>
      </c>
      <c r="BV866">
        <v>0</v>
      </c>
      <c r="BW866">
        <v>0</v>
      </c>
      <c r="BX866">
        <v>0</v>
      </c>
      <c r="BY866">
        <v>0</v>
      </c>
      <c r="BZ866">
        <v>0</v>
      </c>
      <c r="CA866">
        <v>0</v>
      </c>
      <c r="CB866">
        <v>0</v>
      </c>
      <c r="CC866">
        <v>0</v>
      </c>
      <c r="CD866">
        <v>0</v>
      </c>
      <c r="CE866">
        <v>0</v>
      </c>
      <c r="CF866">
        <v>0</v>
      </c>
      <c r="CG866">
        <v>0</v>
      </c>
      <c r="CH866">
        <v>0</v>
      </c>
      <c r="CI866">
        <v>0</v>
      </c>
      <c r="CJ866">
        <v>0</v>
      </c>
      <c r="CK866">
        <v>0</v>
      </c>
      <c r="CL866">
        <v>0</v>
      </c>
      <c r="CM866">
        <v>0</v>
      </c>
      <c r="CN866">
        <v>0</v>
      </c>
      <c r="CO866">
        <v>0</v>
      </c>
      <c r="CP866">
        <v>0</v>
      </c>
      <c r="CQ866">
        <v>0</v>
      </c>
      <c r="CR866">
        <v>0</v>
      </c>
      <c r="CS866">
        <v>0</v>
      </c>
      <c r="CT866">
        <v>0</v>
      </c>
      <c r="CU866">
        <v>0</v>
      </c>
      <c r="CV866">
        <v>0</v>
      </c>
      <c r="CW866">
        <v>0</v>
      </c>
      <c r="CX866">
        <v>0</v>
      </c>
      <c r="CY866">
        <v>0</v>
      </c>
      <c r="CZ866">
        <v>0</v>
      </c>
      <c r="DA866">
        <v>0</v>
      </c>
      <c r="DB866">
        <v>0</v>
      </c>
      <c r="DC866">
        <v>0</v>
      </c>
      <c r="DD866">
        <v>0</v>
      </c>
      <c r="DE866">
        <v>0</v>
      </c>
      <c r="DF866">
        <v>0</v>
      </c>
      <c r="DG866">
        <v>0</v>
      </c>
      <c r="DH866">
        <v>117</v>
      </c>
      <c r="DI866" t="str">
        <f>VLOOKUP($A866,taxonomy!$B$2:$N$1025,6,0)</f>
        <v>Bacteria</v>
      </c>
      <c r="DJ866" t="str">
        <f>VLOOKUP($A866,taxonomy!$B$2:$N$1025,7,0)</f>
        <v xml:space="preserve"> Firmicutes</v>
      </c>
      <c r="DK866" t="str">
        <f>VLOOKUP($A866,taxonomy!$B$2:$N$1025,8,0)</f>
        <v xml:space="preserve"> Clostridia</v>
      </c>
      <c r="DL866" t="str">
        <f>VLOOKUP($A866,taxonomy!$B$2:$N$1025,9,0)</f>
        <v xml:space="preserve"> Thermoanaerobacterales</v>
      </c>
      <c r="DM866" t="str">
        <f>VLOOKUP($A866,taxonomy!$B$2:$N$1025,10,0)</f>
        <v>Thermoanaerobacterales Family III. Incertae Sedis</v>
      </c>
      <c r="DN866" t="str">
        <f>VLOOKUP($A866,taxonomy!$B$2:$N$1025,11,0)</f>
        <v>Caldicellulosiruptor.</v>
      </c>
      <c r="DO866">
        <f>VLOOKUP($A866,taxonomy!$B$2:$N$1025,12,0)</f>
        <v>0</v>
      </c>
    </row>
    <row r="867" spans="1:119">
      <c r="A867" t="s">
        <v>129</v>
      </c>
      <c r="C867">
        <f t="shared" si="13"/>
        <v>3</v>
      </c>
      <c r="D867">
        <v>1</v>
      </c>
      <c r="E867" s="1">
        <v>1</v>
      </c>
      <c r="F867">
        <v>1</v>
      </c>
      <c r="G867">
        <v>0</v>
      </c>
      <c r="H867" s="2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>
        <v>0</v>
      </c>
      <c r="AB867">
        <v>0</v>
      </c>
      <c r="AC867">
        <v>0</v>
      </c>
      <c r="AD867">
        <v>0</v>
      </c>
      <c r="AE867">
        <v>0</v>
      </c>
      <c r="AF867">
        <v>0</v>
      </c>
      <c r="AG867">
        <v>0</v>
      </c>
      <c r="AH867">
        <v>0</v>
      </c>
      <c r="AI867">
        <v>0</v>
      </c>
      <c r="AJ867">
        <v>0</v>
      </c>
      <c r="AK867">
        <v>0</v>
      </c>
      <c r="AL867">
        <v>0</v>
      </c>
      <c r="AM867">
        <v>0</v>
      </c>
      <c r="AN867">
        <v>0</v>
      </c>
      <c r="AO867">
        <v>0</v>
      </c>
      <c r="AP867">
        <v>0</v>
      </c>
      <c r="AQ867">
        <v>0</v>
      </c>
      <c r="AR867">
        <v>0</v>
      </c>
      <c r="AS867">
        <v>0</v>
      </c>
      <c r="AT867">
        <v>0</v>
      </c>
      <c r="AU867">
        <v>0</v>
      </c>
      <c r="AV867">
        <v>0</v>
      </c>
      <c r="AW867">
        <v>0</v>
      </c>
      <c r="AX867">
        <v>0</v>
      </c>
      <c r="AY867">
        <v>0</v>
      </c>
      <c r="AZ867">
        <v>0</v>
      </c>
      <c r="BA867">
        <v>0</v>
      </c>
      <c r="BB867">
        <v>0</v>
      </c>
      <c r="BC867">
        <v>0</v>
      </c>
      <c r="BD867">
        <v>0</v>
      </c>
      <c r="BE867">
        <v>0</v>
      </c>
      <c r="BF867">
        <v>0</v>
      </c>
      <c r="BG867">
        <v>0</v>
      </c>
      <c r="BH867">
        <v>0</v>
      </c>
      <c r="BI867">
        <v>0</v>
      </c>
      <c r="BJ867">
        <v>0</v>
      </c>
      <c r="BK867">
        <v>0</v>
      </c>
      <c r="BL867">
        <v>0</v>
      </c>
      <c r="BM867">
        <v>0</v>
      </c>
      <c r="BN867">
        <v>0</v>
      </c>
      <c r="BO867">
        <v>0</v>
      </c>
      <c r="BP867">
        <v>0</v>
      </c>
      <c r="BQ867">
        <v>0</v>
      </c>
      <c r="BR867">
        <v>0</v>
      </c>
      <c r="BS867">
        <v>0</v>
      </c>
      <c r="BT867">
        <v>0</v>
      </c>
      <c r="BU867">
        <v>0</v>
      </c>
      <c r="BV867">
        <v>0</v>
      </c>
      <c r="BW867">
        <v>0</v>
      </c>
      <c r="BX867">
        <v>0</v>
      </c>
      <c r="BY867">
        <v>0</v>
      </c>
      <c r="BZ867">
        <v>0</v>
      </c>
      <c r="CA867">
        <v>0</v>
      </c>
      <c r="CB867">
        <v>0</v>
      </c>
      <c r="CC867">
        <v>0</v>
      </c>
      <c r="CD867">
        <v>0</v>
      </c>
      <c r="CE867">
        <v>0</v>
      </c>
      <c r="CF867">
        <v>0</v>
      </c>
      <c r="CG867">
        <v>0</v>
      </c>
      <c r="CH867">
        <v>0</v>
      </c>
      <c r="CI867">
        <v>0</v>
      </c>
      <c r="CJ867">
        <v>0</v>
      </c>
      <c r="CK867">
        <v>0</v>
      </c>
      <c r="CL867">
        <v>0</v>
      </c>
      <c r="CM867">
        <v>0</v>
      </c>
      <c r="CN867">
        <v>0</v>
      </c>
      <c r="CO867">
        <v>0</v>
      </c>
      <c r="CP867">
        <v>0</v>
      </c>
      <c r="CQ867">
        <v>0</v>
      </c>
      <c r="CR867">
        <v>0</v>
      </c>
      <c r="CS867">
        <v>0</v>
      </c>
      <c r="CT867">
        <v>0</v>
      </c>
      <c r="CU867">
        <v>0</v>
      </c>
      <c r="CV867">
        <v>0</v>
      </c>
      <c r="CW867">
        <v>0</v>
      </c>
      <c r="CX867">
        <v>0</v>
      </c>
      <c r="CY867">
        <v>0</v>
      </c>
      <c r="CZ867">
        <v>0</v>
      </c>
      <c r="DA867">
        <v>0</v>
      </c>
      <c r="DB867">
        <v>0</v>
      </c>
      <c r="DC867">
        <v>0</v>
      </c>
      <c r="DD867">
        <v>0</v>
      </c>
      <c r="DE867">
        <v>0</v>
      </c>
      <c r="DF867">
        <v>0</v>
      </c>
      <c r="DG867">
        <v>0</v>
      </c>
      <c r="DH867">
        <v>118</v>
      </c>
      <c r="DI867" t="str">
        <f>VLOOKUP($A867,taxonomy!$B$2:$N$1025,6,0)</f>
        <v>Bacteria</v>
      </c>
      <c r="DJ867" t="str">
        <f>VLOOKUP($A867,taxonomy!$B$2:$N$1025,7,0)</f>
        <v xml:space="preserve"> Firmicutes</v>
      </c>
      <c r="DK867" t="str">
        <f>VLOOKUP($A867,taxonomy!$B$2:$N$1025,8,0)</f>
        <v xml:space="preserve"> Clostridia</v>
      </c>
      <c r="DL867" t="str">
        <f>VLOOKUP($A867,taxonomy!$B$2:$N$1025,9,0)</f>
        <v xml:space="preserve"> Clostridiales</v>
      </c>
      <c r="DM867" t="str">
        <f>VLOOKUP($A867,taxonomy!$B$2:$N$1025,10,0)</f>
        <v xml:space="preserve"> Peptococcaceae</v>
      </c>
      <c r="DN867" t="str">
        <f>VLOOKUP($A867,taxonomy!$B$2:$N$1025,11,0)</f>
        <v>Pelotomaculum.</v>
      </c>
      <c r="DO867">
        <f>VLOOKUP($A867,taxonomy!$B$2:$N$1025,12,0)</f>
        <v>0</v>
      </c>
    </row>
    <row r="868" spans="1:119">
      <c r="A868" t="s">
        <v>130</v>
      </c>
      <c r="C868">
        <f t="shared" si="13"/>
        <v>3</v>
      </c>
      <c r="D868">
        <v>1</v>
      </c>
      <c r="E868" s="1">
        <v>1</v>
      </c>
      <c r="F868">
        <v>1</v>
      </c>
      <c r="G868">
        <v>0</v>
      </c>
      <c r="H868" s="2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0</v>
      </c>
      <c r="AD868">
        <v>0</v>
      </c>
      <c r="AE868">
        <v>0</v>
      </c>
      <c r="AF868">
        <v>0</v>
      </c>
      <c r="AG868">
        <v>0</v>
      </c>
      <c r="AH868">
        <v>0</v>
      </c>
      <c r="AI868">
        <v>0</v>
      </c>
      <c r="AJ868">
        <v>0</v>
      </c>
      <c r="AK868">
        <v>0</v>
      </c>
      <c r="AL868">
        <v>0</v>
      </c>
      <c r="AM868">
        <v>0</v>
      </c>
      <c r="AN868">
        <v>0</v>
      </c>
      <c r="AO868">
        <v>0</v>
      </c>
      <c r="AP868">
        <v>0</v>
      </c>
      <c r="AQ868">
        <v>0</v>
      </c>
      <c r="AR868">
        <v>0</v>
      </c>
      <c r="AS868">
        <v>0</v>
      </c>
      <c r="AT868">
        <v>0</v>
      </c>
      <c r="AU868">
        <v>0</v>
      </c>
      <c r="AV868">
        <v>0</v>
      </c>
      <c r="AW868">
        <v>0</v>
      </c>
      <c r="AX868">
        <v>0</v>
      </c>
      <c r="AY868">
        <v>0</v>
      </c>
      <c r="AZ868">
        <v>0</v>
      </c>
      <c r="BA868">
        <v>0</v>
      </c>
      <c r="BB868">
        <v>0</v>
      </c>
      <c r="BC868">
        <v>0</v>
      </c>
      <c r="BD868">
        <v>0</v>
      </c>
      <c r="BE868">
        <v>0</v>
      </c>
      <c r="BF868">
        <v>0</v>
      </c>
      <c r="BG868">
        <v>0</v>
      </c>
      <c r="BH868">
        <v>0</v>
      </c>
      <c r="BI868">
        <v>0</v>
      </c>
      <c r="BJ868">
        <v>0</v>
      </c>
      <c r="BK868">
        <v>0</v>
      </c>
      <c r="BL868">
        <v>0</v>
      </c>
      <c r="BM868">
        <v>0</v>
      </c>
      <c r="BN868">
        <v>0</v>
      </c>
      <c r="BO868">
        <v>0</v>
      </c>
      <c r="BP868">
        <v>0</v>
      </c>
      <c r="BQ868">
        <v>0</v>
      </c>
      <c r="BR868">
        <v>0</v>
      </c>
      <c r="BS868">
        <v>0</v>
      </c>
      <c r="BT868">
        <v>0</v>
      </c>
      <c r="BU868">
        <v>0</v>
      </c>
      <c r="BV868">
        <v>0</v>
      </c>
      <c r="BW868">
        <v>0</v>
      </c>
      <c r="BX868">
        <v>0</v>
      </c>
      <c r="BY868">
        <v>0</v>
      </c>
      <c r="BZ868">
        <v>0</v>
      </c>
      <c r="CA868">
        <v>0</v>
      </c>
      <c r="CB868">
        <v>0</v>
      </c>
      <c r="CC868">
        <v>0</v>
      </c>
      <c r="CD868">
        <v>0</v>
      </c>
      <c r="CE868">
        <v>0</v>
      </c>
      <c r="CF868">
        <v>0</v>
      </c>
      <c r="CG868">
        <v>0</v>
      </c>
      <c r="CH868">
        <v>0</v>
      </c>
      <c r="CI868">
        <v>0</v>
      </c>
      <c r="CJ868">
        <v>0</v>
      </c>
      <c r="CK868">
        <v>0</v>
      </c>
      <c r="CL868">
        <v>0</v>
      </c>
      <c r="CM868">
        <v>0</v>
      </c>
      <c r="CN868">
        <v>0</v>
      </c>
      <c r="CO868">
        <v>0</v>
      </c>
      <c r="CP868">
        <v>0</v>
      </c>
      <c r="CQ868">
        <v>0</v>
      </c>
      <c r="CR868">
        <v>0</v>
      </c>
      <c r="CS868">
        <v>0</v>
      </c>
      <c r="CT868">
        <v>0</v>
      </c>
      <c r="CU868">
        <v>0</v>
      </c>
      <c r="CV868">
        <v>0</v>
      </c>
      <c r="CW868">
        <v>0</v>
      </c>
      <c r="CX868">
        <v>0</v>
      </c>
      <c r="CY868">
        <v>0</v>
      </c>
      <c r="CZ868">
        <v>0</v>
      </c>
      <c r="DA868">
        <v>0</v>
      </c>
      <c r="DB868">
        <v>0</v>
      </c>
      <c r="DC868">
        <v>0</v>
      </c>
      <c r="DD868">
        <v>0</v>
      </c>
      <c r="DE868">
        <v>0</v>
      </c>
      <c r="DF868">
        <v>0</v>
      </c>
      <c r="DG868">
        <v>0</v>
      </c>
      <c r="DH868">
        <v>114</v>
      </c>
      <c r="DI868" t="str">
        <f>VLOOKUP($A868,taxonomy!$B$2:$N$1025,6,0)</f>
        <v>Bacteria</v>
      </c>
      <c r="DJ868" t="str">
        <f>VLOOKUP($A868,taxonomy!$B$2:$N$1025,7,0)</f>
        <v xml:space="preserve"> Firmicutes</v>
      </c>
      <c r="DK868" t="str">
        <f>VLOOKUP($A868,taxonomy!$B$2:$N$1025,8,0)</f>
        <v xml:space="preserve"> Clostridia</v>
      </c>
      <c r="DL868" t="str">
        <f>VLOOKUP($A868,taxonomy!$B$2:$N$1025,9,0)</f>
        <v xml:space="preserve"> Clostridiales</v>
      </c>
      <c r="DM868" t="str">
        <f>VLOOKUP($A868,taxonomy!$B$2:$N$1025,10,0)</f>
        <v xml:space="preserve"> Peptococcaceae</v>
      </c>
      <c r="DN868" t="str">
        <f>VLOOKUP($A868,taxonomy!$B$2:$N$1025,11,0)</f>
        <v>Pelotomaculum.</v>
      </c>
      <c r="DO868">
        <f>VLOOKUP($A868,taxonomy!$B$2:$N$1025,12,0)</f>
        <v>0</v>
      </c>
    </row>
    <row r="869" spans="1:119">
      <c r="A869" t="s">
        <v>131</v>
      </c>
      <c r="C869">
        <f t="shared" si="13"/>
        <v>3</v>
      </c>
      <c r="D869">
        <v>0</v>
      </c>
      <c r="E869" s="1">
        <v>1</v>
      </c>
      <c r="F869">
        <v>1</v>
      </c>
      <c r="G869">
        <v>0</v>
      </c>
      <c r="H869" s="2">
        <v>0</v>
      </c>
      <c r="I869">
        <v>0</v>
      </c>
      <c r="J869">
        <v>0</v>
      </c>
      <c r="K869">
        <v>0</v>
      </c>
      <c r="L869">
        <v>0</v>
      </c>
      <c r="M869">
        <v>1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0</v>
      </c>
      <c r="AC869">
        <v>0</v>
      </c>
      <c r="AD869">
        <v>0</v>
      </c>
      <c r="AE869">
        <v>0</v>
      </c>
      <c r="AF869">
        <v>0</v>
      </c>
      <c r="AG869">
        <v>0</v>
      </c>
      <c r="AH869">
        <v>0</v>
      </c>
      <c r="AI869">
        <v>0</v>
      </c>
      <c r="AJ869">
        <v>0</v>
      </c>
      <c r="AK869">
        <v>0</v>
      </c>
      <c r="AL869">
        <v>0</v>
      </c>
      <c r="AM869">
        <v>0</v>
      </c>
      <c r="AN869">
        <v>0</v>
      </c>
      <c r="AO869">
        <v>0</v>
      </c>
      <c r="AP869">
        <v>0</v>
      </c>
      <c r="AQ869">
        <v>0</v>
      </c>
      <c r="AR869">
        <v>0</v>
      </c>
      <c r="AS869">
        <v>0</v>
      </c>
      <c r="AT869">
        <v>0</v>
      </c>
      <c r="AU869">
        <v>0</v>
      </c>
      <c r="AV869">
        <v>0</v>
      </c>
      <c r="AW869">
        <v>0</v>
      </c>
      <c r="AX869">
        <v>0</v>
      </c>
      <c r="AY869">
        <v>0</v>
      </c>
      <c r="AZ869">
        <v>0</v>
      </c>
      <c r="BA869">
        <v>0</v>
      </c>
      <c r="BB869">
        <v>0</v>
      </c>
      <c r="BC869">
        <v>0</v>
      </c>
      <c r="BD869">
        <v>0</v>
      </c>
      <c r="BE869">
        <v>0</v>
      </c>
      <c r="BF869">
        <v>0</v>
      </c>
      <c r="BG869">
        <v>0</v>
      </c>
      <c r="BH869">
        <v>0</v>
      </c>
      <c r="BI869">
        <v>0</v>
      </c>
      <c r="BJ869">
        <v>0</v>
      </c>
      <c r="BK869">
        <v>0</v>
      </c>
      <c r="BL869">
        <v>0</v>
      </c>
      <c r="BM869">
        <v>0</v>
      </c>
      <c r="BN869">
        <v>0</v>
      </c>
      <c r="BO869">
        <v>0</v>
      </c>
      <c r="BP869">
        <v>0</v>
      </c>
      <c r="BQ869">
        <v>0</v>
      </c>
      <c r="BR869">
        <v>0</v>
      </c>
      <c r="BS869">
        <v>0</v>
      </c>
      <c r="BT869">
        <v>0</v>
      </c>
      <c r="BU869">
        <v>0</v>
      </c>
      <c r="BV869">
        <v>0</v>
      </c>
      <c r="BW869">
        <v>0</v>
      </c>
      <c r="BX869">
        <v>0</v>
      </c>
      <c r="BY869">
        <v>0</v>
      </c>
      <c r="BZ869">
        <v>0</v>
      </c>
      <c r="CA869">
        <v>0</v>
      </c>
      <c r="CB869">
        <v>0</v>
      </c>
      <c r="CC869">
        <v>0</v>
      </c>
      <c r="CD869">
        <v>0</v>
      </c>
      <c r="CE869">
        <v>0</v>
      </c>
      <c r="CF869">
        <v>0</v>
      </c>
      <c r="CG869">
        <v>0</v>
      </c>
      <c r="CH869">
        <v>0</v>
      </c>
      <c r="CI869">
        <v>0</v>
      </c>
      <c r="CJ869">
        <v>0</v>
      </c>
      <c r="CK869">
        <v>0</v>
      </c>
      <c r="CL869">
        <v>0</v>
      </c>
      <c r="CM869">
        <v>0</v>
      </c>
      <c r="CN869">
        <v>0</v>
      </c>
      <c r="CO869">
        <v>0</v>
      </c>
      <c r="CP869">
        <v>0</v>
      </c>
      <c r="CQ869">
        <v>0</v>
      </c>
      <c r="CR869">
        <v>0</v>
      </c>
      <c r="CS869">
        <v>0</v>
      </c>
      <c r="CT869">
        <v>0</v>
      </c>
      <c r="CU869">
        <v>0</v>
      </c>
      <c r="CV869">
        <v>0</v>
      </c>
      <c r="CW869">
        <v>0</v>
      </c>
      <c r="CX869">
        <v>0</v>
      </c>
      <c r="CY869">
        <v>0</v>
      </c>
      <c r="CZ869">
        <v>0</v>
      </c>
      <c r="DA869">
        <v>0</v>
      </c>
      <c r="DB869">
        <v>0</v>
      </c>
      <c r="DC869">
        <v>0</v>
      </c>
      <c r="DD869">
        <v>0</v>
      </c>
      <c r="DE869">
        <v>0</v>
      </c>
      <c r="DF869">
        <v>0</v>
      </c>
      <c r="DG869">
        <v>0</v>
      </c>
      <c r="DH869">
        <v>115</v>
      </c>
      <c r="DI869" t="str">
        <f>VLOOKUP($A869,taxonomy!$B$2:$N$1025,6,0)</f>
        <v>Bacteria</v>
      </c>
      <c r="DJ869" t="str">
        <f>VLOOKUP($A869,taxonomy!$B$2:$N$1025,7,0)</f>
        <v xml:space="preserve"> Firmicutes</v>
      </c>
      <c r="DK869" t="str">
        <f>VLOOKUP($A869,taxonomy!$B$2:$N$1025,8,0)</f>
        <v xml:space="preserve"> Clostridia</v>
      </c>
      <c r="DL869" t="str">
        <f>VLOOKUP($A869,taxonomy!$B$2:$N$1025,9,0)</f>
        <v xml:space="preserve"> Clostridiales</v>
      </c>
      <c r="DM869" t="str">
        <f>VLOOKUP($A869,taxonomy!$B$2:$N$1025,10,0)</f>
        <v xml:space="preserve"> Clostridiaceae</v>
      </c>
      <c r="DN869" t="str">
        <f>VLOOKUP($A869,taxonomy!$B$2:$N$1025,11,0)</f>
        <v>Clostridium.</v>
      </c>
      <c r="DO869">
        <f>VLOOKUP($A869,taxonomy!$B$2:$N$1025,12,0)</f>
        <v>0</v>
      </c>
    </row>
    <row r="870" spans="1:119">
      <c r="A870" t="s">
        <v>133</v>
      </c>
      <c r="C870">
        <f t="shared" si="13"/>
        <v>3</v>
      </c>
      <c r="D870">
        <v>1</v>
      </c>
      <c r="E870" s="1">
        <v>1</v>
      </c>
      <c r="F870">
        <v>1</v>
      </c>
      <c r="G870">
        <v>0</v>
      </c>
      <c r="H870" s="2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0</v>
      </c>
      <c r="AC870">
        <v>0</v>
      </c>
      <c r="AD870">
        <v>0</v>
      </c>
      <c r="AE870">
        <v>0</v>
      </c>
      <c r="AF870">
        <v>0</v>
      </c>
      <c r="AG870">
        <v>0</v>
      </c>
      <c r="AH870">
        <v>0</v>
      </c>
      <c r="AI870">
        <v>0</v>
      </c>
      <c r="AJ870">
        <v>0</v>
      </c>
      <c r="AK870">
        <v>0</v>
      </c>
      <c r="AL870">
        <v>0</v>
      </c>
      <c r="AM870">
        <v>0</v>
      </c>
      <c r="AN870">
        <v>0</v>
      </c>
      <c r="AO870">
        <v>0</v>
      </c>
      <c r="AP870">
        <v>0</v>
      </c>
      <c r="AQ870">
        <v>0</v>
      </c>
      <c r="AR870">
        <v>0</v>
      </c>
      <c r="AS870">
        <v>0</v>
      </c>
      <c r="AT870">
        <v>0</v>
      </c>
      <c r="AU870">
        <v>0</v>
      </c>
      <c r="AV870">
        <v>0</v>
      </c>
      <c r="AW870">
        <v>0</v>
      </c>
      <c r="AX870">
        <v>0</v>
      </c>
      <c r="AY870">
        <v>0</v>
      </c>
      <c r="AZ870">
        <v>0</v>
      </c>
      <c r="BA870">
        <v>0</v>
      </c>
      <c r="BB870">
        <v>0</v>
      </c>
      <c r="BC870">
        <v>0</v>
      </c>
      <c r="BD870">
        <v>0</v>
      </c>
      <c r="BE870">
        <v>0</v>
      </c>
      <c r="BF870">
        <v>0</v>
      </c>
      <c r="BG870">
        <v>0</v>
      </c>
      <c r="BH870">
        <v>0</v>
      </c>
      <c r="BI870">
        <v>0</v>
      </c>
      <c r="BJ870">
        <v>0</v>
      </c>
      <c r="BK870">
        <v>0</v>
      </c>
      <c r="BL870">
        <v>0</v>
      </c>
      <c r="BM870">
        <v>0</v>
      </c>
      <c r="BN870">
        <v>0</v>
      </c>
      <c r="BO870">
        <v>0</v>
      </c>
      <c r="BP870">
        <v>0</v>
      </c>
      <c r="BQ870">
        <v>0</v>
      </c>
      <c r="BR870">
        <v>0</v>
      </c>
      <c r="BS870">
        <v>0</v>
      </c>
      <c r="BT870">
        <v>0</v>
      </c>
      <c r="BU870">
        <v>0</v>
      </c>
      <c r="BV870">
        <v>0</v>
      </c>
      <c r="BW870">
        <v>0</v>
      </c>
      <c r="BX870">
        <v>0</v>
      </c>
      <c r="BY870">
        <v>0</v>
      </c>
      <c r="BZ870">
        <v>0</v>
      </c>
      <c r="CA870">
        <v>0</v>
      </c>
      <c r="CB870">
        <v>0</v>
      </c>
      <c r="CC870">
        <v>0</v>
      </c>
      <c r="CD870">
        <v>0</v>
      </c>
      <c r="CE870">
        <v>0</v>
      </c>
      <c r="CF870">
        <v>0</v>
      </c>
      <c r="CG870">
        <v>0</v>
      </c>
      <c r="CH870">
        <v>0</v>
      </c>
      <c r="CI870">
        <v>0</v>
      </c>
      <c r="CJ870">
        <v>0</v>
      </c>
      <c r="CK870">
        <v>0</v>
      </c>
      <c r="CL870">
        <v>0</v>
      </c>
      <c r="CM870">
        <v>0</v>
      </c>
      <c r="CN870">
        <v>0</v>
      </c>
      <c r="CO870">
        <v>0</v>
      </c>
      <c r="CP870">
        <v>0</v>
      </c>
      <c r="CQ870">
        <v>0</v>
      </c>
      <c r="CR870">
        <v>0</v>
      </c>
      <c r="CS870">
        <v>0</v>
      </c>
      <c r="CT870">
        <v>0</v>
      </c>
      <c r="CU870">
        <v>0</v>
      </c>
      <c r="CV870">
        <v>0</v>
      </c>
      <c r="CW870">
        <v>0</v>
      </c>
      <c r="CX870">
        <v>0</v>
      </c>
      <c r="CY870">
        <v>0</v>
      </c>
      <c r="CZ870">
        <v>0</v>
      </c>
      <c r="DA870">
        <v>0</v>
      </c>
      <c r="DB870">
        <v>0</v>
      </c>
      <c r="DC870">
        <v>0</v>
      </c>
      <c r="DD870">
        <v>0</v>
      </c>
      <c r="DE870">
        <v>0</v>
      </c>
      <c r="DF870">
        <v>0</v>
      </c>
      <c r="DG870">
        <v>0</v>
      </c>
      <c r="DH870">
        <v>115</v>
      </c>
      <c r="DI870" t="str">
        <f>VLOOKUP($A870,taxonomy!$B$2:$N$1025,6,0)</f>
        <v>Bacteria</v>
      </c>
      <c r="DJ870" t="str">
        <f>VLOOKUP($A870,taxonomy!$B$2:$N$1025,7,0)</f>
        <v xml:space="preserve"> Firmicutes</v>
      </c>
      <c r="DK870" t="str">
        <f>VLOOKUP($A870,taxonomy!$B$2:$N$1025,8,0)</f>
        <v xml:space="preserve"> Clostridia</v>
      </c>
      <c r="DL870" t="str">
        <f>VLOOKUP($A870,taxonomy!$B$2:$N$1025,9,0)</f>
        <v xml:space="preserve"> Clostridiales</v>
      </c>
      <c r="DM870" t="str">
        <f>VLOOKUP($A870,taxonomy!$B$2:$N$1025,10,0)</f>
        <v xml:space="preserve"> Clostridiaceae</v>
      </c>
      <c r="DN870" t="str">
        <f>VLOOKUP($A870,taxonomy!$B$2:$N$1025,11,0)</f>
        <v>Clostridium.</v>
      </c>
      <c r="DO870">
        <f>VLOOKUP($A870,taxonomy!$B$2:$N$1025,12,0)</f>
        <v>0</v>
      </c>
    </row>
    <row r="871" spans="1:119">
      <c r="A871" t="s">
        <v>137</v>
      </c>
      <c r="C871">
        <f t="shared" si="13"/>
        <v>3</v>
      </c>
      <c r="D871">
        <v>0</v>
      </c>
      <c r="E871" s="1">
        <v>1</v>
      </c>
      <c r="F871">
        <v>1</v>
      </c>
      <c r="G871">
        <v>0</v>
      </c>
      <c r="H871" s="2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1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0</v>
      </c>
      <c r="AC871">
        <v>0</v>
      </c>
      <c r="AD871">
        <v>0</v>
      </c>
      <c r="AE871">
        <v>0</v>
      </c>
      <c r="AF871">
        <v>0</v>
      </c>
      <c r="AG871">
        <v>0</v>
      </c>
      <c r="AH871">
        <v>0</v>
      </c>
      <c r="AI871">
        <v>0</v>
      </c>
      <c r="AJ871">
        <v>0</v>
      </c>
      <c r="AK871">
        <v>0</v>
      </c>
      <c r="AL871">
        <v>0</v>
      </c>
      <c r="AM871">
        <v>0</v>
      </c>
      <c r="AN871">
        <v>0</v>
      </c>
      <c r="AO871">
        <v>0</v>
      </c>
      <c r="AP871">
        <v>0</v>
      </c>
      <c r="AQ871">
        <v>0</v>
      </c>
      <c r="AR871">
        <v>0</v>
      </c>
      <c r="AS871">
        <v>0</v>
      </c>
      <c r="AT871">
        <v>0</v>
      </c>
      <c r="AU871">
        <v>0</v>
      </c>
      <c r="AV871">
        <v>0</v>
      </c>
      <c r="AW871">
        <v>0</v>
      </c>
      <c r="AX871">
        <v>0</v>
      </c>
      <c r="AY871">
        <v>0</v>
      </c>
      <c r="AZ871">
        <v>0</v>
      </c>
      <c r="BA871">
        <v>0</v>
      </c>
      <c r="BB871">
        <v>0</v>
      </c>
      <c r="BC871">
        <v>0</v>
      </c>
      <c r="BD871">
        <v>0</v>
      </c>
      <c r="BE871">
        <v>0</v>
      </c>
      <c r="BF871">
        <v>0</v>
      </c>
      <c r="BG871">
        <v>0</v>
      </c>
      <c r="BH871">
        <v>0</v>
      </c>
      <c r="BI871">
        <v>0</v>
      </c>
      <c r="BJ871">
        <v>0</v>
      </c>
      <c r="BK871">
        <v>0</v>
      </c>
      <c r="BL871">
        <v>0</v>
      </c>
      <c r="BM871">
        <v>0</v>
      </c>
      <c r="BN871">
        <v>0</v>
      </c>
      <c r="BO871">
        <v>0</v>
      </c>
      <c r="BP871">
        <v>0</v>
      </c>
      <c r="BQ871">
        <v>0</v>
      </c>
      <c r="BR871">
        <v>0</v>
      </c>
      <c r="BS871">
        <v>0</v>
      </c>
      <c r="BT871">
        <v>0</v>
      </c>
      <c r="BU871">
        <v>0</v>
      </c>
      <c r="BV871">
        <v>0</v>
      </c>
      <c r="BW871">
        <v>0</v>
      </c>
      <c r="BX871">
        <v>0</v>
      </c>
      <c r="BY871">
        <v>0</v>
      </c>
      <c r="BZ871">
        <v>0</v>
      </c>
      <c r="CA871">
        <v>0</v>
      </c>
      <c r="CB871">
        <v>0</v>
      </c>
      <c r="CC871">
        <v>0</v>
      </c>
      <c r="CD871">
        <v>0</v>
      </c>
      <c r="CE871">
        <v>0</v>
      </c>
      <c r="CF871">
        <v>0</v>
      </c>
      <c r="CG871">
        <v>0</v>
      </c>
      <c r="CH871">
        <v>0</v>
      </c>
      <c r="CI871">
        <v>0</v>
      </c>
      <c r="CJ871">
        <v>0</v>
      </c>
      <c r="CK871">
        <v>0</v>
      </c>
      <c r="CL871">
        <v>0</v>
      </c>
      <c r="CM871">
        <v>0</v>
      </c>
      <c r="CN871">
        <v>0</v>
      </c>
      <c r="CO871">
        <v>0</v>
      </c>
      <c r="CP871">
        <v>0</v>
      </c>
      <c r="CQ871">
        <v>0</v>
      </c>
      <c r="CR871">
        <v>0</v>
      </c>
      <c r="CS871">
        <v>0</v>
      </c>
      <c r="CT871">
        <v>0</v>
      </c>
      <c r="CU871">
        <v>0</v>
      </c>
      <c r="CV871">
        <v>0</v>
      </c>
      <c r="CW871">
        <v>0</v>
      </c>
      <c r="CX871">
        <v>0</v>
      </c>
      <c r="CY871">
        <v>0</v>
      </c>
      <c r="CZ871">
        <v>0</v>
      </c>
      <c r="DA871">
        <v>0</v>
      </c>
      <c r="DB871">
        <v>0</v>
      </c>
      <c r="DC871">
        <v>0</v>
      </c>
      <c r="DD871">
        <v>0</v>
      </c>
      <c r="DE871">
        <v>0</v>
      </c>
      <c r="DF871">
        <v>0</v>
      </c>
      <c r="DG871">
        <v>0</v>
      </c>
      <c r="DH871">
        <v>112</v>
      </c>
      <c r="DI871" t="str">
        <f>VLOOKUP($A871,taxonomy!$B$2:$N$1025,6,0)</f>
        <v>Bacteria</v>
      </c>
      <c r="DJ871" t="str">
        <f>VLOOKUP($A871,taxonomy!$B$2:$N$1025,7,0)</f>
        <v xml:space="preserve"> Firmicutes</v>
      </c>
      <c r="DK871" t="str">
        <f>VLOOKUP($A871,taxonomy!$B$2:$N$1025,8,0)</f>
        <v xml:space="preserve"> Clostridia</v>
      </c>
      <c r="DL871" t="str">
        <f>VLOOKUP($A871,taxonomy!$B$2:$N$1025,9,0)</f>
        <v xml:space="preserve"> Clostridiales</v>
      </c>
      <c r="DM871" t="str">
        <f>VLOOKUP($A871,taxonomy!$B$2:$N$1025,10,0)</f>
        <v xml:space="preserve"> Clostridiaceae</v>
      </c>
      <c r="DN871" t="str">
        <f>VLOOKUP($A871,taxonomy!$B$2:$N$1025,11,0)</f>
        <v>Clostridium.</v>
      </c>
      <c r="DO871">
        <f>VLOOKUP($A871,taxonomy!$B$2:$N$1025,12,0)</f>
        <v>0</v>
      </c>
    </row>
    <row r="872" spans="1:119">
      <c r="A872" t="s">
        <v>142</v>
      </c>
      <c r="C872">
        <f t="shared" si="13"/>
        <v>3</v>
      </c>
      <c r="D872">
        <v>1</v>
      </c>
      <c r="E872" s="1">
        <v>1</v>
      </c>
      <c r="F872">
        <v>1</v>
      </c>
      <c r="G872">
        <v>0</v>
      </c>
      <c r="H872" s="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0</v>
      </c>
      <c r="AE872">
        <v>0</v>
      </c>
      <c r="AF872">
        <v>0</v>
      </c>
      <c r="AG872">
        <v>0</v>
      </c>
      <c r="AH872">
        <v>0</v>
      </c>
      <c r="AI872">
        <v>0</v>
      </c>
      <c r="AJ872">
        <v>0</v>
      </c>
      <c r="AK872">
        <v>0</v>
      </c>
      <c r="AL872">
        <v>0</v>
      </c>
      <c r="AM872">
        <v>0</v>
      </c>
      <c r="AN872">
        <v>0</v>
      </c>
      <c r="AO872">
        <v>0</v>
      </c>
      <c r="AP872">
        <v>0</v>
      </c>
      <c r="AQ872">
        <v>0</v>
      </c>
      <c r="AR872">
        <v>0</v>
      </c>
      <c r="AS872">
        <v>0</v>
      </c>
      <c r="AT872">
        <v>0</v>
      </c>
      <c r="AU872">
        <v>0</v>
      </c>
      <c r="AV872">
        <v>0</v>
      </c>
      <c r="AW872">
        <v>0</v>
      </c>
      <c r="AX872">
        <v>0</v>
      </c>
      <c r="AY872">
        <v>0</v>
      </c>
      <c r="AZ872">
        <v>0</v>
      </c>
      <c r="BA872">
        <v>0</v>
      </c>
      <c r="BB872">
        <v>0</v>
      </c>
      <c r="BC872">
        <v>0</v>
      </c>
      <c r="BD872">
        <v>0</v>
      </c>
      <c r="BE872">
        <v>0</v>
      </c>
      <c r="BF872">
        <v>0</v>
      </c>
      <c r="BG872">
        <v>0</v>
      </c>
      <c r="BH872">
        <v>0</v>
      </c>
      <c r="BI872">
        <v>0</v>
      </c>
      <c r="BJ872">
        <v>0</v>
      </c>
      <c r="BK872">
        <v>0</v>
      </c>
      <c r="BL872">
        <v>0</v>
      </c>
      <c r="BM872">
        <v>0</v>
      </c>
      <c r="BN872">
        <v>0</v>
      </c>
      <c r="BO872">
        <v>0</v>
      </c>
      <c r="BP872">
        <v>0</v>
      </c>
      <c r="BQ872">
        <v>0</v>
      </c>
      <c r="BR872">
        <v>0</v>
      </c>
      <c r="BS872">
        <v>0</v>
      </c>
      <c r="BT872">
        <v>0</v>
      </c>
      <c r="BU872">
        <v>0</v>
      </c>
      <c r="BV872">
        <v>0</v>
      </c>
      <c r="BW872">
        <v>0</v>
      </c>
      <c r="BX872">
        <v>0</v>
      </c>
      <c r="BY872">
        <v>0</v>
      </c>
      <c r="BZ872">
        <v>0</v>
      </c>
      <c r="CA872">
        <v>0</v>
      </c>
      <c r="CB872">
        <v>0</v>
      </c>
      <c r="CC872">
        <v>0</v>
      </c>
      <c r="CD872">
        <v>0</v>
      </c>
      <c r="CE872">
        <v>0</v>
      </c>
      <c r="CF872">
        <v>0</v>
      </c>
      <c r="CG872">
        <v>0</v>
      </c>
      <c r="CH872">
        <v>0</v>
      </c>
      <c r="CI872">
        <v>0</v>
      </c>
      <c r="CJ872">
        <v>0</v>
      </c>
      <c r="CK872">
        <v>0</v>
      </c>
      <c r="CL872">
        <v>0</v>
      </c>
      <c r="CM872">
        <v>0</v>
      </c>
      <c r="CN872">
        <v>0</v>
      </c>
      <c r="CO872">
        <v>0</v>
      </c>
      <c r="CP872">
        <v>0</v>
      </c>
      <c r="CQ872">
        <v>0</v>
      </c>
      <c r="CR872">
        <v>0</v>
      </c>
      <c r="CS872">
        <v>0</v>
      </c>
      <c r="CT872">
        <v>0</v>
      </c>
      <c r="CU872">
        <v>0</v>
      </c>
      <c r="CV872">
        <v>0</v>
      </c>
      <c r="CW872">
        <v>0</v>
      </c>
      <c r="CX872">
        <v>0</v>
      </c>
      <c r="CY872">
        <v>0</v>
      </c>
      <c r="CZ872">
        <v>0</v>
      </c>
      <c r="DA872">
        <v>0</v>
      </c>
      <c r="DB872">
        <v>0</v>
      </c>
      <c r="DC872">
        <v>0</v>
      </c>
      <c r="DD872">
        <v>0</v>
      </c>
      <c r="DE872">
        <v>0</v>
      </c>
      <c r="DF872">
        <v>0</v>
      </c>
      <c r="DG872">
        <v>0</v>
      </c>
      <c r="DH872">
        <v>117</v>
      </c>
      <c r="DI872" t="str">
        <f>VLOOKUP($A872,taxonomy!$B$2:$N$1025,6,0)</f>
        <v>Bacteria</v>
      </c>
      <c r="DJ872" t="str">
        <f>VLOOKUP($A872,taxonomy!$B$2:$N$1025,7,0)</f>
        <v xml:space="preserve"> Firmicutes</v>
      </c>
      <c r="DK872" t="str">
        <f>VLOOKUP($A872,taxonomy!$B$2:$N$1025,8,0)</f>
        <v xml:space="preserve"> Clostridia</v>
      </c>
      <c r="DL872" t="str">
        <f>VLOOKUP($A872,taxonomy!$B$2:$N$1025,9,0)</f>
        <v xml:space="preserve"> Clostridiales</v>
      </c>
      <c r="DM872" t="str">
        <f>VLOOKUP($A872,taxonomy!$B$2:$N$1025,10,0)</f>
        <v xml:space="preserve"> Eubacteriaceae</v>
      </c>
      <c r="DN872" t="str">
        <f>VLOOKUP($A872,taxonomy!$B$2:$N$1025,11,0)</f>
        <v>Eubacterium.</v>
      </c>
      <c r="DO872">
        <f>VLOOKUP($A872,taxonomy!$B$2:$N$1025,12,0)</f>
        <v>0</v>
      </c>
    </row>
    <row r="873" spans="1:119">
      <c r="A873" t="s">
        <v>153</v>
      </c>
      <c r="C873">
        <f t="shared" si="13"/>
        <v>3</v>
      </c>
      <c r="D873">
        <v>1</v>
      </c>
      <c r="E873" s="1">
        <v>1</v>
      </c>
      <c r="F873">
        <v>1</v>
      </c>
      <c r="G873">
        <v>0</v>
      </c>
      <c r="H873" s="2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0</v>
      </c>
      <c r="AD873">
        <v>0</v>
      </c>
      <c r="AE873">
        <v>0</v>
      </c>
      <c r="AF873">
        <v>0</v>
      </c>
      <c r="AG873">
        <v>0</v>
      </c>
      <c r="AH873">
        <v>0</v>
      </c>
      <c r="AI873">
        <v>0</v>
      </c>
      <c r="AJ873">
        <v>0</v>
      </c>
      <c r="AK873">
        <v>0</v>
      </c>
      <c r="AL873">
        <v>0</v>
      </c>
      <c r="AM873">
        <v>0</v>
      </c>
      <c r="AN873">
        <v>0</v>
      </c>
      <c r="AO873">
        <v>0</v>
      </c>
      <c r="AP873">
        <v>0</v>
      </c>
      <c r="AQ873">
        <v>0</v>
      </c>
      <c r="AR873">
        <v>0</v>
      </c>
      <c r="AS873">
        <v>0</v>
      </c>
      <c r="AT873">
        <v>0</v>
      </c>
      <c r="AU873">
        <v>0</v>
      </c>
      <c r="AV873">
        <v>0</v>
      </c>
      <c r="AW873">
        <v>0</v>
      </c>
      <c r="AX873">
        <v>0</v>
      </c>
      <c r="AY873">
        <v>0</v>
      </c>
      <c r="AZ873">
        <v>0</v>
      </c>
      <c r="BA873">
        <v>0</v>
      </c>
      <c r="BB873">
        <v>0</v>
      </c>
      <c r="BC873">
        <v>0</v>
      </c>
      <c r="BD873">
        <v>0</v>
      </c>
      <c r="BE873">
        <v>0</v>
      </c>
      <c r="BF873">
        <v>0</v>
      </c>
      <c r="BG873">
        <v>0</v>
      </c>
      <c r="BH873">
        <v>0</v>
      </c>
      <c r="BI873">
        <v>0</v>
      </c>
      <c r="BJ873">
        <v>0</v>
      </c>
      <c r="BK873">
        <v>0</v>
      </c>
      <c r="BL873">
        <v>0</v>
      </c>
      <c r="BM873">
        <v>0</v>
      </c>
      <c r="BN873">
        <v>0</v>
      </c>
      <c r="BO873">
        <v>0</v>
      </c>
      <c r="BP873">
        <v>0</v>
      </c>
      <c r="BQ873">
        <v>0</v>
      </c>
      <c r="BR873">
        <v>0</v>
      </c>
      <c r="BS873">
        <v>0</v>
      </c>
      <c r="BT873">
        <v>0</v>
      </c>
      <c r="BU873">
        <v>0</v>
      </c>
      <c r="BV873">
        <v>0</v>
      </c>
      <c r="BW873">
        <v>0</v>
      </c>
      <c r="BX873">
        <v>0</v>
      </c>
      <c r="BY873">
        <v>0</v>
      </c>
      <c r="BZ873">
        <v>0</v>
      </c>
      <c r="CA873">
        <v>0</v>
      </c>
      <c r="CB873">
        <v>0</v>
      </c>
      <c r="CC873">
        <v>0</v>
      </c>
      <c r="CD873">
        <v>0</v>
      </c>
      <c r="CE873">
        <v>0</v>
      </c>
      <c r="CF873">
        <v>0</v>
      </c>
      <c r="CG873">
        <v>0</v>
      </c>
      <c r="CH873">
        <v>0</v>
      </c>
      <c r="CI873">
        <v>0</v>
      </c>
      <c r="CJ873">
        <v>0</v>
      </c>
      <c r="CK873">
        <v>0</v>
      </c>
      <c r="CL873">
        <v>0</v>
      </c>
      <c r="CM873">
        <v>0</v>
      </c>
      <c r="CN873">
        <v>0</v>
      </c>
      <c r="CO873">
        <v>0</v>
      </c>
      <c r="CP873">
        <v>0</v>
      </c>
      <c r="CQ873">
        <v>0</v>
      </c>
      <c r="CR873">
        <v>0</v>
      </c>
      <c r="CS873">
        <v>0</v>
      </c>
      <c r="CT873">
        <v>0</v>
      </c>
      <c r="CU873">
        <v>0</v>
      </c>
      <c r="CV873">
        <v>0</v>
      </c>
      <c r="CW873">
        <v>0</v>
      </c>
      <c r="CX873">
        <v>0</v>
      </c>
      <c r="CY873">
        <v>0</v>
      </c>
      <c r="CZ873">
        <v>0</v>
      </c>
      <c r="DA873">
        <v>0</v>
      </c>
      <c r="DB873">
        <v>0</v>
      </c>
      <c r="DC873">
        <v>0</v>
      </c>
      <c r="DD873">
        <v>0</v>
      </c>
      <c r="DE873">
        <v>0</v>
      </c>
      <c r="DF873">
        <v>0</v>
      </c>
      <c r="DG873">
        <v>0</v>
      </c>
      <c r="DH873">
        <v>115</v>
      </c>
      <c r="DI873" t="str">
        <f>VLOOKUP($A873,taxonomy!$B$2:$N$1025,6,0)</f>
        <v>Bacteria</v>
      </c>
      <c r="DJ873" t="str">
        <f>VLOOKUP($A873,taxonomy!$B$2:$N$1025,7,0)</f>
        <v xml:space="preserve"> Firmicutes</v>
      </c>
      <c r="DK873" t="str">
        <f>VLOOKUP($A873,taxonomy!$B$2:$N$1025,8,0)</f>
        <v xml:space="preserve"> Clostridia</v>
      </c>
      <c r="DL873" t="str">
        <f>VLOOKUP($A873,taxonomy!$B$2:$N$1025,9,0)</f>
        <v xml:space="preserve"> Clostridiales</v>
      </c>
      <c r="DM873" t="str">
        <f>VLOOKUP($A873,taxonomy!$B$2:$N$1025,10,0)</f>
        <v xml:space="preserve"> Clostridiaceae</v>
      </c>
      <c r="DN873" t="str">
        <f>VLOOKUP($A873,taxonomy!$B$2:$N$1025,11,0)</f>
        <v>Alkaliphilus.</v>
      </c>
      <c r="DO873">
        <f>VLOOKUP($A873,taxonomy!$B$2:$N$1025,12,0)</f>
        <v>0</v>
      </c>
    </row>
    <row r="874" spans="1:119">
      <c r="A874" t="s">
        <v>158</v>
      </c>
      <c r="C874">
        <f t="shared" si="13"/>
        <v>3</v>
      </c>
      <c r="D874">
        <v>0</v>
      </c>
      <c r="E874" s="1">
        <v>1</v>
      </c>
      <c r="F874">
        <v>1</v>
      </c>
      <c r="G874">
        <v>0</v>
      </c>
      <c r="H874" s="2">
        <v>0</v>
      </c>
      <c r="I874">
        <v>0</v>
      </c>
      <c r="J874">
        <v>0</v>
      </c>
      <c r="K874">
        <v>0</v>
      </c>
      <c r="L874">
        <v>0</v>
      </c>
      <c r="M874">
        <v>1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0</v>
      </c>
      <c r="AE874">
        <v>0</v>
      </c>
      <c r="AF874">
        <v>0</v>
      </c>
      <c r="AG874">
        <v>0</v>
      </c>
      <c r="AH874">
        <v>0</v>
      </c>
      <c r="AI874">
        <v>0</v>
      </c>
      <c r="AJ874">
        <v>0</v>
      </c>
      <c r="AK874">
        <v>0</v>
      </c>
      <c r="AL874">
        <v>0</v>
      </c>
      <c r="AM874">
        <v>0</v>
      </c>
      <c r="AN874">
        <v>0</v>
      </c>
      <c r="AO874">
        <v>0</v>
      </c>
      <c r="AP874">
        <v>0</v>
      </c>
      <c r="AQ874">
        <v>0</v>
      </c>
      <c r="AR874">
        <v>0</v>
      </c>
      <c r="AS874">
        <v>0</v>
      </c>
      <c r="AT874">
        <v>0</v>
      </c>
      <c r="AU874">
        <v>0</v>
      </c>
      <c r="AV874">
        <v>0</v>
      </c>
      <c r="AW874">
        <v>0</v>
      </c>
      <c r="AX874">
        <v>0</v>
      </c>
      <c r="AY874">
        <v>0</v>
      </c>
      <c r="AZ874">
        <v>0</v>
      </c>
      <c r="BA874">
        <v>0</v>
      </c>
      <c r="BB874">
        <v>0</v>
      </c>
      <c r="BC874">
        <v>0</v>
      </c>
      <c r="BD874">
        <v>0</v>
      </c>
      <c r="BE874">
        <v>0</v>
      </c>
      <c r="BF874">
        <v>0</v>
      </c>
      <c r="BG874">
        <v>0</v>
      </c>
      <c r="BH874">
        <v>0</v>
      </c>
      <c r="BI874">
        <v>0</v>
      </c>
      <c r="BJ874">
        <v>0</v>
      </c>
      <c r="BK874">
        <v>0</v>
      </c>
      <c r="BL874">
        <v>0</v>
      </c>
      <c r="BM874">
        <v>0</v>
      </c>
      <c r="BN874">
        <v>0</v>
      </c>
      <c r="BO874">
        <v>0</v>
      </c>
      <c r="BP874">
        <v>0</v>
      </c>
      <c r="BQ874">
        <v>0</v>
      </c>
      <c r="BR874">
        <v>0</v>
      </c>
      <c r="BS874">
        <v>0</v>
      </c>
      <c r="BT874">
        <v>0</v>
      </c>
      <c r="BU874">
        <v>0</v>
      </c>
      <c r="BV874">
        <v>0</v>
      </c>
      <c r="BW874">
        <v>0</v>
      </c>
      <c r="BX874">
        <v>0</v>
      </c>
      <c r="BY874">
        <v>0</v>
      </c>
      <c r="BZ874">
        <v>0</v>
      </c>
      <c r="CA874">
        <v>0</v>
      </c>
      <c r="CB874">
        <v>0</v>
      </c>
      <c r="CC874">
        <v>0</v>
      </c>
      <c r="CD874">
        <v>0</v>
      </c>
      <c r="CE874">
        <v>0</v>
      </c>
      <c r="CF874">
        <v>0</v>
      </c>
      <c r="CG874">
        <v>0</v>
      </c>
      <c r="CH874">
        <v>0</v>
      </c>
      <c r="CI874">
        <v>0</v>
      </c>
      <c r="CJ874">
        <v>0</v>
      </c>
      <c r="CK874">
        <v>0</v>
      </c>
      <c r="CL874">
        <v>0</v>
      </c>
      <c r="CM874">
        <v>0</v>
      </c>
      <c r="CN874">
        <v>0</v>
      </c>
      <c r="CO874">
        <v>0</v>
      </c>
      <c r="CP874">
        <v>0</v>
      </c>
      <c r="CQ874">
        <v>0</v>
      </c>
      <c r="CR874">
        <v>0</v>
      </c>
      <c r="CS874">
        <v>0</v>
      </c>
      <c r="CT874">
        <v>0</v>
      </c>
      <c r="CU874">
        <v>0</v>
      </c>
      <c r="CV874">
        <v>0</v>
      </c>
      <c r="CW874">
        <v>0</v>
      </c>
      <c r="CX874">
        <v>0</v>
      </c>
      <c r="CY874">
        <v>0</v>
      </c>
      <c r="CZ874">
        <v>0</v>
      </c>
      <c r="DA874">
        <v>0</v>
      </c>
      <c r="DB874">
        <v>0</v>
      </c>
      <c r="DC874">
        <v>0</v>
      </c>
      <c r="DD874">
        <v>0</v>
      </c>
      <c r="DE874">
        <v>0</v>
      </c>
      <c r="DF874">
        <v>0</v>
      </c>
      <c r="DG874">
        <v>0</v>
      </c>
      <c r="DH874">
        <v>115</v>
      </c>
      <c r="DI874" t="e">
        <f>VLOOKUP($A874,taxonomy!$B$2:$N$1025,6,0)</f>
        <v>#N/A</v>
      </c>
      <c r="DJ874" t="e">
        <f>VLOOKUP($A874,taxonomy!$B$2:$N$1025,7,0)</f>
        <v>#N/A</v>
      </c>
      <c r="DK874" t="e">
        <f>VLOOKUP($A874,taxonomy!$B$2:$N$1025,8,0)</f>
        <v>#N/A</v>
      </c>
      <c r="DL874" t="e">
        <f>VLOOKUP($A874,taxonomy!$B$2:$N$1025,9,0)</f>
        <v>#N/A</v>
      </c>
      <c r="DM874" t="e">
        <f>VLOOKUP($A874,taxonomy!$B$2:$N$1025,10,0)</f>
        <v>#N/A</v>
      </c>
      <c r="DN874" t="e">
        <f>VLOOKUP($A874,taxonomy!$B$2:$N$1025,11,0)</f>
        <v>#N/A</v>
      </c>
      <c r="DO874" t="e">
        <f>VLOOKUP($A874,taxonomy!$B$2:$N$1025,12,0)</f>
        <v>#N/A</v>
      </c>
    </row>
    <row r="875" spans="1:119">
      <c r="A875" t="s">
        <v>160</v>
      </c>
      <c r="C875">
        <f t="shared" si="13"/>
        <v>3</v>
      </c>
      <c r="D875">
        <v>1</v>
      </c>
      <c r="E875" s="1">
        <v>1</v>
      </c>
      <c r="F875">
        <v>1</v>
      </c>
      <c r="G875">
        <v>0</v>
      </c>
      <c r="H875" s="2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0</v>
      </c>
      <c r="AC875">
        <v>0</v>
      </c>
      <c r="AD875">
        <v>0</v>
      </c>
      <c r="AE875">
        <v>0</v>
      </c>
      <c r="AF875">
        <v>0</v>
      </c>
      <c r="AG875">
        <v>0</v>
      </c>
      <c r="AH875">
        <v>0</v>
      </c>
      <c r="AI875">
        <v>0</v>
      </c>
      <c r="AJ875">
        <v>0</v>
      </c>
      <c r="AK875">
        <v>0</v>
      </c>
      <c r="AL875">
        <v>0</v>
      </c>
      <c r="AM875">
        <v>0</v>
      </c>
      <c r="AN875">
        <v>0</v>
      </c>
      <c r="AO875">
        <v>0</v>
      </c>
      <c r="AP875">
        <v>0</v>
      </c>
      <c r="AQ875">
        <v>0</v>
      </c>
      <c r="AR875">
        <v>0</v>
      </c>
      <c r="AS875">
        <v>0</v>
      </c>
      <c r="AT875">
        <v>0</v>
      </c>
      <c r="AU875">
        <v>0</v>
      </c>
      <c r="AV875">
        <v>0</v>
      </c>
      <c r="AW875">
        <v>0</v>
      </c>
      <c r="AX875">
        <v>0</v>
      </c>
      <c r="AY875">
        <v>0</v>
      </c>
      <c r="AZ875">
        <v>0</v>
      </c>
      <c r="BA875">
        <v>0</v>
      </c>
      <c r="BB875">
        <v>0</v>
      </c>
      <c r="BC875">
        <v>0</v>
      </c>
      <c r="BD875">
        <v>0</v>
      </c>
      <c r="BE875">
        <v>0</v>
      </c>
      <c r="BF875">
        <v>0</v>
      </c>
      <c r="BG875">
        <v>0</v>
      </c>
      <c r="BH875">
        <v>0</v>
      </c>
      <c r="BI875">
        <v>0</v>
      </c>
      <c r="BJ875">
        <v>0</v>
      </c>
      <c r="BK875">
        <v>0</v>
      </c>
      <c r="BL875">
        <v>0</v>
      </c>
      <c r="BM875">
        <v>0</v>
      </c>
      <c r="BN875">
        <v>0</v>
      </c>
      <c r="BO875">
        <v>0</v>
      </c>
      <c r="BP875">
        <v>0</v>
      </c>
      <c r="BQ875">
        <v>0</v>
      </c>
      <c r="BR875">
        <v>0</v>
      </c>
      <c r="BS875">
        <v>0</v>
      </c>
      <c r="BT875">
        <v>0</v>
      </c>
      <c r="BU875">
        <v>0</v>
      </c>
      <c r="BV875">
        <v>0</v>
      </c>
      <c r="BW875">
        <v>0</v>
      </c>
      <c r="BX875">
        <v>0</v>
      </c>
      <c r="BY875">
        <v>0</v>
      </c>
      <c r="BZ875">
        <v>0</v>
      </c>
      <c r="CA875">
        <v>0</v>
      </c>
      <c r="CB875">
        <v>0</v>
      </c>
      <c r="CC875">
        <v>0</v>
      </c>
      <c r="CD875">
        <v>0</v>
      </c>
      <c r="CE875">
        <v>0</v>
      </c>
      <c r="CF875">
        <v>0</v>
      </c>
      <c r="CG875">
        <v>0</v>
      </c>
      <c r="CH875">
        <v>0</v>
      </c>
      <c r="CI875">
        <v>0</v>
      </c>
      <c r="CJ875">
        <v>0</v>
      </c>
      <c r="CK875">
        <v>0</v>
      </c>
      <c r="CL875">
        <v>0</v>
      </c>
      <c r="CM875">
        <v>0</v>
      </c>
      <c r="CN875">
        <v>0</v>
      </c>
      <c r="CO875">
        <v>0</v>
      </c>
      <c r="CP875">
        <v>0</v>
      </c>
      <c r="CQ875">
        <v>0</v>
      </c>
      <c r="CR875">
        <v>0</v>
      </c>
      <c r="CS875">
        <v>0</v>
      </c>
      <c r="CT875">
        <v>0</v>
      </c>
      <c r="CU875">
        <v>0</v>
      </c>
      <c r="CV875">
        <v>0</v>
      </c>
      <c r="CW875">
        <v>0</v>
      </c>
      <c r="CX875">
        <v>0</v>
      </c>
      <c r="CY875">
        <v>0</v>
      </c>
      <c r="CZ875">
        <v>0</v>
      </c>
      <c r="DA875">
        <v>0</v>
      </c>
      <c r="DB875">
        <v>0</v>
      </c>
      <c r="DC875">
        <v>0</v>
      </c>
      <c r="DD875">
        <v>0</v>
      </c>
      <c r="DE875">
        <v>0</v>
      </c>
      <c r="DF875">
        <v>0</v>
      </c>
      <c r="DG875">
        <v>0</v>
      </c>
      <c r="DH875">
        <v>115</v>
      </c>
      <c r="DI875" t="e">
        <f>VLOOKUP($A875,taxonomy!$B$2:$N$1025,6,0)</f>
        <v>#N/A</v>
      </c>
      <c r="DJ875" t="e">
        <f>VLOOKUP($A875,taxonomy!$B$2:$N$1025,7,0)</f>
        <v>#N/A</v>
      </c>
      <c r="DK875" t="e">
        <f>VLOOKUP($A875,taxonomy!$B$2:$N$1025,8,0)</f>
        <v>#N/A</v>
      </c>
      <c r="DL875" t="e">
        <f>VLOOKUP($A875,taxonomy!$B$2:$N$1025,9,0)</f>
        <v>#N/A</v>
      </c>
      <c r="DM875" t="e">
        <f>VLOOKUP($A875,taxonomy!$B$2:$N$1025,10,0)</f>
        <v>#N/A</v>
      </c>
      <c r="DN875" t="e">
        <f>VLOOKUP($A875,taxonomy!$B$2:$N$1025,11,0)</f>
        <v>#N/A</v>
      </c>
      <c r="DO875" t="e">
        <f>VLOOKUP($A875,taxonomy!$B$2:$N$1025,12,0)</f>
        <v>#N/A</v>
      </c>
    </row>
    <row r="876" spans="1:119">
      <c r="A876" t="s">
        <v>162</v>
      </c>
      <c r="C876">
        <f t="shared" si="13"/>
        <v>3</v>
      </c>
      <c r="D876">
        <v>0</v>
      </c>
      <c r="E876" s="1">
        <v>1</v>
      </c>
      <c r="F876">
        <v>1</v>
      </c>
      <c r="G876">
        <v>0</v>
      </c>
      <c r="H876" s="2">
        <v>0</v>
      </c>
      <c r="I876">
        <v>0</v>
      </c>
      <c r="J876">
        <v>0</v>
      </c>
      <c r="K876">
        <v>0</v>
      </c>
      <c r="L876">
        <v>0</v>
      </c>
      <c r="M876">
        <v>1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0</v>
      </c>
      <c r="AE876">
        <v>0</v>
      </c>
      <c r="AF876">
        <v>0</v>
      </c>
      <c r="AG876">
        <v>0</v>
      </c>
      <c r="AH876">
        <v>0</v>
      </c>
      <c r="AI876">
        <v>0</v>
      </c>
      <c r="AJ876">
        <v>0</v>
      </c>
      <c r="AK876">
        <v>0</v>
      </c>
      <c r="AL876">
        <v>0</v>
      </c>
      <c r="AM876">
        <v>0</v>
      </c>
      <c r="AN876">
        <v>0</v>
      </c>
      <c r="AO876">
        <v>0</v>
      </c>
      <c r="AP876">
        <v>0</v>
      </c>
      <c r="AQ876">
        <v>0</v>
      </c>
      <c r="AR876">
        <v>0</v>
      </c>
      <c r="AS876">
        <v>0</v>
      </c>
      <c r="AT876">
        <v>0</v>
      </c>
      <c r="AU876">
        <v>0</v>
      </c>
      <c r="AV876">
        <v>0</v>
      </c>
      <c r="AW876">
        <v>0</v>
      </c>
      <c r="AX876">
        <v>0</v>
      </c>
      <c r="AY876">
        <v>0</v>
      </c>
      <c r="AZ876">
        <v>0</v>
      </c>
      <c r="BA876">
        <v>0</v>
      </c>
      <c r="BB876">
        <v>0</v>
      </c>
      <c r="BC876">
        <v>0</v>
      </c>
      <c r="BD876">
        <v>0</v>
      </c>
      <c r="BE876">
        <v>0</v>
      </c>
      <c r="BF876">
        <v>0</v>
      </c>
      <c r="BG876">
        <v>0</v>
      </c>
      <c r="BH876">
        <v>0</v>
      </c>
      <c r="BI876">
        <v>0</v>
      </c>
      <c r="BJ876">
        <v>0</v>
      </c>
      <c r="BK876">
        <v>0</v>
      </c>
      <c r="BL876">
        <v>0</v>
      </c>
      <c r="BM876">
        <v>0</v>
      </c>
      <c r="BN876">
        <v>0</v>
      </c>
      <c r="BO876">
        <v>0</v>
      </c>
      <c r="BP876">
        <v>0</v>
      </c>
      <c r="BQ876">
        <v>0</v>
      </c>
      <c r="BR876">
        <v>0</v>
      </c>
      <c r="BS876">
        <v>0</v>
      </c>
      <c r="BT876">
        <v>0</v>
      </c>
      <c r="BU876">
        <v>0</v>
      </c>
      <c r="BV876">
        <v>0</v>
      </c>
      <c r="BW876">
        <v>0</v>
      </c>
      <c r="BX876">
        <v>0</v>
      </c>
      <c r="BY876">
        <v>0</v>
      </c>
      <c r="BZ876">
        <v>0</v>
      </c>
      <c r="CA876">
        <v>0</v>
      </c>
      <c r="CB876">
        <v>0</v>
      </c>
      <c r="CC876">
        <v>0</v>
      </c>
      <c r="CD876">
        <v>0</v>
      </c>
      <c r="CE876">
        <v>0</v>
      </c>
      <c r="CF876">
        <v>0</v>
      </c>
      <c r="CG876">
        <v>0</v>
      </c>
      <c r="CH876">
        <v>0</v>
      </c>
      <c r="CI876">
        <v>0</v>
      </c>
      <c r="CJ876">
        <v>0</v>
      </c>
      <c r="CK876">
        <v>0</v>
      </c>
      <c r="CL876">
        <v>0</v>
      </c>
      <c r="CM876">
        <v>0</v>
      </c>
      <c r="CN876">
        <v>0</v>
      </c>
      <c r="CO876">
        <v>0</v>
      </c>
      <c r="CP876">
        <v>0</v>
      </c>
      <c r="CQ876">
        <v>0</v>
      </c>
      <c r="CR876">
        <v>0</v>
      </c>
      <c r="CS876">
        <v>0</v>
      </c>
      <c r="CT876">
        <v>0</v>
      </c>
      <c r="CU876">
        <v>0</v>
      </c>
      <c r="CV876">
        <v>0</v>
      </c>
      <c r="CW876">
        <v>0</v>
      </c>
      <c r="CX876">
        <v>0</v>
      </c>
      <c r="CY876">
        <v>0</v>
      </c>
      <c r="CZ876">
        <v>0</v>
      </c>
      <c r="DA876">
        <v>0</v>
      </c>
      <c r="DB876">
        <v>0</v>
      </c>
      <c r="DC876">
        <v>0</v>
      </c>
      <c r="DD876">
        <v>0</v>
      </c>
      <c r="DE876">
        <v>0</v>
      </c>
      <c r="DF876">
        <v>0</v>
      </c>
      <c r="DG876">
        <v>0</v>
      </c>
      <c r="DH876">
        <v>115</v>
      </c>
      <c r="DI876" t="e">
        <f>VLOOKUP($A876,taxonomy!$B$2:$N$1025,6,0)</f>
        <v>#N/A</v>
      </c>
      <c r="DJ876" t="e">
        <f>VLOOKUP($A876,taxonomy!$B$2:$N$1025,7,0)</f>
        <v>#N/A</v>
      </c>
      <c r="DK876" t="e">
        <f>VLOOKUP($A876,taxonomy!$B$2:$N$1025,8,0)</f>
        <v>#N/A</v>
      </c>
      <c r="DL876" t="e">
        <f>VLOOKUP($A876,taxonomy!$B$2:$N$1025,9,0)</f>
        <v>#N/A</v>
      </c>
      <c r="DM876" t="e">
        <f>VLOOKUP($A876,taxonomy!$B$2:$N$1025,10,0)</f>
        <v>#N/A</v>
      </c>
      <c r="DN876" t="e">
        <f>VLOOKUP($A876,taxonomy!$B$2:$N$1025,11,0)</f>
        <v>#N/A</v>
      </c>
      <c r="DO876" t="e">
        <f>VLOOKUP($A876,taxonomy!$B$2:$N$1025,12,0)</f>
        <v>#N/A</v>
      </c>
    </row>
    <row r="877" spans="1:119">
      <c r="A877" t="s">
        <v>164</v>
      </c>
      <c r="C877">
        <f t="shared" si="13"/>
        <v>3</v>
      </c>
      <c r="D877">
        <v>1</v>
      </c>
      <c r="E877" s="1">
        <v>1</v>
      </c>
      <c r="F877">
        <v>1</v>
      </c>
      <c r="G877">
        <v>0</v>
      </c>
      <c r="H877" s="2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0</v>
      </c>
      <c r="AE877">
        <v>0</v>
      </c>
      <c r="AF877">
        <v>0</v>
      </c>
      <c r="AG877">
        <v>0</v>
      </c>
      <c r="AH877">
        <v>0</v>
      </c>
      <c r="AI877">
        <v>0</v>
      </c>
      <c r="AJ877">
        <v>0</v>
      </c>
      <c r="AK877">
        <v>0</v>
      </c>
      <c r="AL877">
        <v>0</v>
      </c>
      <c r="AM877">
        <v>0</v>
      </c>
      <c r="AN877">
        <v>0</v>
      </c>
      <c r="AO877">
        <v>0</v>
      </c>
      <c r="AP877">
        <v>0</v>
      </c>
      <c r="AQ877">
        <v>0</v>
      </c>
      <c r="AR877">
        <v>0</v>
      </c>
      <c r="AS877">
        <v>0</v>
      </c>
      <c r="AT877">
        <v>0</v>
      </c>
      <c r="AU877">
        <v>0</v>
      </c>
      <c r="AV877">
        <v>0</v>
      </c>
      <c r="AW877">
        <v>0</v>
      </c>
      <c r="AX877">
        <v>0</v>
      </c>
      <c r="AY877">
        <v>0</v>
      </c>
      <c r="AZ877">
        <v>0</v>
      </c>
      <c r="BA877">
        <v>0</v>
      </c>
      <c r="BB877">
        <v>0</v>
      </c>
      <c r="BC877">
        <v>0</v>
      </c>
      <c r="BD877">
        <v>0</v>
      </c>
      <c r="BE877">
        <v>0</v>
      </c>
      <c r="BF877">
        <v>0</v>
      </c>
      <c r="BG877">
        <v>0</v>
      </c>
      <c r="BH877">
        <v>0</v>
      </c>
      <c r="BI877">
        <v>0</v>
      </c>
      <c r="BJ877">
        <v>0</v>
      </c>
      <c r="BK877">
        <v>0</v>
      </c>
      <c r="BL877">
        <v>0</v>
      </c>
      <c r="BM877">
        <v>0</v>
      </c>
      <c r="BN877">
        <v>0</v>
      </c>
      <c r="BO877">
        <v>0</v>
      </c>
      <c r="BP877">
        <v>0</v>
      </c>
      <c r="BQ877">
        <v>0</v>
      </c>
      <c r="BR877">
        <v>0</v>
      </c>
      <c r="BS877">
        <v>0</v>
      </c>
      <c r="BT877">
        <v>0</v>
      </c>
      <c r="BU877">
        <v>0</v>
      </c>
      <c r="BV877">
        <v>0</v>
      </c>
      <c r="BW877">
        <v>0</v>
      </c>
      <c r="BX877">
        <v>0</v>
      </c>
      <c r="BY877">
        <v>0</v>
      </c>
      <c r="BZ877">
        <v>0</v>
      </c>
      <c r="CA877">
        <v>0</v>
      </c>
      <c r="CB877">
        <v>0</v>
      </c>
      <c r="CC877">
        <v>0</v>
      </c>
      <c r="CD877">
        <v>0</v>
      </c>
      <c r="CE877">
        <v>0</v>
      </c>
      <c r="CF877">
        <v>0</v>
      </c>
      <c r="CG877">
        <v>0</v>
      </c>
      <c r="CH877">
        <v>0</v>
      </c>
      <c r="CI877">
        <v>0</v>
      </c>
      <c r="CJ877">
        <v>0</v>
      </c>
      <c r="CK877">
        <v>0</v>
      </c>
      <c r="CL877">
        <v>0</v>
      </c>
      <c r="CM877">
        <v>0</v>
      </c>
      <c r="CN877">
        <v>0</v>
      </c>
      <c r="CO877">
        <v>0</v>
      </c>
      <c r="CP877">
        <v>0</v>
      </c>
      <c r="CQ877">
        <v>0</v>
      </c>
      <c r="CR877">
        <v>0</v>
      </c>
      <c r="CS877">
        <v>0</v>
      </c>
      <c r="CT877">
        <v>0</v>
      </c>
      <c r="CU877">
        <v>0</v>
      </c>
      <c r="CV877">
        <v>0</v>
      </c>
      <c r="CW877">
        <v>0</v>
      </c>
      <c r="CX877">
        <v>0</v>
      </c>
      <c r="CY877">
        <v>0</v>
      </c>
      <c r="CZ877">
        <v>0</v>
      </c>
      <c r="DA877">
        <v>0</v>
      </c>
      <c r="DB877">
        <v>0</v>
      </c>
      <c r="DC877">
        <v>0</v>
      </c>
      <c r="DD877">
        <v>0</v>
      </c>
      <c r="DE877">
        <v>0</v>
      </c>
      <c r="DF877">
        <v>0</v>
      </c>
      <c r="DG877">
        <v>0</v>
      </c>
      <c r="DH877">
        <v>115</v>
      </c>
      <c r="DI877" t="e">
        <f>VLOOKUP($A877,taxonomy!$B$2:$N$1025,6,0)</f>
        <v>#N/A</v>
      </c>
      <c r="DJ877" t="e">
        <f>VLOOKUP($A877,taxonomy!$B$2:$N$1025,7,0)</f>
        <v>#N/A</v>
      </c>
      <c r="DK877" t="e">
        <f>VLOOKUP($A877,taxonomy!$B$2:$N$1025,8,0)</f>
        <v>#N/A</v>
      </c>
      <c r="DL877" t="e">
        <f>VLOOKUP($A877,taxonomy!$B$2:$N$1025,9,0)</f>
        <v>#N/A</v>
      </c>
      <c r="DM877" t="e">
        <f>VLOOKUP($A877,taxonomy!$B$2:$N$1025,10,0)</f>
        <v>#N/A</v>
      </c>
      <c r="DN877" t="e">
        <f>VLOOKUP($A877,taxonomy!$B$2:$N$1025,11,0)</f>
        <v>#N/A</v>
      </c>
      <c r="DO877" t="e">
        <f>VLOOKUP($A877,taxonomy!$B$2:$N$1025,12,0)</f>
        <v>#N/A</v>
      </c>
    </row>
    <row r="878" spans="1:119">
      <c r="A878" t="s">
        <v>165</v>
      </c>
      <c r="C878">
        <f t="shared" si="13"/>
        <v>3</v>
      </c>
      <c r="D878">
        <v>0</v>
      </c>
      <c r="E878" s="1">
        <v>1</v>
      </c>
      <c r="F878">
        <v>1</v>
      </c>
      <c r="G878">
        <v>0</v>
      </c>
      <c r="H878" s="2">
        <v>0</v>
      </c>
      <c r="I878">
        <v>0</v>
      </c>
      <c r="J878">
        <v>0</v>
      </c>
      <c r="K878">
        <v>0</v>
      </c>
      <c r="L878">
        <v>0</v>
      </c>
      <c r="M878">
        <v>1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0</v>
      </c>
      <c r="AC878">
        <v>0</v>
      </c>
      <c r="AD878">
        <v>0</v>
      </c>
      <c r="AE878">
        <v>0</v>
      </c>
      <c r="AF878">
        <v>0</v>
      </c>
      <c r="AG878">
        <v>0</v>
      </c>
      <c r="AH878">
        <v>0</v>
      </c>
      <c r="AI878">
        <v>0</v>
      </c>
      <c r="AJ878">
        <v>0</v>
      </c>
      <c r="AK878">
        <v>0</v>
      </c>
      <c r="AL878">
        <v>0</v>
      </c>
      <c r="AM878">
        <v>0</v>
      </c>
      <c r="AN878">
        <v>0</v>
      </c>
      <c r="AO878">
        <v>0</v>
      </c>
      <c r="AP878">
        <v>0</v>
      </c>
      <c r="AQ878">
        <v>0</v>
      </c>
      <c r="AR878">
        <v>0</v>
      </c>
      <c r="AS878">
        <v>0</v>
      </c>
      <c r="AT878">
        <v>0</v>
      </c>
      <c r="AU878">
        <v>0</v>
      </c>
      <c r="AV878">
        <v>0</v>
      </c>
      <c r="AW878">
        <v>0</v>
      </c>
      <c r="AX878">
        <v>0</v>
      </c>
      <c r="AY878">
        <v>0</v>
      </c>
      <c r="AZ878">
        <v>0</v>
      </c>
      <c r="BA878">
        <v>0</v>
      </c>
      <c r="BB878">
        <v>0</v>
      </c>
      <c r="BC878">
        <v>0</v>
      </c>
      <c r="BD878">
        <v>0</v>
      </c>
      <c r="BE878">
        <v>0</v>
      </c>
      <c r="BF878">
        <v>0</v>
      </c>
      <c r="BG878">
        <v>0</v>
      </c>
      <c r="BH878">
        <v>0</v>
      </c>
      <c r="BI878">
        <v>0</v>
      </c>
      <c r="BJ878">
        <v>0</v>
      </c>
      <c r="BK878">
        <v>0</v>
      </c>
      <c r="BL878">
        <v>0</v>
      </c>
      <c r="BM878">
        <v>0</v>
      </c>
      <c r="BN878">
        <v>0</v>
      </c>
      <c r="BO878">
        <v>0</v>
      </c>
      <c r="BP878">
        <v>0</v>
      </c>
      <c r="BQ878">
        <v>0</v>
      </c>
      <c r="BR878">
        <v>0</v>
      </c>
      <c r="BS878">
        <v>0</v>
      </c>
      <c r="BT878">
        <v>0</v>
      </c>
      <c r="BU878">
        <v>0</v>
      </c>
      <c r="BV878">
        <v>0</v>
      </c>
      <c r="BW878">
        <v>0</v>
      </c>
      <c r="BX878">
        <v>0</v>
      </c>
      <c r="BY878">
        <v>0</v>
      </c>
      <c r="BZ878">
        <v>0</v>
      </c>
      <c r="CA878">
        <v>0</v>
      </c>
      <c r="CB878">
        <v>0</v>
      </c>
      <c r="CC878">
        <v>0</v>
      </c>
      <c r="CD878">
        <v>0</v>
      </c>
      <c r="CE878">
        <v>0</v>
      </c>
      <c r="CF878">
        <v>0</v>
      </c>
      <c r="CG878">
        <v>0</v>
      </c>
      <c r="CH878">
        <v>0</v>
      </c>
      <c r="CI878">
        <v>0</v>
      </c>
      <c r="CJ878">
        <v>0</v>
      </c>
      <c r="CK878">
        <v>0</v>
      </c>
      <c r="CL878">
        <v>0</v>
      </c>
      <c r="CM878">
        <v>0</v>
      </c>
      <c r="CN878">
        <v>0</v>
      </c>
      <c r="CO878">
        <v>0</v>
      </c>
      <c r="CP878">
        <v>0</v>
      </c>
      <c r="CQ878">
        <v>0</v>
      </c>
      <c r="CR878">
        <v>0</v>
      </c>
      <c r="CS878">
        <v>0</v>
      </c>
      <c r="CT878">
        <v>0</v>
      </c>
      <c r="CU878">
        <v>0</v>
      </c>
      <c r="CV878">
        <v>0</v>
      </c>
      <c r="CW878">
        <v>0</v>
      </c>
      <c r="CX878">
        <v>0</v>
      </c>
      <c r="CY878">
        <v>0</v>
      </c>
      <c r="CZ878">
        <v>0</v>
      </c>
      <c r="DA878">
        <v>0</v>
      </c>
      <c r="DB878">
        <v>0</v>
      </c>
      <c r="DC878">
        <v>0</v>
      </c>
      <c r="DD878">
        <v>0</v>
      </c>
      <c r="DE878">
        <v>0</v>
      </c>
      <c r="DF878">
        <v>0</v>
      </c>
      <c r="DG878">
        <v>0</v>
      </c>
      <c r="DH878">
        <v>115</v>
      </c>
      <c r="DI878" t="str">
        <f>VLOOKUP($A878,taxonomy!$B$2:$N$1025,6,0)</f>
        <v>Bacteria</v>
      </c>
      <c r="DJ878" t="str">
        <f>VLOOKUP($A878,taxonomy!$B$2:$N$1025,7,0)</f>
        <v xml:space="preserve"> Firmicutes</v>
      </c>
      <c r="DK878" t="str">
        <f>VLOOKUP($A878,taxonomy!$B$2:$N$1025,8,0)</f>
        <v xml:space="preserve"> Clostridia</v>
      </c>
      <c r="DL878" t="str">
        <f>VLOOKUP($A878,taxonomy!$B$2:$N$1025,9,0)</f>
        <v xml:space="preserve"> Clostridiales</v>
      </c>
      <c r="DM878" t="str">
        <f>VLOOKUP($A878,taxonomy!$B$2:$N$1025,10,0)</f>
        <v xml:space="preserve"> Clostridiaceae</v>
      </c>
      <c r="DN878" t="str">
        <f>VLOOKUP($A878,taxonomy!$B$2:$N$1025,11,0)</f>
        <v>Clostridium.</v>
      </c>
      <c r="DO878">
        <f>VLOOKUP($A878,taxonomy!$B$2:$N$1025,12,0)</f>
        <v>0</v>
      </c>
    </row>
    <row r="879" spans="1:119">
      <c r="A879" t="s">
        <v>167</v>
      </c>
      <c r="C879">
        <f t="shared" si="13"/>
        <v>3</v>
      </c>
      <c r="D879">
        <v>1</v>
      </c>
      <c r="E879" s="1">
        <v>1</v>
      </c>
      <c r="F879">
        <v>1</v>
      </c>
      <c r="G879">
        <v>0</v>
      </c>
      <c r="H879" s="2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0</v>
      </c>
      <c r="AB879">
        <v>0</v>
      </c>
      <c r="AC879">
        <v>0</v>
      </c>
      <c r="AD879">
        <v>0</v>
      </c>
      <c r="AE879">
        <v>0</v>
      </c>
      <c r="AF879">
        <v>0</v>
      </c>
      <c r="AG879">
        <v>0</v>
      </c>
      <c r="AH879">
        <v>0</v>
      </c>
      <c r="AI879">
        <v>0</v>
      </c>
      <c r="AJ879">
        <v>0</v>
      </c>
      <c r="AK879">
        <v>0</v>
      </c>
      <c r="AL879">
        <v>0</v>
      </c>
      <c r="AM879">
        <v>0</v>
      </c>
      <c r="AN879">
        <v>0</v>
      </c>
      <c r="AO879">
        <v>0</v>
      </c>
      <c r="AP879">
        <v>0</v>
      </c>
      <c r="AQ879">
        <v>0</v>
      </c>
      <c r="AR879">
        <v>0</v>
      </c>
      <c r="AS879">
        <v>0</v>
      </c>
      <c r="AT879">
        <v>0</v>
      </c>
      <c r="AU879">
        <v>0</v>
      </c>
      <c r="AV879">
        <v>0</v>
      </c>
      <c r="AW879">
        <v>0</v>
      </c>
      <c r="AX879">
        <v>0</v>
      </c>
      <c r="AY879">
        <v>0</v>
      </c>
      <c r="AZ879">
        <v>0</v>
      </c>
      <c r="BA879">
        <v>0</v>
      </c>
      <c r="BB879">
        <v>0</v>
      </c>
      <c r="BC879">
        <v>0</v>
      </c>
      <c r="BD879">
        <v>0</v>
      </c>
      <c r="BE879">
        <v>0</v>
      </c>
      <c r="BF879">
        <v>0</v>
      </c>
      <c r="BG879">
        <v>0</v>
      </c>
      <c r="BH879">
        <v>0</v>
      </c>
      <c r="BI879">
        <v>0</v>
      </c>
      <c r="BJ879">
        <v>0</v>
      </c>
      <c r="BK879">
        <v>0</v>
      </c>
      <c r="BL879">
        <v>0</v>
      </c>
      <c r="BM879">
        <v>0</v>
      </c>
      <c r="BN879">
        <v>0</v>
      </c>
      <c r="BO879">
        <v>0</v>
      </c>
      <c r="BP879">
        <v>0</v>
      </c>
      <c r="BQ879">
        <v>0</v>
      </c>
      <c r="BR879">
        <v>0</v>
      </c>
      <c r="BS879">
        <v>0</v>
      </c>
      <c r="BT879">
        <v>0</v>
      </c>
      <c r="BU879">
        <v>0</v>
      </c>
      <c r="BV879">
        <v>0</v>
      </c>
      <c r="BW879">
        <v>0</v>
      </c>
      <c r="BX879">
        <v>0</v>
      </c>
      <c r="BY879">
        <v>0</v>
      </c>
      <c r="BZ879">
        <v>0</v>
      </c>
      <c r="CA879">
        <v>0</v>
      </c>
      <c r="CB879">
        <v>0</v>
      </c>
      <c r="CC879">
        <v>0</v>
      </c>
      <c r="CD879">
        <v>0</v>
      </c>
      <c r="CE879">
        <v>0</v>
      </c>
      <c r="CF879">
        <v>0</v>
      </c>
      <c r="CG879">
        <v>0</v>
      </c>
      <c r="CH879">
        <v>0</v>
      </c>
      <c r="CI879">
        <v>0</v>
      </c>
      <c r="CJ879">
        <v>0</v>
      </c>
      <c r="CK879">
        <v>0</v>
      </c>
      <c r="CL879">
        <v>0</v>
      </c>
      <c r="CM879">
        <v>0</v>
      </c>
      <c r="CN879">
        <v>0</v>
      </c>
      <c r="CO879">
        <v>0</v>
      </c>
      <c r="CP879">
        <v>0</v>
      </c>
      <c r="CQ879">
        <v>0</v>
      </c>
      <c r="CR879">
        <v>0</v>
      </c>
      <c r="CS879">
        <v>0</v>
      </c>
      <c r="CT879">
        <v>0</v>
      </c>
      <c r="CU879">
        <v>0</v>
      </c>
      <c r="CV879">
        <v>0</v>
      </c>
      <c r="CW879">
        <v>0</v>
      </c>
      <c r="CX879">
        <v>0</v>
      </c>
      <c r="CY879">
        <v>0</v>
      </c>
      <c r="CZ879">
        <v>0</v>
      </c>
      <c r="DA879">
        <v>0</v>
      </c>
      <c r="DB879">
        <v>0</v>
      </c>
      <c r="DC879">
        <v>0</v>
      </c>
      <c r="DD879">
        <v>0</v>
      </c>
      <c r="DE879">
        <v>0</v>
      </c>
      <c r="DF879">
        <v>0</v>
      </c>
      <c r="DG879">
        <v>0</v>
      </c>
      <c r="DH879">
        <v>115</v>
      </c>
      <c r="DI879" t="str">
        <f>VLOOKUP($A879,taxonomy!$B$2:$N$1025,6,0)</f>
        <v>Bacteria</v>
      </c>
      <c r="DJ879" t="str">
        <f>VLOOKUP($A879,taxonomy!$B$2:$N$1025,7,0)</f>
        <v xml:space="preserve"> Firmicutes</v>
      </c>
      <c r="DK879" t="str">
        <f>VLOOKUP($A879,taxonomy!$B$2:$N$1025,8,0)</f>
        <v xml:space="preserve"> Clostridia</v>
      </c>
      <c r="DL879" t="str">
        <f>VLOOKUP($A879,taxonomy!$B$2:$N$1025,9,0)</f>
        <v xml:space="preserve"> Clostridiales</v>
      </c>
      <c r="DM879" t="str">
        <f>VLOOKUP($A879,taxonomy!$B$2:$N$1025,10,0)</f>
        <v xml:space="preserve"> Clostridiaceae</v>
      </c>
      <c r="DN879" t="str">
        <f>VLOOKUP($A879,taxonomy!$B$2:$N$1025,11,0)</f>
        <v>Clostridium.</v>
      </c>
      <c r="DO879">
        <f>VLOOKUP($A879,taxonomy!$B$2:$N$1025,12,0)</f>
        <v>0</v>
      </c>
    </row>
    <row r="880" spans="1:119">
      <c r="A880" t="s">
        <v>169</v>
      </c>
      <c r="C880">
        <f t="shared" si="13"/>
        <v>3</v>
      </c>
      <c r="D880">
        <v>0</v>
      </c>
      <c r="E880" s="1">
        <v>1</v>
      </c>
      <c r="F880">
        <v>1</v>
      </c>
      <c r="G880">
        <v>1</v>
      </c>
      <c r="H880" s="2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0</v>
      </c>
      <c r="AG880">
        <v>0</v>
      </c>
      <c r="AH880">
        <v>0</v>
      </c>
      <c r="AI880">
        <v>0</v>
      </c>
      <c r="AJ880">
        <v>0</v>
      </c>
      <c r="AK880">
        <v>0</v>
      </c>
      <c r="AL880">
        <v>0</v>
      </c>
      <c r="AM880">
        <v>0</v>
      </c>
      <c r="AN880">
        <v>0</v>
      </c>
      <c r="AO880">
        <v>0</v>
      </c>
      <c r="AP880">
        <v>0</v>
      </c>
      <c r="AQ880">
        <v>0</v>
      </c>
      <c r="AR880">
        <v>0</v>
      </c>
      <c r="AS880">
        <v>0</v>
      </c>
      <c r="AT880">
        <v>0</v>
      </c>
      <c r="AU880">
        <v>0</v>
      </c>
      <c r="AV880">
        <v>0</v>
      </c>
      <c r="AW880">
        <v>0</v>
      </c>
      <c r="AX880">
        <v>0</v>
      </c>
      <c r="AY880">
        <v>0</v>
      </c>
      <c r="AZ880">
        <v>0</v>
      </c>
      <c r="BA880">
        <v>0</v>
      </c>
      <c r="BB880">
        <v>0</v>
      </c>
      <c r="BC880">
        <v>0</v>
      </c>
      <c r="BD880">
        <v>0</v>
      </c>
      <c r="BE880">
        <v>0</v>
      </c>
      <c r="BF880">
        <v>0</v>
      </c>
      <c r="BG880">
        <v>0</v>
      </c>
      <c r="BH880">
        <v>0</v>
      </c>
      <c r="BI880">
        <v>0</v>
      </c>
      <c r="BJ880">
        <v>0</v>
      </c>
      <c r="BK880">
        <v>0</v>
      </c>
      <c r="BL880">
        <v>0</v>
      </c>
      <c r="BM880">
        <v>0</v>
      </c>
      <c r="BN880">
        <v>0</v>
      </c>
      <c r="BO880">
        <v>0</v>
      </c>
      <c r="BP880">
        <v>0</v>
      </c>
      <c r="BQ880">
        <v>0</v>
      </c>
      <c r="BR880">
        <v>0</v>
      </c>
      <c r="BS880">
        <v>0</v>
      </c>
      <c r="BT880">
        <v>0</v>
      </c>
      <c r="BU880">
        <v>0</v>
      </c>
      <c r="BV880">
        <v>0</v>
      </c>
      <c r="BW880">
        <v>0</v>
      </c>
      <c r="BX880">
        <v>0</v>
      </c>
      <c r="BY880">
        <v>0</v>
      </c>
      <c r="BZ880">
        <v>0</v>
      </c>
      <c r="CA880">
        <v>0</v>
      </c>
      <c r="CB880">
        <v>0</v>
      </c>
      <c r="CC880">
        <v>0</v>
      </c>
      <c r="CD880">
        <v>0</v>
      </c>
      <c r="CE880">
        <v>0</v>
      </c>
      <c r="CF880">
        <v>0</v>
      </c>
      <c r="CG880">
        <v>0</v>
      </c>
      <c r="CH880">
        <v>0</v>
      </c>
      <c r="CI880">
        <v>0</v>
      </c>
      <c r="CJ880">
        <v>0</v>
      </c>
      <c r="CK880">
        <v>0</v>
      </c>
      <c r="CL880">
        <v>0</v>
      </c>
      <c r="CM880">
        <v>0</v>
      </c>
      <c r="CN880">
        <v>0</v>
      </c>
      <c r="CO880">
        <v>0</v>
      </c>
      <c r="CP880">
        <v>0</v>
      </c>
      <c r="CQ880">
        <v>0</v>
      </c>
      <c r="CR880">
        <v>0</v>
      </c>
      <c r="CS880">
        <v>0</v>
      </c>
      <c r="CT880">
        <v>0</v>
      </c>
      <c r="CU880">
        <v>0</v>
      </c>
      <c r="CV880">
        <v>0</v>
      </c>
      <c r="CW880">
        <v>0</v>
      </c>
      <c r="CX880">
        <v>0</v>
      </c>
      <c r="CY880">
        <v>0</v>
      </c>
      <c r="CZ880">
        <v>0</v>
      </c>
      <c r="DA880">
        <v>0</v>
      </c>
      <c r="DB880">
        <v>0</v>
      </c>
      <c r="DC880">
        <v>0</v>
      </c>
      <c r="DD880">
        <v>0</v>
      </c>
      <c r="DE880">
        <v>0</v>
      </c>
      <c r="DF880">
        <v>0</v>
      </c>
      <c r="DG880">
        <v>0</v>
      </c>
      <c r="DH880">
        <v>117</v>
      </c>
      <c r="DI880" t="str">
        <f>VLOOKUP($A880,taxonomy!$B$2:$N$1025,6,0)</f>
        <v>Bacteria</v>
      </c>
      <c r="DJ880" t="str">
        <f>VLOOKUP($A880,taxonomy!$B$2:$N$1025,7,0)</f>
        <v xml:space="preserve"> Firmicutes</v>
      </c>
      <c r="DK880" t="str">
        <f>VLOOKUP($A880,taxonomy!$B$2:$N$1025,8,0)</f>
        <v xml:space="preserve"> Bacilli</v>
      </c>
      <c r="DL880" t="str">
        <f>VLOOKUP($A880,taxonomy!$B$2:$N$1025,9,0)</f>
        <v xml:space="preserve"> Bacillales</v>
      </c>
      <c r="DM880" t="str">
        <f>VLOOKUP($A880,taxonomy!$B$2:$N$1025,10,0)</f>
        <v xml:space="preserve"> Bacillaceae</v>
      </c>
      <c r="DN880" t="str">
        <f>VLOOKUP($A880,taxonomy!$B$2:$N$1025,11,0)</f>
        <v xml:space="preserve"> Bacillus</v>
      </c>
      <c r="DO880" t="str">
        <f>VLOOKUP($A880,taxonomy!$B$2:$N$1025,12,0)</f>
        <v>Bacillus cereus group.</v>
      </c>
    </row>
    <row r="881" spans="1:119">
      <c r="A881" t="s">
        <v>173</v>
      </c>
      <c r="C881">
        <f t="shared" si="13"/>
        <v>3</v>
      </c>
      <c r="D881">
        <v>1</v>
      </c>
      <c r="E881" s="1">
        <v>1</v>
      </c>
      <c r="F881">
        <v>1</v>
      </c>
      <c r="G881">
        <v>0</v>
      </c>
      <c r="H881" s="2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  <c r="AE881">
        <v>0</v>
      </c>
      <c r="AF881">
        <v>0</v>
      </c>
      <c r="AG881">
        <v>0</v>
      </c>
      <c r="AH881">
        <v>0</v>
      </c>
      <c r="AI881">
        <v>0</v>
      </c>
      <c r="AJ881">
        <v>0</v>
      </c>
      <c r="AK881">
        <v>0</v>
      </c>
      <c r="AL881">
        <v>0</v>
      </c>
      <c r="AM881">
        <v>0</v>
      </c>
      <c r="AN881">
        <v>0</v>
      </c>
      <c r="AO881">
        <v>0</v>
      </c>
      <c r="AP881">
        <v>0</v>
      </c>
      <c r="AQ881">
        <v>0</v>
      </c>
      <c r="AR881">
        <v>0</v>
      </c>
      <c r="AS881">
        <v>0</v>
      </c>
      <c r="AT881">
        <v>0</v>
      </c>
      <c r="AU881">
        <v>0</v>
      </c>
      <c r="AV881">
        <v>0</v>
      </c>
      <c r="AW881">
        <v>0</v>
      </c>
      <c r="AX881">
        <v>0</v>
      </c>
      <c r="AY881">
        <v>0</v>
      </c>
      <c r="AZ881">
        <v>0</v>
      </c>
      <c r="BA881">
        <v>0</v>
      </c>
      <c r="BB881">
        <v>0</v>
      </c>
      <c r="BC881">
        <v>0</v>
      </c>
      <c r="BD881">
        <v>0</v>
      </c>
      <c r="BE881">
        <v>0</v>
      </c>
      <c r="BF881">
        <v>0</v>
      </c>
      <c r="BG881">
        <v>0</v>
      </c>
      <c r="BH881">
        <v>0</v>
      </c>
      <c r="BI881">
        <v>0</v>
      </c>
      <c r="BJ881">
        <v>0</v>
      </c>
      <c r="BK881">
        <v>0</v>
      </c>
      <c r="BL881">
        <v>0</v>
      </c>
      <c r="BM881">
        <v>0</v>
      </c>
      <c r="BN881">
        <v>0</v>
      </c>
      <c r="BO881">
        <v>0</v>
      </c>
      <c r="BP881">
        <v>0</v>
      </c>
      <c r="BQ881">
        <v>0</v>
      </c>
      <c r="BR881">
        <v>0</v>
      </c>
      <c r="BS881">
        <v>0</v>
      </c>
      <c r="BT881">
        <v>0</v>
      </c>
      <c r="BU881">
        <v>0</v>
      </c>
      <c r="BV881">
        <v>0</v>
      </c>
      <c r="BW881">
        <v>0</v>
      </c>
      <c r="BX881">
        <v>0</v>
      </c>
      <c r="BY881">
        <v>0</v>
      </c>
      <c r="BZ881">
        <v>0</v>
      </c>
      <c r="CA881">
        <v>0</v>
      </c>
      <c r="CB881">
        <v>0</v>
      </c>
      <c r="CC881">
        <v>0</v>
      </c>
      <c r="CD881">
        <v>0</v>
      </c>
      <c r="CE881">
        <v>0</v>
      </c>
      <c r="CF881">
        <v>0</v>
      </c>
      <c r="CG881">
        <v>0</v>
      </c>
      <c r="CH881">
        <v>0</v>
      </c>
      <c r="CI881">
        <v>0</v>
      </c>
      <c r="CJ881">
        <v>0</v>
      </c>
      <c r="CK881">
        <v>0</v>
      </c>
      <c r="CL881">
        <v>0</v>
      </c>
      <c r="CM881">
        <v>0</v>
      </c>
      <c r="CN881">
        <v>0</v>
      </c>
      <c r="CO881">
        <v>0</v>
      </c>
      <c r="CP881">
        <v>0</v>
      </c>
      <c r="CQ881">
        <v>0</v>
      </c>
      <c r="CR881">
        <v>0</v>
      </c>
      <c r="CS881">
        <v>0</v>
      </c>
      <c r="CT881">
        <v>0</v>
      </c>
      <c r="CU881">
        <v>0</v>
      </c>
      <c r="CV881">
        <v>0</v>
      </c>
      <c r="CW881">
        <v>0</v>
      </c>
      <c r="CX881">
        <v>0</v>
      </c>
      <c r="CY881">
        <v>0</v>
      </c>
      <c r="CZ881">
        <v>0</v>
      </c>
      <c r="DA881">
        <v>0</v>
      </c>
      <c r="DB881">
        <v>0</v>
      </c>
      <c r="DC881">
        <v>0</v>
      </c>
      <c r="DD881">
        <v>0</v>
      </c>
      <c r="DE881">
        <v>0</v>
      </c>
      <c r="DF881">
        <v>0</v>
      </c>
      <c r="DG881">
        <v>0</v>
      </c>
      <c r="DH881">
        <v>122</v>
      </c>
      <c r="DI881" t="str">
        <f>VLOOKUP($A881,taxonomy!$B$2:$N$1025,6,0)</f>
        <v>Bacteria</v>
      </c>
      <c r="DJ881" t="str">
        <f>VLOOKUP($A881,taxonomy!$B$2:$N$1025,7,0)</f>
        <v xml:space="preserve"> Firmicutes</v>
      </c>
      <c r="DK881" t="str">
        <f>VLOOKUP($A881,taxonomy!$B$2:$N$1025,8,0)</f>
        <v xml:space="preserve"> Clostridia</v>
      </c>
      <c r="DL881" t="str">
        <f>VLOOKUP($A881,taxonomy!$B$2:$N$1025,9,0)</f>
        <v xml:space="preserve"> Clostridiales</v>
      </c>
      <c r="DM881" t="str">
        <f>VLOOKUP($A881,taxonomy!$B$2:$N$1025,10,0)</f>
        <v xml:space="preserve"> Ruminococcaceae</v>
      </c>
      <c r="DN881" t="str">
        <f>VLOOKUP($A881,taxonomy!$B$2:$N$1025,11,0)</f>
        <v>Ruminiclostridium.</v>
      </c>
      <c r="DO881">
        <f>VLOOKUP($A881,taxonomy!$B$2:$N$1025,12,0)</f>
        <v>0</v>
      </c>
    </row>
    <row r="882" spans="1:119">
      <c r="A882" t="s">
        <v>176</v>
      </c>
      <c r="C882">
        <f t="shared" si="13"/>
        <v>3</v>
      </c>
      <c r="D882">
        <v>1</v>
      </c>
      <c r="E882" s="1">
        <v>1</v>
      </c>
      <c r="F882">
        <v>1</v>
      </c>
      <c r="G882">
        <v>0</v>
      </c>
      <c r="H882" s="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0</v>
      </c>
      <c r="AB882">
        <v>0</v>
      </c>
      <c r="AC882">
        <v>0</v>
      </c>
      <c r="AD882">
        <v>0</v>
      </c>
      <c r="AE882">
        <v>0</v>
      </c>
      <c r="AF882">
        <v>0</v>
      </c>
      <c r="AG882">
        <v>0</v>
      </c>
      <c r="AH882">
        <v>0</v>
      </c>
      <c r="AI882">
        <v>0</v>
      </c>
      <c r="AJ882">
        <v>0</v>
      </c>
      <c r="AK882">
        <v>0</v>
      </c>
      <c r="AL882">
        <v>0</v>
      </c>
      <c r="AM882">
        <v>0</v>
      </c>
      <c r="AN882">
        <v>0</v>
      </c>
      <c r="AO882">
        <v>0</v>
      </c>
      <c r="AP882">
        <v>0</v>
      </c>
      <c r="AQ882">
        <v>0</v>
      </c>
      <c r="AR882">
        <v>0</v>
      </c>
      <c r="AS882">
        <v>0</v>
      </c>
      <c r="AT882">
        <v>0</v>
      </c>
      <c r="AU882">
        <v>0</v>
      </c>
      <c r="AV882">
        <v>0</v>
      </c>
      <c r="AW882">
        <v>0</v>
      </c>
      <c r="AX882">
        <v>0</v>
      </c>
      <c r="AY882">
        <v>0</v>
      </c>
      <c r="AZ882">
        <v>0</v>
      </c>
      <c r="BA882">
        <v>0</v>
      </c>
      <c r="BB882">
        <v>0</v>
      </c>
      <c r="BC882">
        <v>0</v>
      </c>
      <c r="BD882">
        <v>0</v>
      </c>
      <c r="BE882">
        <v>0</v>
      </c>
      <c r="BF882">
        <v>0</v>
      </c>
      <c r="BG882">
        <v>0</v>
      </c>
      <c r="BH882">
        <v>0</v>
      </c>
      <c r="BI882">
        <v>0</v>
      </c>
      <c r="BJ882">
        <v>0</v>
      </c>
      <c r="BK882">
        <v>0</v>
      </c>
      <c r="BL882">
        <v>0</v>
      </c>
      <c r="BM882">
        <v>0</v>
      </c>
      <c r="BN882">
        <v>0</v>
      </c>
      <c r="BO882">
        <v>0</v>
      </c>
      <c r="BP882">
        <v>0</v>
      </c>
      <c r="BQ882">
        <v>0</v>
      </c>
      <c r="BR882">
        <v>0</v>
      </c>
      <c r="BS882">
        <v>0</v>
      </c>
      <c r="BT882">
        <v>0</v>
      </c>
      <c r="BU882">
        <v>0</v>
      </c>
      <c r="BV882">
        <v>0</v>
      </c>
      <c r="BW882">
        <v>0</v>
      </c>
      <c r="BX882">
        <v>0</v>
      </c>
      <c r="BY882">
        <v>0</v>
      </c>
      <c r="BZ882">
        <v>0</v>
      </c>
      <c r="CA882">
        <v>0</v>
      </c>
      <c r="CB882">
        <v>0</v>
      </c>
      <c r="CC882">
        <v>0</v>
      </c>
      <c r="CD882">
        <v>0</v>
      </c>
      <c r="CE882">
        <v>0</v>
      </c>
      <c r="CF882">
        <v>0</v>
      </c>
      <c r="CG882">
        <v>0</v>
      </c>
      <c r="CH882">
        <v>0</v>
      </c>
      <c r="CI882">
        <v>0</v>
      </c>
      <c r="CJ882">
        <v>0</v>
      </c>
      <c r="CK882">
        <v>0</v>
      </c>
      <c r="CL882">
        <v>0</v>
      </c>
      <c r="CM882">
        <v>0</v>
      </c>
      <c r="CN882">
        <v>0</v>
      </c>
      <c r="CO882">
        <v>0</v>
      </c>
      <c r="CP882">
        <v>0</v>
      </c>
      <c r="CQ882">
        <v>0</v>
      </c>
      <c r="CR882">
        <v>0</v>
      </c>
      <c r="CS882">
        <v>0</v>
      </c>
      <c r="CT882">
        <v>0</v>
      </c>
      <c r="CU882">
        <v>0</v>
      </c>
      <c r="CV882">
        <v>0</v>
      </c>
      <c r="CW882">
        <v>0</v>
      </c>
      <c r="CX882">
        <v>0</v>
      </c>
      <c r="CY882">
        <v>0</v>
      </c>
      <c r="CZ882">
        <v>0</v>
      </c>
      <c r="DA882">
        <v>0</v>
      </c>
      <c r="DB882">
        <v>0</v>
      </c>
      <c r="DC882">
        <v>0</v>
      </c>
      <c r="DD882">
        <v>0</v>
      </c>
      <c r="DE882">
        <v>0</v>
      </c>
      <c r="DF882">
        <v>0</v>
      </c>
      <c r="DG882">
        <v>0</v>
      </c>
      <c r="DH882">
        <v>115</v>
      </c>
      <c r="DI882" t="str">
        <f>VLOOKUP($A882,taxonomy!$B$2:$N$1025,6,0)</f>
        <v>Bacteria</v>
      </c>
      <c r="DJ882" t="str">
        <f>VLOOKUP($A882,taxonomy!$B$2:$N$1025,7,0)</f>
        <v xml:space="preserve"> Firmicutes</v>
      </c>
      <c r="DK882" t="str">
        <f>VLOOKUP($A882,taxonomy!$B$2:$N$1025,8,0)</f>
        <v xml:space="preserve"> Clostridia</v>
      </c>
      <c r="DL882" t="str">
        <f>VLOOKUP($A882,taxonomy!$B$2:$N$1025,9,0)</f>
        <v xml:space="preserve"> Clostridiales</v>
      </c>
      <c r="DM882" t="str">
        <f>VLOOKUP($A882,taxonomy!$B$2:$N$1025,10,0)</f>
        <v xml:space="preserve"> Clostridiaceae</v>
      </c>
      <c r="DN882" t="str">
        <f>VLOOKUP($A882,taxonomy!$B$2:$N$1025,11,0)</f>
        <v>Alkaliphilus.</v>
      </c>
      <c r="DO882">
        <f>VLOOKUP($A882,taxonomy!$B$2:$N$1025,12,0)</f>
        <v>0</v>
      </c>
    </row>
    <row r="883" spans="1:119">
      <c r="A883" t="s">
        <v>178</v>
      </c>
      <c r="C883">
        <f t="shared" si="13"/>
        <v>3</v>
      </c>
      <c r="D883">
        <v>1</v>
      </c>
      <c r="E883" s="1">
        <v>1</v>
      </c>
      <c r="F883">
        <v>1</v>
      </c>
      <c r="G883">
        <v>0</v>
      </c>
      <c r="H883" s="2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0</v>
      </c>
      <c r="AG883">
        <v>0</v>
      </c>
      <c r="AH883">
        <v>0</v>
      </c>
      <c r="AI883">
        <v>0</v>
      </c>
      <c r="AJ883">
        <v>0</v>
      </c>
      <c r="AK883">
        <v>0</v>
      </c>
      <c r="AL883">
        <v>0</v>
      </c>
      <c r="AM883">
        <v>0</v>
      </c>
      <c r="AN883">
        <v>0</v>
      </c>
      <c r="AO883">
        <v>0</v>
      </c>
      <c r="AP883">
        <v>0</v>
      </c>
      <c r="AQ883">
        <v>0</v>
      </c>
      <c r="AR883">
        <v>0</v>
      </c>
      <c r="AS883">
        <v>0</v>
      </c>
      <c r="AT883">
        <v>0</v>
      </c>
      <c r="AU883">
        <v>0</v>
      </c>
      <c r="AV883">
        <v>0</v>
      </c>
      <c r="AW883">
        <v>0</v>
      </c>
      <c r="AX883">
        <v>0</v>
      </c>
      <c r="AY883">
        <v>0</v>
      </c>
      <c r="AZ883">
        <v>0</v>
      </c>
      <c r="BA883">
        <v>0</v>
      </c>
      <c r="BB883">
        <v>0</v>
      </c>
      <c r="BC883">
        <v>0</v>
      </c>
      <c r="BD883">
        <v>0</v>
      </c>
      <c r="BE883">
        <v>0</v>
      </c>
      <c r="BF883">
        <v>0</v>
      </c>
      <c r="BG883">
        <v>0</v>
      </c>
      <c r="BH883">
        <v>0</v>
      </c>
      <c r="BI883">
        <v>0</v>
      </c>
      <c r="BJ883">
        <v>0</v>
      </c>
      <c r="BK883">
        <v>0</v>
      </c>
      <c r="BL883">
        <v>0</v>
      </c>
      <c r="BM883">
        <v>0</v>
      </c>
      <c r="BN883">
        <v>0</v>
      </c>
      <c r="BO883">
        <v>0</v>
      </c>
      <c r="BP883">
        <v>0</v>
      </c>
      <c r="BQ883">
        <v>0</v>
      </c>
      <c r="BR883">
        <v>0</v>
      </c>
      <c r="BS883">
        <v>0</v>
      </c>
      <c r="BT883">
        <v>0</v>
      </c>
      <c r="BU883">
        <v>0</v>
      </c>
      <c r="BV883">
        <v>0</v>
      </c>
      <c r="BW883">
        <v>0</v>
      </c>
      <c r="BX883">
        <v>0</v>
      </c>
      <c r="BY883">
        <v>0</v>
      </c>
      <c r="BZ883">
        <v>0</v>
      </c>
      <c r="CA883">
        <v>0</v>
      </c>
      <c r="CB883">
        <v>0</v>
      </c>
      <c r="CC883">
        <v>0</v>
      </c>
      <c r="CD883">
        <v>0</v>
      </c>
      <c r="CE883">
        <v>0</v>
      </c>
      <c r="CF883">
        <v>0</v>
      </c>
      <c r="CG883">
        <v>0</v>
      </c>
      <c r="CH883">
        <v>0</v>
      </c>
      <c r="CI883">
        <v>0</v>
      </c>
      <c r="CJ883">
        <v>0</v>
      </c>
      <c r="CK883">
        <v>0</v>
      </c>
      <c r="CL883">
        <v>0</v>
      </c>
      <c r="CM883">
        <v>0</v>
      </c>
      <c r="CN883">
        <v>0</v>
      </c>
      <c r="CO883">
        <v>0</v>
      </c>
      <c r="CP883">
        <v>0</v>
      </c>
      <c r="CQ883">
        <v>0</v>
      </c>
      <c r="CR883">
        <v>0</v>
      </c>
      <c r="CS883">
        <v>0</v>
      </c>
      <c r="CT883">
        <v>0</v>
      </c>
      <c r="CU883">
        <v>0</v>
      </c>
      <c r="CV883">
        <v>0</v>
      </c>
      <c r="CW883">
        <v>0</v>
      </c>
      <c r="CX883">
        <v>0</v>
      </c>
      <c r="CY883">
        <v>0</v>
      </c>
      <c r="CZ883">
        <v>0</v>
      </c>
      <c r="DA883">
        <v>0</v>
      </c>
      <c r="DB883">
        <v>0</v>
      </c>
      <c r="DC883">
        <v>0</v>
      </c>
      <c r="DD883">
        <v>0</v>
      </c>
      <c r="DE883">
        <v>0</v>
      </c>
      <c r="DF883">
        <v>0</v>
      </c>
      <c r="DG883">
        <v>0</v>
      </c>
      <c r="DH883">
        <v>92</v>
      </c>
      <c r="DI883" t="str">
        <f>VLOOKUP($A883,taxonomy!$B$2:$N$1025,6,0)</f>
        <v>Bacteria</v>
      </c>
      <c r="DJ883" t="str">
        <f>VLOOKUP($A883,taxonomy!$B$2:$N$1025,7,0)</f>
        <v xml:space="preserve"> Firmicutes</v>
      </c>
      <c r="DK883" t="str">
        <f>VLOOKUP($A883,taxonomy!$B$2:$N$1025,8,0)</f>
        <v xml:space="preserve"> Clostridia</v>
      </c>
      <c r="DL883" t="str">
        <f>VLOOKUP($A883,taxonomy!$B$2:$N$1025,9,0)</f>
        <v xml:space="preserve"> Clostridiales</v>
      </c>
      <c r="DM883" t="str">
        <f>VLOOKUP($A883,taxonomy!$B$2:$N$1025,10,0)</f>
        <v xml:space="preserve"> Lachnospiraceae.</v>
      </c>
      <c r="DN883">
        <f>VLOOKUP($A883,taxonomy!$B$2:$N$1025,11,0)</f>
        <v>0</v>
      </c>
      <c r="DO883">
        <f>VLOOKUP($A883,taxonomy!$B$2:$N$1025,12,0)</f>
        <v>0</v>
      </c>
    </row>
    <row r="884" spans="1:119">
      <c r="A884" t="s">
        <v>181</v>
      </c>
      <c r="C884">
        <f t="shared" si="13"/>
        <v>3</v>
      </c>
      <c r="D884">
        <v>1</v>
      </c>
      <c r="E884" s="1">
        <v>1</v>
      </c>
      <c r="F884">
        <v>1</v>
      </c>
      <c r="G884">
        <v>0</v>
      </c>
      <c r="H884" s="2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0</v>
      </c>
      <c r="AC884">
        <v>0</v>
      </c>
      <c r="AD884">
        <v>0</v>
      </c>
      <c r="AE884">
        <v>0</v>
      </c>
      <c r="AF884">
        <v>0</v>
      </c>
      <c r="AG884">
        <v>0</v>
      </c>
      <c r="AH884">
        <v>0</v>
      </c>
      <c r="AI884">
        <v>0</v>
      </c>
      <c r="AJ884">
        <v>0</v>
      </c>
      <c r="AK884">
        <v>0</v>
      </c>
      <c r="AL884">
        <v>0</v>
      </c>
      <c r="AM884">
        <v>0</v>
      </c>
      <c r="AN884">
        <v>0</v>
      </c>
      <c r="AO884">
        <v>0</v>
      </c>
      <c r="AP884">
        <v>0</v>
      </c>
      <c r="AQ884">
        <v>0</v>
      </c>
      <c r="AR884">
        <v>0</v>
      </c>
      <c r="AS884">
        <v>0</v>
      </c>
      <c r="AT884">
        <v>0</v>
      </c>
      <c r="AU884">
        <v>0</v>
      </c>
      <c r="AV884">
        <v>0</v>
      </c>
      <c r="AW884">
        <v>0</v>
      </c>
      <c r="AX884">
        <v>0</v>
      </c>
      <c r="AY884">
        <v>0</v>
      </c>
      <c r="AZ884">
        <v>0</v>
      </c>
      <c r="BA884">
        <v>0</v>
      </c>
      <c r="BB884">
        <v>0</v>
      </c>
      <c r="BC884">
        <v>0</v>
      </c>
      <c r="BD884">
        <v>0</v>
      </c>
      <c r="BE884">
        <v>0</v>
      </c>
      <c r="BF884">
        <v>0</v>
      </c>
      <c r="BG884">
        <v>0</v>
      </c>
      <c r="BH884">
        <v>0</v>
      </c>
      <c r="BI884">
        <v>0</v>
      </c>
      <c r="BJ884">
        <v>0</v>
      </c>
      <c r="BK884">
        <v>0</v>
      </c>
      <c r="BL884">
        <v>0</v>
      </c>
      <c r="BM884">
        <v>0</v>
      </c>
      <c r="BN884">
        <v>0</v>
      </c>
      <c r="BO884">
        <v>0</v>
      </c>
      <c r="BP884">
        <v>0</v>
      </c>
      <c r="BQ884">
        <v>0</v>
      </c>
      <c r="BR884">
        <v>0</v>
      </c>
      <c r="BS884">
        <v>0</v>
      </c>
      <c r="BT884">
        <v>0</v>
      </c>
      <c r="BU884">
        <v>0</v>
      </c>
      <c r="BV884">
        <v>0</v>
      </c>
      <c r="BW884">
        <v>0</v>
      </c>
      <c r="BX884">
        <v>0</v>
      </c>
      <c r="BY884">
        <v>0</v>
      </c>
      <c r="BZ884">
        <v>0</v>
      </c>
      <c r="CA884">
        <v>0</v>
      </c>
      <c r="CB884">
        <v>0</v>
      </c>
      <c r="CC884">
        <v>0</v>
      </c>
      <c r="CD884">
        <v>0</v>
      </c>
      <c r="CE884">
        <v>0</v>
      </c>
      <c r="CF884">
        <v>0</v>
      </c>
      <c r="CG884">
        <v>0</v>
      </c>
      <c r="CH884">
        <v>0</v>
      </c>
      <c r="CI884">
        <v>0</v>
      </c>
      <c r="CJ884">
        <v>0</v>
      </c>
      <c r="CK884">
        <v>0</v>
      </c>
      <c r="CL884">
        <v>0</v>
      </c>
      <c r="CM884">
        <v>0</v>
      </c>
      <c r="CN884">
        <v>0</v>
      </c>
      <c r="CO884">
        <v>0</v>
      </c>
      <c r="CP884">
        <v>0</v>
      </c>
      <c r="CQ884">
        <v>0</v>
      </c>
      <c r="CR884">
        <v>0</v>
      </c>
      <c r="CS884">
        <v>0</v>
      </c>
      <c r="CT884">
        <v>0</v>
      </c>
      <c r="CU884">
        <v>0</v>
      </c>
      <c r="CV884">
        <v>0</v>
      </c>
      <c r="CW884">
        <v>0</v>
      </c>
      <c r="CX884">
        <v>0</v>
      </c>
      <c r="CY884">
        <v>0</v>
      </c>
      <c r="CZ884">
        <v>0</v>
      </c>
      <c r="DA884">
        <v>0</v>
      </c>
      <c r="DB884">
        <v>0</v>
      </c>
      <c r="DC884">
        <v>0</v>
      </c>
      <c r="DD884">
        <v>0</v>
      </c>
      <c r="DE884">
        <v>0</v>
      </c>
      <c r="DF884">
        <v>0</v>
      </c>
      <c r="DG884">
        <v>0</v>
      </c>
      <c r="DH884">
        <v>92</v>
      </c>
      <c r="DI884" t="str">
        <f>VLOOKUP($A884,taxonomy!$B$2:$N$1025,6,0)</f>
        <v>Bacteria</v>
      </c>
      <c r="DJ884" t="str">
        <f>VLOOKUP($A884,taxonomy!$B$2:$N$1025,7,0)</f>
        <v xml:space="preserve"> Firmicutes</v>
      </c>
      <c r="DK884" t="str">
        <f>VLOOKUP($A884,taxonomy!$B$2:$N$1025,8,0)</f>
        <v xml:space="preserve"> Clostridia</v>
      </c>
      <c r="DL884" t="str">
        <f>VLOOKUP($A884,taxonomy!$B$2:$N$1025,9,0)</f>
        <v xml:space="preserve"> Clostridiales</v>
      </c>
      <c r="DM884" t="str">
        <f>VLOOKUP($A884,taxonomy!$B$2:$N$1025,10,0)</f>
        <v xml:space="preserve"> Lachnospiraceae.</v>
      </c>
      <c r="DN884">
        <f>VLOOKUP($A884,taxonomy!$B$2:$N$1025,11,0)</f>
        <v>0</v>
      </c>
      <c r="DO884">
        <f>VLOOKUP($A884,taxonomy!$B$2:$N$1025,12,0)</f>
        <v>0</v>
      </c>
    </row>
    <row r="885" spans="1:119">
      <c r="A885" t="s">
        <v>183</v>
      </c>
      <c r="C885">
        <f t="shared" si="13"/>
        <v>3</v>
      </c>
      <c r="D885">
        <v>1</v>
      </c>
      <c r="E885" s="1">
        <v>1</v>
      </c>
      <c r="F885">
        <v>1</v>
      </c>
      <c r="G885">
        <v>0</v>
      </c>
      <c r="H885" s="2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0</v>
      </c>
      <c r="AC885">
        <v>0</v>
      </c>
      <c r="AD885">
        <v>0</v>
      </c>
      <c r="AE885">
        <v>0</v>
      </c>
      <c r="AF885">
        <v>0</v>
      </c>
      <c r="AG885">
        <v>0</v>
      </c>
      <c r="AH885">
        <v>0</v>
      </c>
      <c r="AI885">
        <v>0</v>
      </c>
      <c r="AJ885">
        <v>0</v>
      </c>
      <c r="AK885">
        <v>0</v>
      </c>
      <c r="AL885">
        <v>0</v>
      </c>
      <c r="AM885">
        <v>0</v>
      </c>
      <c r="AN885">
        <v>0</v>
      </c>
      <c r="AO885">
        <v>0</v>
      </c>
      <c r="AP885">
        <v>0</v>
      </c>
      <c r="AQ885">
        <v>0</v>
      </c>
      <c r="AR885">
        <v>0</v>
      </c>
      <c r="AS885">
        <v>0</v>
      </c>
      <c r="AT885">
        <v>0</v>
      </c>
      <c r="AU885">
        <v>0</v>
      </c>
      <c r="AV885">
        <v>0</v>
      </c>
      <c r="AW885">
        <v>0</v>
      </c>
      <c r="AX885">
        <v>0</v>
      </c>
      <c r="AY885">
        <v>0</v>
      </c>
      <c r="AZ885">
        <v>0</v>
      </c>
      <c r="BA885">
        <v>0</v>
      </c>
      <c r="BB885">
        <v>0</v>
      </c>
      <c r="BC885">
        <v>0</v>
      </c>
      <c r="BD885">
        <v>0</v>
      </c>
      <c r="BE885">
        <v>0</v>
      </c>
      <c r="BF885">
        <v>0</v>
      </c>
      <c r="BG885">
        <v>0</v>
      </c>
      <c r="BH885">
        <v>0</v>
      </c>
      <c r="BI885">
        <v>0</v>
      </c>
      <c r="BJ885">
        <v>0</v>
      </c>
      <c r="BK885">
        <v>0</v>
      </c>
      <c r="BL885">
        <v>0</v>
      </c>
      <c r="BM885">
        <v>0</v>
      </c>
      <c r="BN885">
        <v>0</v>
      </c>
      <c r="BO885">
        <v>0</v>
      </c>
      <c r="BP885">
        <v>0</v>
      </c>
      <c r="BQ885">
        <v>0</v>
      </c>
      <c r="BR885">
        <v>0</v>
      </c>
      <c r="BS885">
        <v>0</v>
      </c>
      <c r="BT885">
        <v>0</v>
      </c>
      <c r="BU885">
        <v>0</v>
      </c>
      <c r="BV885">
        <v>0</v>
      </c>
      <c r="BW885">
        <v>0</v>
      </c>
      <c r="BX885">
        <v>0</v>
      </c>
      <c r="BY885">
        <v>0</v>
      </c>
      <c r="BZ885">
        <v>0</v>
      </c>
      <c r="CA885">
        <v>0</v>
      </c>
      <c r="CB885">
        <v>0</v>
      </c>
      <c r="CC885">
        <v>0</v>
      </c>
      <c r="CD885">
        <v>0</v>
      </c>
      <c r="CE885">
        <v>0</v>
      </c>
      <c r="CF885">
        <v>0</v>
      </c>
      <c r="CG885">
        <v>0</v>
      </c>
      <c r="CH885">
        <v>0</v>
      </c>
      <c r="CI885">
        <v>0</v>
      </c>
      <c r="CJ885">
        <v>0</v>
      </c>
      <c r="CK885">
        <v>0</v>
      </c>
      <c r="CL885">
        <v>0</v>
      </c>
      <c r="CM885">
        <v>0</v>
      </c>
      <c r="CN885">
        <v>0</v>
      </c>
      <c r="CO885">
        <v>0</v>
      </c>
      <c r="CP885">
        <v>0</v>
      </c>
      <c r="CQ885">
        <v>0</v>
      </c>
      <c r="CR885">
        <v>0</v>
      </c>
      <c r="CS885">
        <v>0</v>
      </c>
      <c r="CT885">
        <v>0</v>
      </c>
      <c r="CU885">
        <v>0</v>
      </c>
      <c r="CV885">
        <v>0</v>
      </c>
      <c r="CW885">
        <v>0</v>
      </c>
      <c r="CX885">
        <v>0</v>
      </c>
      <c r="CY885">
        <v>0</v>
      </c>
      <c r="CZ885">
        <v>0</v>
      </c>
      <c r="DA885">
        <v>0</v>
      </c>
      <c r="DB885">
        <v>0</v>
      </c>
      <c r="DC885">
        <v>0</v>
      </c>
      <c r="DD885">
        <v>0</v>
      </c>
      <c r="DE885">
        <v>0</v>
      </c>
      <c r="DF885">
        <v>0</v>
      </c>
      <c r="DG885">
        <v>0</v>
      </c>
      <c r="DH885">
        <v>106</v>
      </c>
      <c r="DI885" t="str">
        <f>VLOOKUP($A885,taxonomy!$B$2:$N$1025,6,0)</f>
        <v>Bacteria</v>
      </c>
      <c r="DJ885" t="str">
        <f>VLOOKUP($A885,taxonomy!$B$2:$N$1025,7,0)</f>
        <v xml:space="preserve"> Firmicutes</v>
      </c>
      <c r="DK885" t="str">
        <f>VLOOKUP($A885,taxonomy!$B$2:$N$1025,8,0)</f>
        <v xml:space="preserve"> Clostridia</v>
      </c>
      <c r="DL885" t="str">
        <f>VLOOKUP($A885,taxonomy!$B$2:$N$1025,9,0)</f>
        <v xml:space="preserve"> Clostridiales</v>
      </c>
      <c r="DM885" t="str">
        <f>VLOOKUP($A885,taxonomy!$B$2:$N$1025,10,0)</f>
        <v xml:space="preserve"> Peptoniphilaceae</v>
      </c>
      <c r="DN885" t="str">
        <f>VLOOKUP($A885,taxonomy!$B$2:$N$1025,11,0)</f>
        <v>Parvimonas.</v>
      </c>
      <c r="DO885">
        <f>VLOOKUP($A885,taxonomy!$B$2:$N$1025,12,0)</f>
        <v>0</v>
      </c>
    </row>
    <row r="886" spans="1:119">
      <c r="A886" t="s">
        <v>190</v>
      </c>
      <c r="C886">
        <f t="shared" si="13"/>
        <v>3</v>
      </c>
      <c r="D886">
        <v>0</v>
      </c>
      <c r="E886" s="1">
        <v>1</v>
      </c>
      <c r="F886">
        <v>1</v>
      </c>
      <c r="G886">
        <v>1</v>
      </c>
      <c r="H886" s="2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0</v>
      </c>
      <c r="AB886">
        <v>0</v>
      </c>
      <c r="AC886">
        <v>0</v>
      </c>
      <c r="AD886">
        <v>0</v>
      </c>
      <c r="AE886">
        <v>0</v>
      </c>
      <c r="AF886">
        <v>0</v>
      </c>
      <c r="AG886">
        <v>0</v>
      </c>
      <c r="AH886">
        <v>0</v>
      </c>
      <c r="AI886">
        <v>0</v>
      </c>
      <c r="AJ886">
        <v>0</v>
      </c>
      <c r="AK886">
        <v>0</v>
      </c>
      <c r="AL886">
        <v>0</v>
      </c>
      <c r="AM886">
        <v>0</v>
      </c>
      <c r="AN886">
        <v>0</v>
      </c>
      <c r="AO886">
        <v>0</v>
      </c>
      <c r="AP886">
        <v>0</v>
      </c>
      <c r="AQ886">
        <v>0</v>
      </c>
      <c r="AR886">
        <v>0</v>
      </c>
      <c r="AS886">
        <v>0</v>
      </c>
      <c r="AT886">
        <v>0</v>
      </c>
      <c r="AU886">
        <v>0</v>
      </c>
      <c r="AV886">
        <v>0</v>
      </c>
      <c r="AW886">
        <v>0</v>
      </c>
      <c r="AX886">
        <v>0</v>
      </c>
      <c r="AY886">
        <v>0</v>
      </c>
      <c r="AZ886">
        <v>0</v>
      </c>
      <c r="BA886">
        <v>0</v>
      </c>
      <c r="BB886">
        <v>0</v>
      </c>
      <c r="BC886">
        <v>0</v>
      </c>
      <c r="BD886">
        <v>0</v>
      </c>
      <c r="BE886">
        <v>0</v>
      </c>
      <c r="BF886">
        <v>0</v>
      </c>
      <c r="BG886">
        <v>0</v>
      </c>
      <c r="BH886">
        <v>0</v>
      </c>
      <c r="BI886">
        <v>0</v>
      </c>
      <c r="BJ886">
        <v>0</v>
      </c>
      <c r="BK886">
        <v>0</v>
      </c>
      <c r="BL886">
        <v>0</v>
      </c>
      <c r="BM886">
        <v>0</v>
      </c>
      <c r="BN886">
        <v>0</v>
      </c>
      <c r="BO886">
        <v>0</v>
      </c>
      <c r="BP886">
        <v>0</v>
      </c>
      <c r="BQ886">
        <v>0</v>
      </c>
      <c r="BR886">
        <v>0</v>
      </c>
      <c r="BS886">
        <v>0</v>
      </c>
      <c r="BT886">
        <v>0</v>
      </c>
      <c r="BU886">
        <v>0</v>
      </c>
      <c r="BV886">
        <v>0</v>
      </c>
      <c r="BW886">
        <v>0</v>
      </c>
      <c r="BX886">
        <v>0</v>
      </c>
      <c r="BY886">
        <v>0</v>
      </c>
      <c r="BZ886">
        <v>0</v>
      </c>
      <c r="CA886">
        <v>0</v>
      </c>
      <c r="CB886">
        <v>0</v>
      </c>
      <c r="CC886">
        <v>0</v>
      </c>
      <c r="CD886">
        <v>0</v>
      </c>
      <c r="CE886">
        <v>0</v>
      </c>
      <c r="CF886">
        <v>0</v>
      </c>
      <c r="CG886">
        <v>0</v>
      </c>
      <c r="CH886">
        <v>0</v>
      </c>
      <c r="CI886">
        <v>0</v>
      </c>
      <c r="CJ886">
        <v>0</v>
      </c>
      <c r="CK886">
        <v>0</v>
      </c>
      <c r="CL886">
        <v>0</v>
      </c>
      <c r="CM886">
        <v>0</v>
      </c>
      <c r="CN886">
        <v>0</v>
      </c>
      <c r="CO886">
        <v>0</v>
      </c>
      <c r="CP886">
        <v>0</v>
      </c>
      <c r="CQ886">
        <v>0</v>
      </c>
      <c r="CR886">
        <v>0</v>
      </c>
      <c r="CS886">
        <v>0</v>
      </c>
      <c r="CT886">
        <v>0</v>
      </c>
      <c r="CU886">
        <v>0</v>
      </c>
      <c r="CV886">
        <v>0</v>
      </c>
      <c r="CW886">
        <v>0</v>
      </c>
      <c r="CX886">
        <v>0</v>
      </c>
      <c r="CY886">
        <v>0</v>
      </c>
      <c r="CZ886">
        <v>0</v>
      </c>
      <c r="DA886">
        <v>0</v>
      </c>
      <c r="DB886">
        <v>0</v>
      </c>
      <c r="DC886">
        <v>0</v>
      </c>
      <c r="DD886">
        <v>0</v>
      </c>
      <c r="DE886">
        <v>0</v>
      </c>
      <c r="DF886">
        <v>0</v>
      </c>
      <c r="DG886">
        <v>0</v>
      </c>
      <c r="DH886">
        <v>117</v>
      </c>
      <c r="DI886" t="str">
        <f>VLOOKUP($A886,taxonomy!$B$2:$N$1025,6,0)</f>
        <v>Bacteria</v>
      </c>
      <c r="DJ886" t="str">
        <f>VLOOKUP($A886,taxonomy!$B$2:$N$1025,7,0)</f>
        <v xml:space="preserve"> Firmicutes</v>
      </c>
      <c r="DK886" t="str">
        <f>VLOOKUP($A886,taxonomy!$B$2:$N$1025,8,0)</f>
        <v xml:space="preserve"> Bacilli</v>
      </c>
      <c r="DL886" t="str">
        <f>VLOOKUP($A886,taxonomy!$B$2:$N$1025,9,0)</f>
        <v xml:space="preserve"> Bacillales</v>
      </c>
      <c r="DM886" t="str">
        <f>VLOOKUP($A886,taxonomy!$B$2:$N$1025,10,0)</f>
        <v xml:space="preserve"> Bacillaceae</v>
      </c>
      <c r="DN886" t="str">
        <f>VLOOKUP($A886,taxonomy!$B$2:$N$1025,11,0)</f>
        <v xml:space="preserve"> Bacillus</v>
      </c>
      <c r="DO886" t="str">
        <f>VLOOKUP($A886,taxonomy!$B$2:$N$1025,12,0)</f>
        <v>Bacillus cereus group.</v>
      </c>
    </row>
    <row r="887" spans="1:119">
      <c r="A887" t="s">
        <v>194</v>
      </c>
      <c r="C887">
        <f t="shared" si="13"/>
        <v>3</v>
      </c>
      <c r="D887">
        <v>1</v>
      </c>
      <c r="E887" s="1">
        <v>1</v>
      </c>
      <c r="F887">
        <v>1</v>
      </c>
      <c r="G887">
        <v>0</v>
      </c>
      <c r="H887" s="2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0</v>
      </c>
      <c r="AD887">
        <v>0</v>
      </c>
      <c r="AE887">
        <v>0</v>
      </c>
      <c r="AF887">
        <v>0</v>
      </c>
      <c r="AG887">
        <v>0</v>
      </c>
      <c r="AH887">
        <v>0</v>
      </c>
      <c r="AI887">
        <v>0</v>
      </c>
      <c r="AJ887">
        <v>0</v>
      </c>
      <c r="AK887">
        <v>0</v>
      </c>
      <c r="AL887">
        <v>0</v>
      </c>
      <c r="AM887">
        <v>0</v>
      </c>
      <c r="AN887">
        <v>0</v>
      </c>
      <c r="AO887">
        <v>0</v>
      </c>
      <c r="AP887">
        <v>0</v>
      </c>
      <c r="AQ887">
        <v>0</v>
      </c>
      <c r="AR887">
        <v>0</v>
      </c>
      <c r="AS887">
        <v>0</v>
      </c>
      <c r="AT887">
        <v>0</v>
      </c>
      <c r="AU887">
        <v>0</v>
      </c>
      <c r="AV887">
        <v>0</v>
      </c>
      <c r="AW887">
        <v>0</v>
      </c>
      <c r="AX887">
        <v>0</v>
      </c>
      <c r="AY887">
        <v>0</v>
      </c>
      <c r="AZ887">
        <v>0</v>
      </c>
      <c r="BA887">
        <v>0</v>
      </c>
      <c r="BB887">
        <v>0</v>
      </c>
      <c r="BC887">
        <v>0</v>
      </c>
      <c r="BD887">
        <v>0</v>
      </c>
      <c r="BE887">
        <v>0</v>
      </c>
      <c r="BF887">
        <v>0</v>
      </c>
      <c r="BG887">
        <v>0</v>
      </c>
      <c r="BH887">
        <v>0</v>
      </c>
      <c r="BI887">
        <v>0</v>
      </c>
      <c r="BJ887">
        <v>0</v>
      </c>
      <c r="BK887">
        <v>0</v>
      </c>
      <c r="BL887">
        <v>0</v>
      </c>
      <c r="BM887">
        <v>0</v>
      </c>
      <c r="BN887">
        <v>0</v>
      </c>
      <c r="BO887">
        <v>0</v>
      </c>
      <c r="BP887">
        <v>0</v>
      </c>
      <c r="BQ887">
        <v>0</v>
      </c>
      <c r="BR887">
        <v>0</v>
      </c>
      <c r="BS887">
        <v>0</v>
      </c>
      <c r="BT887">
        <v>0</v>
      </c>
      <c r="BU887">
        <v>0</v>
      </c>
      <c r="BV887">
        <v>0</v>
      </c>
      <c r="BW887">
        <v>0</v>
      </c>
      <c r="BX887">
        <v>0</v>
      </c>
      <c r="BY887">
        <v>0</v>
      </c>
      <c r="BZ887">
        <v>0</v>
      </c>
      <c r="CA887">
        <v>0</v>
      </c>
      <c r="CB887">
        <v>0</v>
      </c>
      <c r="CC887">
        <v>0</v>
      </c>
      <c r="CD887">
        <v>0</v>
      </c>
      <c r="CE887">
        <v>0</v>
      </c>
      <c r="CF887">
        <v>0</v>
      </c>
      <c r="CG887">
        <v>0</v>
      </c>
      <c r="CH887">
        <v>0</v>
      </c>
      <c r="CI887">
        <v>0</v>
      </c>
      <c r="CJ887">
        <v>0</v>
      </c>
      <c r="CK887">
        <v>0</v>
      </c>
      <c r="CL887">
        <v>0</v>
      </c>
      <c r="CM887">
        <v>0</v>
      </c>
      <c r="CN887">
        <v>0</v>
      </c>
      <c r="CO887">
        <v>0</v>
      </c>
      <c r="CP887">
        <v>0</v>
      </c>
      <c r="CQ887">
        <v>0</v>
      </c>
      <c r="CR887">
        <v>0</v>
      </c>
      <c r="CS887">
        <v>0</v>
      </c>
      <c r="CT887">
        <v>0</v>
      </c>
      <c r="CU887">
        <v>0</v>
      </c>
      <c r="CV887">
        <v>0</v>
      </c>
      <c r="CW887">
        <v>0</v>
      </c>
      <c r="CX887">
        <v>0</v>
      </c>
      <c r="CY887">
        <v>0</v>
      </c>
      <c r="CZ887">
        <v>0</v>
      </c>
      <c r="DA887">
        <v>0</v>
      </c>
      <c r="DB887">
        <v>0</v>
      </c>
      <c r="DC887">
        <v>0</v>
      </c>
      <c r="DD887">
        <v>0</v>
      </c>
      <c r="DE887">
        <v>0</v>
      </c>
      <c r="DF887">
        <v>0</v>
      </c>
      <c r="DG887">
        <v>0</v>
      </c>
      <c r="DH887">
        <v>118</v>
      </c>
      <c r="DI887" t="str">
        <f>VLOOKUP($A887,taxonomy!$B$2:$N$1025,6,0)</f>
        <v>Bacteria</v>
      </c>
      <c r="DJ887" t="str">
        <f>VLOOKUP($A887,taxonomy!$B$2:$N$1025,7,0)</f>
        <v xml:space="preserve"> Firmicutes</v>
      </c>
      <c r="DK887" t="str">
        <f>VLOOKUP($A887,taxonomy!$B$2:$N$1025,8,0)</f>
        <v xml:space="preserve"> Clostridia</v>
      </c>
      <c r="DL887" t="str">
        <f>VLOOKUP($A887,taxonomy!$B$2:$N$1025,9,0)</f>
        <v xml:space="preserve"> Clostridiales</v>
      </c>
      <c r="DM887" t="str">
        <f>VLOOKUP($A887,taxonomy!$B$2:$N$1025,10,0)</f>
        <v>Peptostreptococcaceae</v>
      </c>
      <c r="DN887" t="str">
        <f>VLOOKUP($A887,taxonomy!$B$2:$N$1025,11,0)</f>
        <v xml:space="preserve"> Intestinibacter.</v>
      </c>
      <c r="DO887">
        <f>VLOOKUP($A887,taxonomy!$B$2:$N$1025,12,0)</f>
        <v>0</v>
      </c>
    </row>
    <row r="888" spans="1:119">
      <c r="A888" t="s">
        <v>199</v>
      </c>
      <c r="C888">
        <f t="shared" si="13"/>
        <v>3</v>
      </c>
      <c r="D888">
        <v>0</v>
      </c>
      <c r="E888" s="1">
        <v>1</v>
      </c>
      <c r="F888">
        <v>1</v>
      </c>
      <c r="G888">
        <v>1</v>
      </c>
      <c r="H888" s="2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</v>
      </c>
      <c r="AC888">
        <v>0</v>
      </c>
      <c r="AD888">
        <v>0</v>
      </c>
      <c r="AE888">
        <v>0</v>
      </c>
      <c r="AF888">
        <v>0</v>
      </c>
      <c r="AG888">
        <v>0</v>
      </c>
      <c r="AH888">
        <v>0</v>
      </c>
      <c r="AI888">
        <v>0</v>
      </c>
      <c r="AJ888">
        <v>0</v>
      </c>
      <c r="AK888">
        <v>0</v>
      </c>
      <c r="AL888">
        <v>0</v>
      </c>
      <c r="AM888">
        <v>0</v>
      </c>
      <c r="AN888">
        <v>0</v>
      </c>
      <c r="AO888">
        <v>0</v>
      </c>
      <c r="AP888">
        <v>0</v>
      </c>
      <c r="AQ888">
        <v>0</v>
      </c>
      <c r="AR888">
        <v>0</v>
      </c>
      <c r="AS888">
        <v>0</v>
      </c>
      <c r="AT888">
        <v>0</v>
      </c>
      <c r="AU888">
        <v>0</v>
      </c>
      <c r="AV888">
        <v>0</v>
      </c>
      <c r="AW888">
        <v>0</v>
      </c>
      <c r="AX888">
        <v>0</v>
      </c>
      <c r="AY888">
        <v>0</v>
      </c>
      <c r="AZ888">
        <v>0</v>
      </c>
      <c r="BA888">
        <v>0</v>
      </c>
      <c r="BB888">
        <v>0</v>
      </c>
      <c r="BC888">
        <v>0</v>
      </c>
      <c r="BD888">
        <v>0</v>
      </c>
      <c r="BE888">
        <v>0</v>
      </c>
      <c r="BF888">
        <v>0</v>
      </c>
      <c r="BG888">
        <v>0</v>
      </c>
      <c r="BH888">
        <v>0</v>
      </c>
      <c r="BI888">
        <v>0</v>
      </c>
      <c r="BJ888">
        <v>0</v>
      </c>
      <c r="BK888">
        <v>0</v>
      </c>
      <c r="BL888">
        <v>0</v>
      </c>
      <c r="BM888">
        <v>0</v>
      </c>
      <c r="BN888">
        <v>0</v>
      </c>
      <c r="BO888">
        <v>0</v>
      </c>
      <c r="BP888">
        <v>0</v>
      </c>
      <c r="BQ888">
        <v>0</v>
      </c>
      <c r="BR888">
        <v>0</v>
      </c>
      <c r="BS888">
        <v>0</v>
      </c>
      <c r="BT888">
        <v>0</v>
      </c>
      <c r="BU888">
        <v>0</v>
      </c>
      <c r="BV888">
        <v>0</v>
      </c>
      <c r="BW888">
        <v>0</v>
      </c>
      <c r="BX888">
        <v>0</v>
      </c>
      <c r="BY888">
        <v>0</v>
      </c>
      <c r="BZ888">
        <v>0</v>
      </c>
      <c r="CA888">
        <v>0</v>
      </c>
      <c r="CB888">
        <v>0</v>
      </c>
      <c r="CC888">
        <v>0</v>
      </c>
      <c r="CD888">
        <v>0</v>
      </c>
      <c r="CE888">
        <v>0</v>
      </c>
      <c r="CF888">
        <v>0</v>
      </c>
      <c r="CG888">
        <v>0</v>
      </c>
      <c r="CH888">
        <v>0</v>
      </c>
      <c r="CI888">
        <v>0</v>
      </c>
      <c r="CJ888">
        <v>0</v>
      </c>
      <c r="CK888">
        <v>0</v>
      </c>
      <c r="CL888">
        <v>0</v>
      </c>
      <c r="CM888">
        <v>0</v>
      </c>
      <c r="CN888">
        <v>0</v>
      </c>
      <c r="CO888">
        <v>0</v>
      </c>
      <c r="CP888">
        <v>0</v>
      </c>
      <c r="CQ888">
        <v>0</v>
      </c>
      <c r="CR888">
        <v>0</v>
      </c>
      <c r="CS888">
        <v>0</v>
      </c>
      <c r="CT888">
        <v>0</v>
      </c>
      <c r="CU888">
        <v>0</v>
      </c>
      <c r="CV888">
        <v>0</v>
      </c>
      <c r="CW888">
        <v>0</v>
      </c>
      <c r="CX888">
        <v>0</v>
      </c>
      <c r="CY888">
        <v>0</v>
      </c>
      <c r="CZ888">
        <v>0</v>
      </c>
      <c r="DA888">
        <v>0</v>
      </c>
      <c r="DB888">
        <v>0</v>
      </c>
      <c r="DC888">
        <v>0</v>
      </c>
      <c r="DD888">
        <v>0</v>
      </c>
      <c r="DE888">
        <v>0</v>
      </c>
      <c r="DF888">
        <v>0</v>
      </c>
      <c r="DG888">
        <v>0</v>
      </c>
      <c r="DH888">
        <v>117</v>
      </c>
      <c r="DI888" t="e">
        <f>VLOOKUP($A888,taxonomy!$B$2:$N$1025,6,0)</f>
        <v>#N/A</v>
      </c>
      <c r="DJ888" t="e">
        <f>VLOOKUP($A888,taxonomy!$B$2:$N$1025,7,0)</f>
        <v>#N/A</v>
      </c>
      <c r="DK888" t="e">
        <f>VLOOKUP($A888,taxonomy!$B$2:$N$1025,8,0)</f>
        <v>#N/A</v>
      </c>
      <c r="DL888" t="e">
        <f>VLOOKUP($A888,taxonomy!$B$2:$N$1025,9,0)</f>
        <v>#N/A</v>
      </c>
      <c r="DM888" t="e">
        <f>VLOOKUP($A888,taxonomy!$B$2:$N$1025,10,0)</f>
        <v>#N/A</v>
      </c>
      <c r="DN888" t="e">
        <f>VLOOKUP($A888,taxonomy!$B$2:$N$1025,11,0)</f>
        <v>#N/A</v>
      </c>
      <c r="DO888" t="e">
        <f>VLOOKUP($A888,taxonomy!$B$2:$N$1025,12,0)</f>
        <v>#N/A</v>
      </c>
    </row>
    <row r="889" spans="1:119">
      <c r="A889" t="s">
        <v>201</v>
      </c>
      <c r="C889">
        <f t="shared" si="13"/>
        <v>3</v>
      </c>
      <c r="D889">
        <v>1</v>
      </c>
      <c r="E889" s="1">
        <v>1</v>
      </c>
      <c r="F889">
        <v>1</v>
      </c>
      <c r="G889">
        <v>0</v>
      </c>
      <c r="H889" s="2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0</v>
      </c>
      <c r="AB889">
        <v>0</v>
      </c>
      <c r="AC889">
        <v>0</v>
      </c>
      <c r="AD889">
        <v>0</v>
      </c>
      <c r="AE889">
        <v>0</v>
      </c>
      <c r="AF889">
        <v>0</v>
      </c>
      <c r="AG889">
        <v>0</v>
      </c>
      <c r="AH889">
        <v>0</v>
      </c>
      <c r="AI889">
        <v>0</v>
      </c>
      <c r="AJ889">
        <v>0</v>
      </c>
      <c r="AK889">
        <v>0</v>
      </c>
      <c r="AL889">
        <v>0</v>
      </c>
      <c r="AM889">
        <v>0</v>
      </c>
      <c r="AN889">
        <v>0</v>
      </c>
      <c r="AO889">
        <v>0</v>
      </c>
      <c r="AP889">
        <v>0</v>
      </c>
      <c r="AQ889">
        <v>0</v>
      </c>
      <c r="AR889">
        <v>0</v>
      </c>
      <c r="AS889">
        <v>0</v>
      </c>
      <c r="AT889">
        <v>0</v>
      </c>
      <c r="AU889">
        <v>0</v>
      </c>
      <c r="AV889">
        <v>0</v>
      </c>
      <c r="AW889">
        <v>0</v>
      </c>
      <c r="AX889">
        <v>0</v>
      </c>
      <c r="AY889">
        <v>0</v>
      </c>
      <c r="AZ889">
        <v>0</v>
      </c>
      <c r="BA889">
        <v>0</v>
      </c>
      <c r="BB889">
        <v>0</v>
      </c>
      <c r="BC889">
        <v>0</v>
      </c>
      <c r="BD889">
        <v>0</v>
      </c>
      <c r="BE889">
        <v>0</v>
      </c>
      <c r="BF889">
        <v>0</v>
      </c>
      <c r="BG889">
        <v>0</v>
      </c>
      <c r="BH889">
        <v>0</v>
      </c>
      <c r="BI889">
        <v>0</v>
      </c>
      <c r="BJ889">
        <v>0</v>
      </c>
      <c r="BK889">
        <v>0</v>
      </c>
      <c r="BL889">
        <v>0</v>
      </c>
      <c r="BM889">
        <v>0</v>
      </c>
      <c r="BN889">
        <v>0</v>
      </c>
      <c r="BO889">
        <v>0</v>
      </c>
      <c r="BP889">
        <v>0</v>
      </c>
      <c r="BQ889">
        <v>0</v>
      </c>
      <c r="BR889">
        <v>0</v>
      </c>
      <c r="BS889">
        <v>0</v>
      </c>
      <c r="BT889">
        <v>0</v>
      </c>
      <c r="BU889">
        <v>0</v>
      </c>
      <c r="BV889">
        <v>0</v>
      </c>
      <c r="BW889">
        <v>0</v>
      </c>
      <c r="BX889">
        <v>0</v>
      </c>
      <c r="BY889">
        <v>0</v>
      </c>
      <c r="BZ889">
        <v>0</v>
      </c>
      <c r="CA889">
        <v>0</v>
      </c>
      <c r="CB889">
        <v>0</v>
      </c>
      <c r="CC889">
        <v>0</v>
      </c>
      <c r="CD889">
        <v>0</v>
      </c>
      <c r="CE889">
        <v>0</v>
      </c>
      <c r="CF889">
        <v>0</v>
      </c>
      <c r="CG889">
        <v>0</v>
      </c>
      <c r="CH889">
        <v>0</v>
      </c>
      <c r="CI889">
        <v>0</v>
      </c>
      <c r="CJ889">
        <v>0</v>
      </c>
      <c r="CK889">
        <v>0</v>
      </c>
      <c r="CL889">
        <v>0</v>
      </c>
      <c r="CM889">
        <v>0</v>
      </c>
      <c r="CN889">
        <v>0</v>
      </c>
      <c r="CO889">
        <v>0</v>
      </c>
      <c r="CP889">
        <v>0</v>
      </c>
      <c r="CQ889">
        <v>0</v>
      </c>
      <c r="CR889">
        <v>0</v>
      </c>
      <c r="CS889">
        <v>0</v>
      </c>
      <c r="CT889">
        <v>0</v>
      </c>
      <c r="CU889">
        <v>0</v>
      </c>
      <c r="CV889">
        <v>0</v>
      </c>
      <c r="CW889">
        <v>0</v>
      </c>
      <c r="CX889">
        <v>0</v>
      </c>
      <c r="CY889">
        <v>0</v>
      </c>
      <c r="CZ889">
        <v>0</v>
      </c>
      <c r="DA889">
        <v>0</v>
      </c>
      <c r="DB889">
        <v>0</v>
      </c>
      <c r="DC889">
        <v>0</v>
      </c>
      <c r="DD889">
        <v>0</v>
      </c>
      <c r="DE889">
        <v>0</v>
      </c>
      <c r="DF889">
        <v>0</v>
      </c>
      <c r="DG889">
        <v>0</v>
      </c>
      <c r="DH889">
        <v>115</v>
      </c>
      <c r="DI889" t="str">
        <f>VLOOKUP($A889,taxonomy!$B$2:$N$1025,6,0)</f>
        <v>Bacteria</v>
      </c>
      <c r="DJ889" t="str">
        <f>VLOOKUP($A889,taxonomy!$B$2:$N$1025,7,0)</f>
        <v xml:space="preserve"> Firmicutes</v>
      </c>
      <c r="DK889" t="str">
        <f>VLOOKUP($A889,taxonomy!$B$2:$N$1025,8,0)</f>
        <v xml:space="preserve"> Clostridia</v>
      </c>
      <c r="DL889" t="str">
        <f>VLOOKUP($A889,taxonomy!$B$2:$N$1025,9,0)</f>
        <v xml:space="preserve"> Clostridiales</v>
      </c>
      <c r="DM889" t="str">
        <f>VLOOKUP($A889,taxonomy!$B$2:$N$1025,10,0)</f>
        <v xml:space="preserve"> Lachnospiraceae</v>
      </c>
      <c r="DN889" t="str">
        <f>VLOOKUP($A889,taxonomy!$B$2:$N$1025,11,0)</f>
        <v>Dorea.</v>
      </c>
      <c r="DO889">
        <f>VLOOKUP($A889,taxonomy!$B$2:$N$1025,12,0)</f>
        <v>0</v>
      </c>
    </row>
    <row r="890" spans="1:119">
      <c r="A890" t="s">
        <v>202</v>
      </c>
      <c r="C890">
        <f t="shared" si="13"/>
        <v>3</v>
      </c>
      <c r="D890">
        <v>1</v>
      </c>
      <c r="E890" s="1">
        <v>1</v>
      </c>
      <c r="F890">
        <v>1</v>
      </c>
      <c r="G890">
        <v>0</v>
      </c>
      <c r="H890" s="2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v>0</v>
      </c>
      <c r="AF890">
        <v>0</v>
      </c>
      <c r="AG890">
        <v>0</v>
      </c>
      <c r="AH890">
        <v>0</v>
      </c>
      <c r="AI890">
        <v>0</v>
      </c>
      <c r="AJ890">
        <v>0</v>
      </c>
      <c r="AK890">
        <v>0</v>
      </c>
      <c r="AL890">
        <v>0</v>
      </c>
      <c r="AM890">
        <v>0</v>
      </c>
      <c r="AN890">
        <v>0</v>
      </c>
      <c r="AO890">
        <v>0</v>
      </c>
      <c r="AP890">
        <v>0</v>
      </c>
      <c r="AQ890">
        <v>0</v>
      </c>
      <c r="AR890">
        <v>0</v>
      </c>
      <c r="AS890">
        <v>0</v>
      </c>
      <c r="AT890">
        <v>0</v>
      </c>
      <c r="AU890">
        <v>0</v>
      </c>
      <c r="AV890">
        <v>0</v>
      </c>
      <c r="AW890">
        <v>0</v>
      </c>
      <c r="AX890">
        <v>0</v>
      </c>
      <c r="AY890">
        <v>0</v>
      </c>
      <c r="AZ890">
        <v>0</v>
      </c>
      <c r="BA890">
        <v>0</v>
      </c>
      <c r="BB890">
        <v>0</v>
      </c>
      <c r="BC890">
        <v>0</v>
      </c>
      <c r="BD890">
        <v>0</v>
      </c>
      <c r="BE890">
        <v>0</v>
      </c>
      <c r="BF890">
        <v>0</v>
      </c>
      <c r="BG890">
        <v>0</v>
      </c>
      <c r="BH890">
        <v>0</v>
      </c>
      <c r="BI890">
        <v>0</v>
      </c>
      <c r="BJ890">
        <v>0</v>
      </c>
      <c r="BK890">
        <v>0</v>
      </c>
      <c r="BL890">
        <v>0</v>
      </c>
      <c r="BM890">
        <v>0</v>
      </c>
      <c r="BN890">
        <v>0</v>
      </c>
      <c r="BO890">
        <v>0</v>
      </c>
      <c r="BP890">
        <v>0</v>
      </c>
      <c r="BQ890">
        <v>0</v>
      </c>
      <c r="BR890">
        <v>0</v>
      </c>
      <c r="BS890">
        <v>0</v>
      </c>
      <c r="BT890">
        <v>0</v>
      </c>
      <c r="BU890">
        <v>0</v>
      </c>
      <c r="BV890">
        <v>0</v>
      </c>
      <c r="BW890">
        <v>0</v>
      </c>
      <c r="BX890">
        <v>0</v>
      </c>
      <c r="BY890">
        <v>0</v>
      </c>
      <c r="BZ890">
        <v>0</v>
      </c>
      <c r="CA890">
        <v>0</v>
      </c>
      <c r="CB890">
        <v>0</v>
      </c>
      <c r="CC890">
        <v>0</v>
      </c>
      <c r="CD890">
        <v>0</v>
      </c>
      <c r="CE890">
        <v>0</v>
      </c>
      <c r="CF890">
        <v>0</v>
      </c>
      <c r="CG890">
        <v>0</v>
      </c>
      <c r="CH890">
        <v>0</v>
      </c>
      <c r="CI890">
        <v>0</v>
      </c>
      <c r="CJ890">
        <v>0</v>
      </c>
      <c r="CK890">
        <v>0</v>
      </c>
      <c r="CL890">
        <v>0</v>
      </c>
      <c r="CM890">
        <v>0</v>
      </c>
      <c r="CN890">
        <v>0</v>
      </c>
      <c r="CO890">
        <v>0</v>
      </c>
      <c r="CP890">
        <v>0</v>
      </c>
      <c r="CQ890">
        <v>0</v>
      </c>
      <c r="CR890">
        <v>0</v>
      </c>
      <c r="CS890">
        <v>0</v>
      </c>
      <c r="CT890">
        <v>0</v>
      </c>
      <c r="CU890">
        <v>0</v>
      </c>
      <c r="CV890">
        <v>0</v>
      </c>
      <c r="CW890">
        <v>0</v>
      </c>
      <c r="CX890">
        <v>0</v>
      </c>
      <c r="CY890">
        <v>0</v>
      </c>
      <c r="CZ890">
        <v>0</v>
      </c>
      <c r="DA890">
        <v>0</v>
      </c>
      <c r="DB890">
        <v>0</v>
      </c>
      <c r="DC890">
        <v>0</v>
      </c>
      <c r="DD890">
        <v>0</v>
      </c>
      <c r="DE890">
        <v>0</v>
      </c>
      <c r="DF890">
        <v>0</v>
      </c>
      <c r="DG890">
        <v>0</v>
      </c>
      <c r="DH890">
        <v>118</v>
      </c>
      <c r="DI890" t="str">
        <f>VLOOKUP($A890,taxonomy!$B$2:$N$1025,6,0)</f>
        <v>Bacteria</v>
      </c>
      <c r="DJ890" t="str">
        <f>VLOOKUP($A890,taxonomy!$B$2:$N$1025,7,0)</f>
        <v xml:space="preserve"> Firmicutes</v>
      </c>
      <c r="DK890" t="str">
        <f>VLOOKUP($A890,taxonomy!$B$2:$N$1025,8,0)</f>
        <v xml:space="preserve"> Clostridia</v>
      </c>
      <c r="DL890" t="str">
        <f>VLOOKUP($A890,taxonomy!$B$2:$N$1025,9,0)</f>
        <v xml:space="preserve"> Thermoanaerobacterales</v>
      </c>
      <c r="DM890" t="str">
        <f>VLOOKUP($A890,taxonomy!$B$2:$N$1025,10,0)</f>
        <v>Thermoanaerobacteraceae</v>
      </c>
      <c r="DN890" t="str">
        <f>VLOOKUP($A890,taxonomy!$B$2:$N$1025,11,0)</f>
        <v xml:space="preserve"> Thermoanaerobacter.</v>
      </c>
      <c r="DO890">
        <f>VLOOKUP($A890,taxonomy!$B$2:$N$1025,12,0)</f>
        <v>0</v>
      </c>
    </row>
    <row r="891" spans="1:119">
      <c r="A891" t="s">
        <v>203</v>
      </c>
      <c r="C891">
        <f t="shared" si="13"/>
        <v>3</v>
      </c>
      <c r="D891">
        <v>1</v>
      </c>
      <c r="E891" s="1">
        <v>1</v>
      </c>
      <c r="F891">
        <v>1</v>
      </c>
      <c r="G891">
        <v>0</v>
      </c>
      <c r="H891" s="2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0</v>
      </c>
      <c r="AE891">
        <v>0</v>
      </c>
      <c r="AF891">
        <v>0</v>
      </c>
      <c r="AG891">
        <v>0</v>
      </c>
      <c r="AH891">
        <v>0</v>
      </c>
      <c r="AI891">
        <v>0</v>
      </c>
      <c r="AJ891">
        <v>0</v>
      </c>
      <c r="AK891">
        <v>0</v>
      </c>
      <c r="AL891">
        <v>0</v>
      </c>
      <c r="AM891">
        <v>0</v>
      </c>
      <c r="AN891">
        <v>0</v>
      </c>
      <c r="AO891">
        <v>0</v>
      </c>
      <c r="AP891">
        <v>0</v>
      </c>
      <c r="AQ891">
        <v>0</v>
      </c>
      <c r="AR891">
        <v>0</v>
      </c>
      <c r="AS891">
        <v>0</v>
      </c>
      <c r="AT891">
        <v>0</v>
      </c>
      <c r="AU891">
        <v>0</v>
      </c>
      <c r="AV891">
        <v>0</v>
      </c>
      <c r="AW891">
        <v>0</v>
      </c>
      <c r="AX891">
        <v>0</v>
      </c>
      <c r="AY891">
        <v>0</v>
      </c>
      <c r="AZ891">
        <v>0</v>
      </c>
      <c r="BA891">
        <v>0</v>
      </c>
      <c r="BB891">
        <v>0</v>
      </c>
      <c r="BC891">
        <v>0</v>
      </c>
      <c r="BD891">
        <v>0</v>
      </c>
      <c r="BE891">
        <v>0</v>
      </c>
      <c r="BF891">
        <v>0</v>
      </c>
      <c r="BG891">
        <v>0</v>
      </c>
      <c r="BH891">
        <v>0</v>
      </c>
      <c r="BI891">
        <v>0</v>
      </c>
      <c r="BJ891">
        <v>0</v>
      </c>
      <c r="BK891">
        <v>0</v>
      </c>
      <c r="BL891">
        <v>0</v>
      </c>
      <c r="BM891">
        <v>0</v>
      </c>
      <c r="BN891">
        <v>0</v>
      </c>
      <c r="BO891">
        <v>0</v>
      </c>
      <c r="BP891">
        <v>0</v>
      </c>
      <c r="BQ891">
        <v>0</v>
      </c>
      <c r="BR891">
        <v>0</v>
      </c>
      <c r="BS891">
        <v>0</v>
      </c>
      <c r="BT891">
        <v>0</v>
      </c>
      <c r="BU891">
        <v>0</v>
      </c>
      <c r="BV891">
        <v>0</v>
      </c>
      <c r="BW891">
        <v>0</v>
      </c>
      <c r="BX891">
        <v>0</v>
      </c>
      <c r="BY891">
        <v>0</v>
      </c>
      <c r="BZ891">
        <v>0</v>
      </c>
      <c r="CA891">
        <v>0</v>
      </c>
      <c r="CB891">
        <v>0</v>
      </c>
      <c r="CC891">
        <v>0</v>
      </c>
      <c r="CD891">
        <v>0</v>
      </c>
      <c r="CE891">
        <v>0</v>
      </c>
      <c r="CF891">
        <v>0</v>
      </c>
      <c r="CG891">
        <v>0</v>
      </c>
      <c r="CH891">
        <v>0</v>
      </c>
      <c r="CI891">
        <v>0</v>
      </c>
      <c r="CJ891">
        <v>0</v>
      </c>
      <c r="CK891">
        <v>0</v>
      </c>
      <c r="CL891">
        <v>0</v>
      </c>
      <c r="CM891">
        <v>0</v>
      </c>
      <c r="CN891">
        <v>0</v>
      </c>
      <c r="CO891">
        <v>0</v>
      </c>
      <c r="CP891">
        <v>0</v>
      </c>
      <c r="CQ891">
        <v>0</v>
      </c>
      <c r="CR891">
        <v>0</v>
      </c>
      <c r="CS891">
        <v>0</v>
      </c>
      <c r="CT891">
        <v>0</v>
      </c>
      <c r="CU891">
        <v>0</v>
      </c>
      <c r="CV891">
        <v>0</v>
      </c>
      <c r="CW891">
        <v>0</v>
      </c>
      <c r="CX891">
        <v>0</v>
      </c>
      <c r="CY891">
        <v>0</v>
      </c>
      <c r="CZ891">
        <v>0</v>
      </c>
      <c r="DA891">
        <v>0</v>
      </c>
      <c r="DB891">
        <v>0</v>
      </c>
      <c r="DC891">
        <v>0</v>
      </c>
      <c r="DD891">
        <v>0</v>
      </c>
      <c r="DE891">
        <v>0</v>
      </c>
      <c r="DF891">
        <v>0</v>
      </c>
      <c r="DG891">
        <v>0</v>
      </c>
      <c r="DH891">
        <v>118</v>
      </c>
      <c r="DI891" t="str">
        <f>VLOOKUP($A891,taxonomy!$B$2:$N$1025,6,0)</f>
        <v>Bacteria</v>
      </c>
      <c r="DJ891" t="str">
        <f>VLOOKUP($A891,taxonomy!$B$2:$N$1025,7,0)</f>
        <v xml:space="preserve"> Firmicutes</v>
      </c>
      <c r="DK891" t="str">
        <f>VLOOKUP($A891,taxonomy!$B$2:$N$1025,8,0)</f>
        <v xml:space="preserve"> Clostridia</v>
      </c>
      <c r="DL891" t="str">
        <f>VLOOKUP($A891,taxonomy!$B$2:$N$1025,9,0)</f>
        <v xml:space="preserve"> Thermoanaerobacterales</v>
      </c>
      <c r="DM891" t="str">
        <f>VLOOKUP($A891,taxonomy!$B$2:$N$1025,10,0)</f>
        <v>Thermoanaerobacteraceae</v>
      </c>
      <c r="DN891" t="str">
        <f>VLOOKUP($A891,taxonomy!$B$2:$N$1025,11,0)</f>
        <v xml:space="preserve"> Thermoanaerobacter.</v>
      </c>
      <c r="DO891">
        <f>VLOOKUP($A891,taxonomy!$B$2:$N$1025,12,0)</f>
        <v>0</v>
      </c>
    </row>
    <row r="892" spans="1:119">
      <c r="A892" t="s">
        <v>206</v>
      </c>
      <c r="C892">
        <f t="shared" si="13"/>
        <v>3</v>
      </c>
      <c r="D892">
        <v>1</v>
      </c>
      <c r="E892" s="1">
        <v>1</v>
      </c>
      <c r="F892">
        <v>1</v>
      </c>
      <c r="G892">
        <v>0</v>
      </c>
      <c r="H892" s="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>
        <v>0</v>
      </c>
      <c r="AD892">
        <v>0</v>
      </c>
      <c r="AE892">
        <v>0</v>
      </c>
      <c r="AF892">
        <v>0</v>
      </c>
      <c r="AG892">
        <v>0</v>
      </c>
      <c r="AH892">
        <v>0</v>
      </c>
      <c r="AI892">
        <v>0</v>
      </c>
      <c r="AJ892">
        <v>0</v>
      </c>
      <c r="AK892">
        <v>0</v>
      </c>
      <c r="AL892">
        <v>0</v>
      </c>
      <c r="AM892">
        <v>0</v>
      </c>
      <c r="AN892">
        <v>0</v>
      </c>
      <c r="AO892">
        <v>0</v>
      </c>
      <c r="AP892">
        <v>0</v>
      </c>
      <c r="AQ892">
        <v>0</v>
      </c>
      <c r="AR892">
        <v>0</v>
      </c>
      <c r="AS892">
        <v>0</v>
      </c>
      <c r="AT892">
        <v>0</v>
      </c>
      <c r="AU892">
        <v>0</v>
      </c>
      <c r="AV892">
        <v>0</v>
      </c>
      <c r="AW892">
        <v>0</v>
      </c>
      <c r="AX892">
        <v>0</v>
      </c>
      <c r="AY892">
        <v>0</v>
      </c>
      <c r="AZ892">
        <v>0</v>
      </c>
      <c r="BA892">
        <v>0</v>
      </c>
      <c r="BB892">
        <v>0</v>
      </c>
      <c r="BC892">
        <v>0</v>
      </c>
      <c r="BD892">
        <v>0</v>
      </c>
      <c r="BE892">
        <v>0</v>
      </c>
      <c r="BF892">
        <v>0</v>
      </c>
      <c r="BG892">
        <v>0</v>
      </c>
      <c r="BH892">
        <v>0</v>
      </c>
      <c r="BI892">
        <v>0</v>
      </c>
      <c r="BJ892">
        <v>0</v>
      </c>
      <c r="BK892">
        <v>0</v>
      </c>
      <c r="BL892">
        <v>0</v>
      </c>
      <c r="BM892">
        <v>0</v>
      </c>
      <c r="BN892">
        <v>0</v>
      </c>
      <c r="BO892">
        <v>0</v>
      </c>
      <c r="BP892">
        <v>0</v>
      </c>
      <c r="BQ892">
        <v>0</v>
      </c>
      <c r="BR892">
        <v>0</v>
      </c>
      <c r="BS892">
        <v>0</v>
      </c>
      <c r="BT892">
        <v>0</v>
      </c>
      <c r="BU892">
        <v>0</v>
      </c>
      <c r="BV892">
        <v>0</v>
      </c>
      <c r="BW892">
        <v>0</v>
      </c>
      <c r="BX892">
        <v>0</v>
      </c>
      <c r="BY892">
        <v>0</v>
      </c>
      <c r="BZ892">
        <v>0</v>
      </c>
      <c r="CA892">
        <v>0</v>
      </c>
      <c r="CB892">
        <v>0</v>
      </c>
      <c r="CC892">
        <v>0</v>
      </c>
      <c r="CD892">
        <v>0</v>
      </c>
      <c r="CE892">
        <v>0</v>
      </c>
      <c r="CF892">
        <v>0</v>
      </c>
      <c r="CG892">
        <v>0</v>
      </c>
      <c r="CH892">
        <v>0</v>
      </c>
      <c r="CI892">
        <v>0</v>
      </c>
      <c r="CJ892">
        <v>0</v>
      </c>
      <c r="CK892">
        <v>0</v>
      </c>
      <c r="CL892">
        <v>0</v>
      </c>
      <c r="CM892">
        <v>0</v>
      </c>
      <c r="CN892">
        <v>0</v>
      </c>
      <c r="CO892">
        <v>0</v>
      </c>
      <c r="CP892">
        <v>0</v>
      </c>
      <c r="CQ892">
        <v>0</v>
      </c>
      <c r="CR892">
        <v>0</v>
      </c>
      <c r="CS892">
        <v>0</v>
      </c>
      <c r="CT892">
        <v>0</v>
      </c>
      <c r="CU892">
        <v>0</v>
      </c>
      <c r="CV892">
        <v>0</v>
      </c>
      <c r="CW892">
        <v>0</v>
      </c>
      <c r="CX892">
        <v>0</v>
      </c>
      <c r="CY892">
        <v>0</v>
      </c>
      <c r="CZ892">
        <v>0</v>
      </c>
      <c r="DA892">
        <v>0</v>
      </c>
      <c r="DB892">
        <v>0</v>
      </c>
      <c r="DC892">
        <v>0</v>
      </c>
      <c r="DD892">
        <v>0</v>
      </c>
      <c r="DE892">
        <v>0</v>
      </c>
      <c r="DF892">
        <v>0</v>
      </c>
      <c r="DG892">
        <v>0</v>
      </c>
      <c r="DH892">
        <v>112</v>
      </c>
      <c r="DI892" t="str">
        <f>VLOOKUP($A892,taxonomy!$B$2:$N$1025,6,0)</f>
        <v>Bacteria</v>
      </c>
      <c r="DJ892" t="str">
        <f>VLOOKUP($A892,taxonomy!$B$2:$N$1025,7,0)</f>
        <v xml:space="preserve"> Firmicutes</v>
      </c>
      <c r="DK892" t="str">
        <f>VLOOKUP($A892,taxonomy!$B$2:$N$1025,8,0)</f>
        <v xml:space="preserve"> Clostridia</v>
      </c>
      <c r="DL892" t="str">
        <f>VLOOKUP($A892,taxonomy!$B$2:$N$1025,9,0)</f>
        <v xml:space="preserve"> Clostridiales</v>
      </c>
      <c r="DM892" t="str">
        <f>VLOOKUP($A892,taxonomy!$B$2:$N$1025,10,0)</f>
        <v xml:space="preserve"> Lachnospiraceae</v>
      </c>
      <c r="DN892" t="str">
        <f>VLOOKUP($A892,taxonomy!$B$2:$N$1025,11,0)</f>
        <v>Anaerostipes.</v>
      </c>
      <c r="DO892">
        <f>VLOOKUP($A892,taxonomy!$B$2:$N$1025,12,0)</f>
        <v>0</v>
      </c>
    </row>
    <row r="893" spans="1:119">
      <c r="A893" t="s">
        <v>210</v>
      </c>
      <c r="C893">
        <f t="shared" si="13"/>
        <v>3</v>
      </c>
      <c r="D893">
        <v>1</v>
      </c>
      <c r="E893" s="1">
        <v>1</v>
      </c>
      <c r="F893">
        <v>1</v>
      </c>
      <c r="G893">
        <v>0</v>
      </c>
      <c r="H893" s="2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0</v>
      </c>
      <c r="AD893">
        <v>0</v>
      </c>
      <c r="AE893">
        <v>0</v>
      </c>
      <c r="AF893">
        <v>0</v>
      </c>
      <c r="AG893">
        <v>0</v>
      </c>
      <c r="AH893">
        <v>0</v>
      </c>
      <c r="AI893">
        <v>0</v>
      </c>
      <c r="AJ893">
        <v>0</v>
      </c>
      <c r="AK893">
        <v>0</v>
      </c>
      <c r="AL893">
        <v>0</v>
      </c>
      <c r="AM893">
        <v>0</v>
      </c>
      <c r="AN893">
        <v>0</v>
      </c>
      <c r="AO893">
        <v>0</v>
      </c>
      <c r="AP893">
        <v>0</v>
      </c>
      <c r="AQ893">
        <v>0</v>
      </c>
      <c r="AR893">
        <v>0</v>
      </c>
      <c r="AS893">
        <v>0</v>
      </c>
      <c r="AT893">
        <v>0</v>
      </c>
      <c r="AU893">
        <v>0</v>
      </c>
      <c r="AV893">
        <v>0</v>
      </c>
      <c r="AW893">
        <v>0</v>
      </c>
      <c r="AX893">
        <v>0</v>
      </c>
      <c r="AY893">
        <v>0</v>
      </c>
      <c r="AZ893">
        <v>0</v>
      </c>
      <c r="BA893">
        <v>0</v>
      </c>
      <c r="BB893">
        <v>0</v>
      </c>
      <c r="BC893">
        <v>0</v>
      </c>
      <c r="BD893">
        <v>0</v>
      </c>
      <c r="BE893">
        <v>0</v>
      </c>
      <c r="BF893">
        <v>0</v>
      </c>
      <c r="BG893">
        <v>0</v>
      </c>
      <c r="BH893">
        <v>0</v>
      </c>
      <c r="BI893">
        <v>0</v>
      </c>
      <c r="BJ893">
        <v>0</v>
      </c>
      <c r="BK893">
        <v>0</v>
      </c>
      <c r="BL893">
        <v>0</v>
      </c>
      <c r="BM893">
        <v>0</v>
      </c>
      <c r="BN893">
        <v>0</v>
      </c>
      <c r="BO893">
        <v>0</v>
      </c>
      <c r="BP893">
        <v>0</v>
      </c>
      <c r="BQ893">
        <v>0</v>
      </c>
      <c r="BR893">
        <v>0</v>
      </c>
      <c r="BS893">
        <v>0</v>
      </c>
      <c r="BT893">
        <v>0</v>
      </c>
      <c r="BU893">
        <v>0</v>
      </c>
      <c r="BV893">
        <v>0</v>
      </c>
      <c r="BW893">
        <v>0</v>
      </c>
      <c r="BX893">
        <v>0</v>
      </c>
      <c r="BY893">
        <v>0</v>
      </c>
      <c r="BZ893">
        <v>0</v>
      </c>
      <c r="CA893">
        <v>0</v>
      </c>
      <c r="CB893">
        <v>0</v>
      </c>
      <c r="CC893">
        <v>0</v>
      </c>
      <c r="CD893">
        <v>0</v>
      </c>
      <c r="CE893">
        <v>0</v>
      </c>
      <c r="CF893">
        <v>0</v>
      </c>
      <c r="CG893">
        <v>0</v>
      </c>
      <c r="CH893">
        <v>0</v>
      </c>
      <c r="CI893">
        <v>0</v>
      </c>
      <c r="CJ893">
        <v>0</v>
      </c>
      <c r="CK893">
        <v>0</v>
      </c>
      <c r="CL893">
        <v>0</v>
      </c>
      <c r="CM893">
        <v>0</v>
      </c>
      <c r="CN893">
        <v>0</v>
      </c>
      <c r="CO893">
        <v>0</v>
      </c>
      <c r="CP893">
        <v>0</v>
      </c>
      <c r="CQ893">
        <v>0</v>
      </c>
      <c r="CR893">
        <v>0</v>
      </c>
      <c r="CS893">
        <v>0</v>
      </c>
      <c r="CT893">
        <v>0</v>
      </c>
      <c r="CU893">
        <v>0</v>
      </c>
      <c r="CV893">
        <v>0</v>
      </c>
      <c r="CW893">
        <v>0</v>
      </c>
      <c r="CX893">
        <v>0</v>
      </c>
      <c r="CY893">
        <v>0</v>
      </c>
      <c r="CZ893">
        <v>0</v>
      </c>
      <c r="DA893">
        <v>0</v>
      </c>
      <c r="DB893">
        <v>0</v>
      </c>
      <c r="DC893">
        <v>0</v>
      </c>
      <c r="DD893">
        <v>0</v>
      </c>
      <c r="DE893">
        <v>0</v>
      </c>
      <c r="DF893">
        <v>0</v>
      </c>
      <c r="DG893">
        <v>0</v>
      </c>
      <c r="DH893">
        <v>116</v>
      </c>
      <c r="DI893" t="str">
        <f>VLOOKUP($A893,taxonomy!$B$2:$N$1025,6,0)</f>
        <v>Bacteria</v>
      </c>
      <c r="DJ893" t="str">
        <f>VLOOKUP($A893,taxonomy!$B$2:$N$1025,7,0)</f>
        <v xml:space="preserve"> Firmicutes</v>
      </c>
      <c r="DK893" t="str">
        <f>VLOOKUP($A893,taxonomy!$B$2:$N$1025,8,0)</f>
        <v xml:space="preserve"> Clostridia</v>
      </c>
      <c r="DL893" t="str">
        <f>VLOOKUP($A893,taxonomy!$B$2:$N$1025,9,0)</f>
        <v xml:space="preserve"> Clostridiales</v>
      </c>
      <c r="DM893" t="str">
        <f>VLOOKUP($A893,taxonomy!$B$2:$N$1025,10,0)</f>
        <v xml:space="preserve"> Lachnospiraceae.</v>
      </c>
      <c r="DN893">
        <f>VLOOKUP($A893,taxonomy!$B$2:$N$1025,11,0)</f>
        <v>0</v>
      </c>
      <c r="DO893">
        <f>VLOOKUP($A893,taxonomy!$B$2:$N$1025,12,0)</f>
        <v>0</v>
      </c>
    </row>
    <row r="894" spans="1:119">
      <c r="A894" t="s">
        <v>213</v>
      </c>
      <c r="C894">
        <f t="shared" si="13"/>
        <v>3</v>
      </c>
      <c r="D894">
        <v>1</v>
      </c>
      <c r="E894" s="1">
        <v>1</v>
      </c>
      <c r="F894">
        <v>1</v>
      </c>
      <c r="G894">
        <v>0</v>
      </c>
      <c r="H894" s="2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0</v>
      </c>
      <c r="AC894">
        <v>0</v>
      </c>
      <c r="AD894">
        <v>0</v>
      </c>
      <c r="AE894">
        <v>0</v>
      </c>
      <c r="AF894">
        <v>0</v>
      </c>
      <c r="AG894">
        <v>0</v>
      </c>
      <c r="AH894">
        <v>0</v>
      </c>
      <c r="AI894">
        <v>0</v>
      </c>
      <c r="AJ894">
        <v>0</v>
      </c>
      <c r="AK894">
        <v>0</v>
      </c>
      <c r="AL894">
        <v>0</v>
      </c>
      <c r="AM894">
        <v>0</v>
      </c>
      <c r="AN894">
        <v>0</v>
      </c>
      <c r="AO894">
        <v>0</v>
      </c>
      <c r="AP894">
        <v>0</v>
      </c>
      <c r="AQ894">
        <v>0</v>
      </c>
      <c r="AR894">
        <v>0</v>
      </c>
      <c r="AS894">
        <v>0</v>
      </c>
      <c r="AT894">
        <v>0</v>
      </c>
      <c r="AU894">
        <v>0</v>
      </c>
      <c r="AV894">
        <v>0</v>
      </c>
      <c r="AW894">
        <v>0</v>
      </c>
      <c r="AX894">
        <v>0</v>
      </c>
      <c r="AY894">
        <v>0</v>
      </c>
      <c r="AZ894">
        <v>0</v>
      </c>
      <c r="BA894">
        <v>0</v>
      </c>
      <c r="BB894">
        <v>0</v>
      </c>
      <c r="BC894">
        <v>0</v>
      </c>
      <c r="BD894">
        <v>0</v>
      </c>
      <c r="BE894">
        <v>0</v>
      </c>
      <c r="BF894">
        <v>0</v>
      </c>
      <c r="BG894">
        <v>0</v>
      </c>
      <c r="BH894">
        <v>0</v>
      </c>
      <c r="BI894">
        <v>0</v>
      </c>
      <c r="BJ894">
        <v>0</v>
      </c>
      <c r="BK894">
        <v>0</v>
      </c>
      <c r="BL894">
        <v>0</v>
      </c>
      <c r="BM894">
        <v>0</v>
      </c>
      <c r="BN894">
        <v>0</v>
      </c>
      <c r="BO894">
        <v>0</v>
      </c>
      <c r="BP894">
        <v>0</v>
      </c>
      <c r="BQ894">
        <v>0</v>
      </c>
      <c r="BR894">
        <v>0</v>
      </c>
      <c r="BS894">
        <v>0</v>
      </c>
      <c r="BT894">
        <v>0</v>
      </c>
      <c r="BU894">
        <v>0</v>
      </c>
      <c r="BV894">
        <v>0</v>
      </c>
      <c r="BW894">
        <v>0</v>
      </c>
      <c r="BX894">
        <v>0</v>
      </c>
      <c r="BY894">
        <v>0</v>
      </c>
      <c r="BZ894">
        <v>0</v>
      </c>
      <c r="CA894">
        <v>0</v>
      </c>
      <c r="CB894">
        <v>0</v>
      </c>
      <c r="CC894">
        <v>0</v>
      </c>
      <c r="CD894">
        <v>0</v>
      </c>
      <c r="CE894">
        <v>0</v>
      </c>
      <c r="CF894">
        <v>0</v>
      </c>
      <c r="CG894">
        <v>0</v>
      </c>
      <c r="CH894">
        <v>0</v>
      </c>
      <c r="CI894">
        <v>0</v>
      </c>
      <c r="CJ894">
        <v>0</v>
      </c>
      <c r="CK894">
        <v>0</v>
      </c>
      <c r="CL894">
        <v>0</v>
      </c>
      <c r="CM894">
        <v>0</v>
      </c>
      <c r="CN894">
        <v>0</v>
      </c>
      <c r="CO894">
        <v>0</v>
      </c>
      <c r="CP894">
        <v>0</v>
      </c>
      <c r="CQ894">
        <v>0</v>
      </c>
      <c r="CR894">
        <v>0</v>
      </c>
      <c r="CS894">
        <v>0</v>
      </c>
      <c r="CT894">
        <v>0</v>
      </c>
      <c r="CU894">
        <v>0</v>
      </c>
      <c r="CV894">
        <v>0</v>
      </c>
      <c r="CW894">
        <v>0</v>
      </c>
      <c r="CX894">
        <v>0</v>
      </c>
      <c r="CY894">
        <v>0</v>
      </c>
      <c r="CZ894">
        <v>0</v>
      </c>
      <c r="DA894">
        <v>0</v>
      </c>
      <c r="DB894">
        <v>0</v>
      </c>
      <c r="DC894">
        <v>0</v>
      </c>
      <c r="DD894">
        <v>0</v>
      </c>
      <c r="DE894">
        <v>0</v>
      </c>
      <c r="DF894">
        <v>0</v>
      </c>
      <c r="DG894">
        <v>0</v>
      </c>
      <c r="DH894">
        <v>112</v>
      </c>
      <c r="DI894" t="str">
        <f>VLOOKUP($A894,taxonomy!$B$2:$N$1025,6,0)</f>
        <v>Bacteria</v>
      </c>
      <c r="DJ894" t="str">
        <f>VLOOKUP($A894,taxonomy!$B$2:$N$1025,7,0)</f>
        <v xml:space="preserve"> Firmicutes</v>
      </c>
      <c r="DK894" t="str">
        <f>VLOOKUP($A894,taxonomy!$B$2:$N$1025,8,0)</f>
        <v xml:space="preserve"> Clostridia</v>
      </c>
      <c r="DL894" t="str">
        <f>VLOOKUP($A894,taxonomy!$B$2:$N$1025,9,0)</f>
        <v xml:space="preserve"> Clostridiales</v>
      </c>
      <c r="DM894" t="str">
        <f>VLOOKUP($A894,taxonomy!$B$2:$N$1025,10,0)</f>
        <v xml:space="preserve"> Clostridiaceae</v>
      </c>
      <c r="DN894" t="str">
        <f>VLOOKUP($A894,taxonomy!$B$2:$N$1025,11,0)</f>
        <v>Clostridium.</v>
      </c>
      <c r="DO894">
        <f>VLOOKUP($A894,taxonomy!$B$2:$N$1025,12,0)</f>
        <v>0</v>
      </c>
    </row>
    <row r="895" spans="1:119">
      <c r="A895" t="s">
        <v>215</v>
      </c>
      <c r="C895">
        <f t="shared" si="13"/>
        <v>3</v>
      </c>
      <c r="D895">
        <v>0</v>
      </c>
      <c r="E895" s="1">
        <v>1</v>
      </c>
      <c r="F895">
        <v>1</v>
      </c>
      <c r="G895">
        <v>1</v>
      </c>
      <c r="H895" s="2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0</v>
      </c>
      <c r="AC895">
        <v>0</v>
      </c>
      <c r="AD895">
        <v>0</v>
      </c>
      <c r="AE895">
        <v>0</v>
      </c>
      <c r="AF895">
        <v>0</v>
      </c>
      <c r="AG895">
        <v>0</v>
      </c>
      <c r="AH895">
        <v>0</v>
      </c>
      <c r="AI895">
        <v>0</v>
      </c>
      <c r="AJ895">
        <v>0</v>
      </c>
      <c r="AK895">
        <v>0</v>
      </c>
      <c r="AL895">
        <v>0</v>
      </c>
      <c r="AM895">
        <v>0</v>
      </c>
      <c r="AN895">
        <v>0</v>
      </c>
      <c r="AO895">
        <v>0</v>
      </c>
      <c r="AP895">
        <v>0</v>
      </c>
      <c r="AQ895">
        <v>0</v>
      </c>
      <c r="AR895">
        <v>0</v>
      </c>
      <c r="AS895">
        <v>0</v>
      </c>
      <c r="AT895">
        <v>0</v>
      </c>
      <c r="AU895">
        <v>0</v>
      </c>
      <c r="AV895">
        <v>0</v>
      </c>
      <c r="AW895">
        <v>0</v>
      </c>
      <c r="AX895">
        <v>0</v>
      </c>
      <c r="AY895">
        <v>0</v>
      </c>
      <c r="AZ895">
        <v>0</v>
      </c>
      <c r="BA895">
        <v>0</v>
      </c>
      <c r="BB895">
        <v>0</v>
      </c>
      <c r="BC895">
        <v>0</v>
      </c>
      <c r="BD895">
        <v>0</v>
      </c>
      <c r="BE895">
        <v>0</v>
      </c>
      <c r="BF895">
        <v>0</v>
      </c>
      <c r="BG895">
        <v>0</v>
      </c>
      <c r="BH895">
        <v>0</v>
      </c>
      <c r="BI895">
        <v>0</v>
      </c>
      <c r="BJ895">
        <v>0</v>
      </c>
      <c r="BK895">
        <v>0</v>
      </c>
      <c r="BL895">
        <v>0</v>
      </c>
      <c r="BM895">
        <v>0</v>
      </c>
      <c r="BN895">
        <v>0</v>
      </c>
      <c r="BO895">
        <v>0</v>
      </c>
      <c r="BP895">
        <v>0</v>
      </c>
      <c r="BQ895">
        <v>0</v>
      </c>
      <c r="BR895">
        <v>0</v>
      </c>
      <c r="BS895">
        <v>0</v>
      </c>
      <c r="BT895">
        <v>0</v>
      </c>
      <c r="BU895">
        <v>0</v>
      </c>
      <c r="BV895">
        <v>0</v>
      </c>
      <c r="BW895">
        <v>0</v>
      </c>
      <c r="BX895">
        <v>0</v>
      </c>
      <c r="BY895">
        <v>0</v>
      </c>
      <c r="BZ895">
        <v>0</v>
      </c>
      <c r="CA895">
        <v>0</v>
      </c>
      <c r="CB895">
        <v>0</v>
      </c>
      <c r="CC895">
        <v>0</v>
      </c>
      <c r="CD895">
        <v>0</v>
      </c>
      <c r="CE895">
        <v>0</v>
      </c>
      <c r="CF895">
        <v>0</v>
      </c>
      <c r="CG895">
        <v>0</v>
      </c>
      <c r="CH895">
        <v>0</v>
      </c>
      <c r="CI895">
        <v>0</v>
      </c>
      <c r="CJ895">
        <v>0</v>
      </c>
      <c r="CK895">
        <v>0</v>
      </c>
      <c r="CL895">
        <v>0</v>
      </c>
      <c r="CM895">
        <v>0</v>
      </c>
      <c r="CN895">
        <v>0</v>
      </c>
      <c r="CO895">
        <v>0</v>
      </c>
      <c r="CP895">
        <v>0</v>
      </c>
      <c r="CQ895">
        <v>0</v>
      </c>
      <c r="CR895">
        <v>0</v>
      </c>
      <c r="CS895">
        <v>0</v>
      </c>
      <c r="CT895">
        <v>0</v>
      </c>
      <c r="CU895">
        <v>0</v>
      </c>
      <c r="CV895">
        <v>0</v>
      </c>
      <c r="CW895">
        <v>0</v>
      </c>
      <c r="CX895">
        <v>0</v>
      </c>
      <c r="CY895">
        <v>0</v>
      </c>
      <c r="CZ895">
        <v>0</v>
      </c>
      <c r="DA895">
        <v>0</v>
      </c>
      <c r="DB895">
        <v>0</v>
      </c>
      <c r="DC895">
        <v>0</v>
      </c>
      <c r="DD895">
        <v>0</v>
      </c>
      <c r="DE895">
        <v>0</v>
      </c>
      <c r="DF895">
        <v>0</v>
      </c>
      <c r="DG895">
        <v>0</v>
      </c>
      <c r="DH895">
        <v>117</v>
      </c>
      <c r="DI895" t="e">
        <f>VLOOKUP($A895,taxonomy!$B$2:$N$1025,6,0)</f>
        <v>#N/A</v>
      </c>
      <c r="DJ895" t="e">
        <f>VLOOKUP($A895,taxonomy!$B$2:$N$1025,7,0)</f>
        <v>#N/A</v>
      </c>
      <c r="DK895" t="e">
        <f>VLOOKUP($A895,taxonomy!$B$2:$N$1025,8,0)</f>
        <v>#N/A</v>
      </c>
      <c r="DL895" t="e">
        <f>VLOOKUP($A895,taxonomy!$B$2:$N$1025,9,0)</f>
        <v>#N/A</v>
      </c>
      <c r="DM895" t="e">
        <f>VLOOKUP($A895,taxonomy!$B$2:$N$1025,10,0)</f>
        <v>#N/A</v>
      </c>
      <c r="DN895" t="e">
        <f>VLOOKUP($A895,taxonomy!$B$2:$N$1025,11,0)</f>
        <v>#N/A</v>
      </c>
      <c r="DO895" t="e">
        <f>VLOOKUP($A895,taxonomy!$B$2:$N$1025,12,0)</f>
        <v>#N/A</v>
      </c>
    </row>
    <row r="896" spans="1:119">
      <c r="A896" t="s">
        <v>217</v>
      </c>
      <c r="C896">
        <f t="shared" si="13"/>
        <v>3</v>
      </c>
      <c r="D896">
        <v>0</v>
      </c>
      <c r="E896" s="1">
        <v>1</v>
      </c>
      <c r="F896">
        <v>1</v>
      </c>
      <c r="G896">
        <v>1</v>
      </c>
      <c r="H896" s="2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0</v>
      </c>
      <c r="AB896">
        <v>0</v>
      </c>
      <c r="AC896">
        <v>0</v>
      </c>
      <c r="AD896">
        <v>0</v>
      </c>
      <c r="AE896">
        <v>0</v>
      </c>
      <c r="AF896">
        <v>0</v>
      </c>
      <c r="AG896">
        <v>0</v>
      </c>
      <c r="AH896">
        <v>0</v>
      </c>
      <c r="AI896">
        <v>0</v>
      </c>
      <c r="AJ896">
        <v>0</v>
      </c>
      <c r="AK896">
        <v>0</v>
      </c>
      <c r="AL896">
        <v>0</v>
      </c>
      <c r="AM896">
        <v>0</v>
      </c>
      <c r="AN896">
        <v>0</v>
      </c>
      <c r="AO896">
        <v>0</v>
      </c>
      <c r="AP896">
        <v>0</v>
      </c>
      <c r="AQ896">
        <v>0</v>
      </c>
      <c r="AR896">
        <v>0</v>
      </c>
      <c r="AS896">
        <v>0</v>
      </c>
      <c r="AT896">
        <v>0</v>
      </c>
      <c r="AU896">
        <v>0</v>
      </c>
      <c r="AV896">
        <v>0</v>
      </c>
      <c r="AW896">
        <v>0</v>
      </c>
      <c r="AX896">
        <v>0</v>
      </c>
      <c r="AY896">
        <v>0</v>
      </c>
      <c r="AZ896">
        <v>0</v>
      </c>
      <c r="BA896">
        <v>0</v>
      </c>
      <c r="BB896">
        <v>0</v>
      </c>
      <c r="BC896">
        <v>0</v>
      </c>
      <c r="BD896">
        <v>0</v>
      </c>
      <c r="BE896">
        <v>0</v>
      </c>
      <c r="BF896">
        <v>0</v>
      </c>
      <c r="BG896">
        <v>0</v>
      </c>
      <c r="BH896">
        <v>0</v>
      </c>
      <c r="BI896">
        <v>0</v>
      </c>
      <c r="BJ896">
        <v>0</v>
      </c>
      <c r="BK896">
        <v>0</v>
      </c>
      <c r="BL896">
        <v>0</v>
      </c>
      <c r="BM896">
        <v>0</v>
      </c>
      <c r="BN896">
        <v>0</v>
      </c>
      <c r="BO896">
        <v>0</v>
      </c>
      <c r="BP896">
        <v>0</v>
      </c>
      <c r="BQ896">
        <v>0</v>
      </c>
      <c r="BR896">
        <v>0</v>
      </c>
      <c r="BS896">
        <v>0</v>
      </c>
      <c r="BT896">
        <v>0</v>
      </c>
      <c r="BU896">
        <v>0</v>
      </c>
      <c r="BV896">
        <v>0</v>
      </c>
      <c r="BW896">
        <v>0</v>
      </c>
      <c r="BX896">
        <v>0</v>
      </c>
      <c r="BY896">
        <v>0</v>
      </c>
      <c r="BZ896">
        <v>0</v>
      </c>
      <c r="CA896">
        <v>0</v>
      </c>
      <c r="CB896">
        <v>0</v>
      </c>
      <c r="CC896">
        <v>0</v>
      </c>
      <c r="CD896">
        <v>0</v>
      </c>
      <c r="CE896">
        <v>0</v>
      </c>
      <c r="CF896">
        <v>0</v>
      </c>
      <c r="CG896">
        <v>0</v>
      </c>
      <c r="CH896">
        <v>0</v>
      </c>
      <c r="CI896">
        <v>0</v>
      </c>
      <c r="CJ896">
        <v>0</v>
      </c>
      <c r="CK896">
        <v>0</v>
      </c>
      <c r="CL896">
        <v>0</v>
      </c>
      <c r="CM896">
        <v>0</v>
      </c>
      <c r="CN896">
        <v>0</v>
      </c>
      <c r="CO896">
        <v>0</v>
      </c>
      <c r="CP896">
        <v>0</v>
      </c>
      <c r="CQ896">
        <v>0</v>
      </c>
      <c r="CR896">
        <v>0</v>
      </c>
      <c r="CS896">
        <v>0</v>
      </c>
      <c r="CT896">
        <v>0</v>
      </c>
      <c r="CU896">
        <v>0</v>
      </c>
      <c r="CV896">
        <v>0</v>
      </c>
      <c r="CW896">
        <v>0</v>
      </c>
      <c r="CX896">
        <v>0</v>
      </c>
      <c r="CY896">
        <v>0</v>
      </c>
      <c r="CZ896">
        <v>0</v>
      </c>
      <c r="DA896">
        <v>0</v>
      </c>
      <c r="DB896">
        <v>0</v>
      </c>
      <c r="DC896">
        <v>0</v>
      </c>
      <c r="DD896">
        <v>0</v>
      </c>
      <c r="DE896">
        <v>0</v>
      </c>
      <c r="DF896">
        <v>0</v>
      </c>
      <c r="DG896">
        <v>0</v>
      </c>
      <c r="DH896">
        <v>117</v>
      </c>
      <c r="DI896" t="e">
        <f>VLOOKUP($A896,taxonomy!$B$2:$N$1025,6,0)</f>
        <v>#N/A</v>
      </c>
      <c r="DJ896" t="e">
        <f>VLOOKUP($A896,taxonomy!$B$2:$N$1025,7,0)</f>
        <v>#N/A</v>
      </c>
      <c r="DK896" t="e">
        <f>VLOOKUP($A896,taxonomy!$B$2:$N$1025,8,0)</f>
        <v>#N/A</v>
      </c>
      <c r="DL896" t="e">
        <f>VLOOKUP($A896,taxonomy!$B$2:$N$1025,9,0)</f>
        <v>#N/A</v>
      </c>
      <c r="DM896" t="e">
        <f>VLOOKUP($A896,taxonomy!$B$2:$N$1025,10,0)</f>
        <v>#N/A</v>
      </c>
      <c r="DN896" t="e">
        <f>VLOOKUP($A896,taxonomy!$B$2:$N$1025,11,0)</f>
        <v>#N/A</v>
      </c>
      <c r="DO896" t="e">
        <f>VLOOKUP($A896,taxonomy!$B$2:$N$1025,12,0)</f>
        <v>#N/A</v>
      </c>
    </row>
    <row r="897" spans="1:119">
      <c r="A897" t="s">
        <v>220</v>
      </c>
      <c r="C897">
        <f t="shared" si="13"/>
        <v>3</v>
      </c>
      <c r="D897">
        <v>1</v>
      </c>
      <c r="E897" s="1">
        <v>1</v>
      </c>
      <c r="F897">
        <v>1</v>
      </c>
      <c r="G897">
        <v>0</v>
      </c>
      <c r="H897" s="2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0</v>
      </c>
      <c r="AB897">
        <v>0</v>
      </c>
      <c r="AC897">
        <v>0</v>
      </c>
      <c r="AD897">
        <v>0</v>
      </c>
      <c r="AE897">
        <v>0</v>
      </c>
      <c r="AF897">
        <v>0</v>
      </c>
      <c r="AG897">
        <v>0</v>
      </c>
      <c r="AH897">
        <v>0</v>
      </c>
      <c r="AI897">
        <v>0</v>
      </c>
      <c r="AJ897">
        <v>0</v>
      </c>
      <c r="AK897">
        <v>0</v>
      </c>
      <c r="AL897">
        <v>0</v>
      </c>
      <c r="AM897">
        <v>0</v>
      </c>
      <c r="AN897">
        <v>0</v>
      </c>
      <c r="AO897">
        <v>0</v>
      </c>
      <c r="AP897">
        <v>0</v>
      </c>
      <c r="AQ897">
        <v>0</v>
      </c>
      <c r="AR897">
        <v>0</v>
      </c>
      <c r="AS897">
        <v>0</v>
      </c>
      <c r="AT897">
        <v>0</v>
      </c>
      <c r="AU897">
        <v>0</v>
      </c>
      <c r="AV897">
        <v>0</v>
      </c>
      <c r="AW897">
        <v>0</v>
      </c>
      <c r="AX897">
        <v>0</v>
      </c>
      <c r="AY897">
        <v>0</v>
      </c>
      <c r="AZ897">
        <v>0</v>
      </c>
      <c r="BA897">
        <v>0</v>
      </c>
      <c r="BB897">
        <v>0</v>
      </c>
      <c r="BC897">
        <v>0</v>
      </c>
      <c r="BD897">
        <v>0</v>
      </c>
      <c r="BE897">
        <v>0</v>
      </c>
      <c r="BF897">
        <v>0</v>
      </c>
      <c r="BG897">
        <v>0</v>
      </c>
      <c r="BH897">
        <v>0</v>
      </c>
      <c r="BI897">
        <v>0</v>
      </c>
      <c r="BJ897">
        <v>0</v>
      </c>
      <c r="BK897">
        <v>0</v>
      </c>
      <c r="BL897">
        <v>0</v>
      </c>
      <c r="BM897">
        <v>0</v>
      </c>
      <c r="BN897">
        <v>0</v>
      </c>
      <c r="BO897">
        <v>0</v>
      </c>
      <c r="BP897">
        <v>0</v>
      </c>
      <c r="BQ897">
        <v>0</v>
      </c>
      <c r="BR897">
        <v>0</v>
      </c>
      <c r="BS897">
        <v>0</v>
      </c>
      <c r="BT897">
        <v>0</v>
      </c>
      <c r="BU897">
        <v>0</v>
      </c>
      <c r="BV897">
        <v>0</v>
      </c>
      <c r="BW897">
        <v>0</v>
      </c>
      <c r="BX897">
        <v>0</v>
      </c>
      <c r="BY897">
        <v>0</v>
      </c>
      <c r="BZ897">
        <v>0</v>
      </c>
      <c r="CA897">
        <v>0</v>
      </c>
      <c r="CB897">
        <v>0</v>
      </c>
      <c r="CC897">
        <v>0</v>
      </c>
      <c r="CD897">
        <v>0</v>
      </c>
      <c r="CE897">
        <v>0</v>
      </c>
      <c r="CF897">
        <v>0</v>
      </c>
      <c r="CG897">
        <v>0</v>
      </c>
      <c r="CH897">
        <v>0</v>
      </c>
      <c r="CI897">
        <v>0</v>
      </c>
      <c r="CJ897">
        <v>0</v>
      </c>
      <c r="CK897">
        <v>0</v>
      </c>
      <c r="CL897">
        <v>0</v>
      </c>
      <c r="CM897">
        <v>0</v>
      </c>
      <c r="CN897">
        <v>0</v>
      </c>
      <c r="CO897">
        <v>0</v>
      </c>
      <c r="CP897">
        <v>0</v>
      </c>
      <c r="CQ897">
        <v>0</v>
      </c>
      <c r="CR897">
        <v>0</v>
      </c>
      <c r="CS897">
        <v>0</v>
      </c>
      <c r="CT897">
        <v>0</v>
      </c>
      <c r="CU897">
        <v>0</v>
      </c>
      <c r="CV897">
        <v>0</v>
      </c>
      <c r="CW897">
        <v>0</v>
      </c>
      <c r="CX897">
        <v>0</v>
      </c>
      <c r="CY897">
        <v>0</v>
      </c>
      <c r="CZ897">
        <v>0</v>
      </c>
      <c r="DA897">
        <v>0</v>
      </c>
      <c r="DB897">
        <v>0</v>
      </c>
      <c r="DC897">
        <v>0</v>
      </c>
      <c r="DD897">
        <v>0</v>
      </c>
      <c r="DE897">
        <v>0</v>
      </c>
      <c r="DF897">
        <v>0</v>
      </c>
      <c r="DG897">
        <v>0</v>
      </c>
      <c r="DH897">
        <v>114</v>
      </c>
      <c r="DI897" t="str">
        <f>VLOOKUP($A897,taxonomy!$B$2:$N$1025,6,0)</f>
        <v>Bacteria</v>
      </c>
      <c r="DJ897" t="str">
        <f>VLOOKUP($A897,taxonomy!$B$2:$N$1025,7,0)</f>
        <v xml:space="preserve"> Firmicutes</v>
      </c>
      <c r="DK897" t="str">
        <f>VLOOKUP($A897,taxonomy!$B$2:$N$1025,8,0)</f>
        <v xml:space="preserve"> Clostridia</v>
      </c>
      <c r="DL897" t="str">
        <f>VLOOKUP($A897,taxonomy!$B$2:$N$1025,9,0)</f>
        <v xml:space="preserve"> Clostridiales</v>
      </c>
      <c r="DM897" t="str">
        <f>VLOOKUP($A897,taxonomy!$B$2:$N$1025,10,0)</f>
        <v xml:space="preserve"> Clostridiaceae</v>
      </c>
      <c r="DN897" t="str">
        <f>VLOOKUP($A897,taxonomy!$B$2:$N$1025,11,0)</f>
        <v>Clostridium.</v>
      </c>
      <c r="DO897">
        <f>VLOOKUP($A897,taxonomy!$B$2:$N$1025,12,0)</f>
        <v>0</v>
      </c>
    </row>
    <row r="898" spans="1:119">
      <c r="A898" t="s">
        <v>227</v>
      </c>
      <c r="C898">
        <f t="shared" ref="C898:C961" si="14">SUM(D898:DG898)</f>
        <v>3</v>
      </c>
      <c r="D898">
        <v>0</v>
      </c>
      <c r="E898" s="1">
        <v>1</v>
      </c>
      <c r="F898">
        <v>1</v>
      </c>
      <c r="G898">
        <v>1</v>
      </c>
      <c r="H898" s="2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0</v>
      </c>
      <c r="AE898">
        <v>0</v>
      </c>
      <c r="AF898">
        <v>0</v>
      </c>
      <c r="AG898">
        <v>0</v>
      </c>
      <c r="AH898">
        <v>0</v>
      </c>
      <c r="AI898">
        <v>0</v>
      </c>
      <c r="AJ898">
        <v>0</v>
      </c>
      <c r="AK898">
        <v>0</v>
      </c>
      <c r="AL898">
        <v>0</v>
      </c>
      <c r="AM898">
        <v>0</v>
      </c>
      <c r="AN898">
        <v>0</v>
      </c>
      <c r="AO898">
        <v>0</v>
      </c>
      <c r="AP898">
        <v>0</v>
      </c>
      <c r="AQ898">
        <v>0</v>
      </c>
      <c r="AR898">
        <v>0</v>
      </c>
      <c r="AS898">
        <v>0</v>
      </c>
      <c r="AT898">
        <v>0</v>
      </c>
      <c r="AU898">
        <v>0</v>
      </c>
      <c r="AV898">
        <v>0</v>
      </c>
      <c r="AW898">
        <v>0</v>
      </c>
      <c r="AX898">
        <v>0</v>
      </c>
      <c r="AY898">
        <v>0</v>
      </c>
      <c r="AZ898">
        <v>0</v>
      </c>
      <c r="BA898">
        <v>0</v>
      </c>
      <c r="BB898">
        <v>0</v>
      </c>
      <c r="BC898">
        <v>0</v>
      </c>
      <c r="BD898">
        <v>0</v>
      </c>
      <c r="BE898">
        <v>0</v>
      </c>
      <c r="BF898">
        <v>0</v>
      </c>
      <c r="BG898">
        <v>0</v>
      </c>
      <c r="BH898">
        <v>0</v>
      </c>
      <c r="BI898">
        <v>0</v>
      </c>
      <c r="BJ898">
        <v>0</v>
      </c>
      <c r="BK898">
        <v>0</v>
      </c>
      <c r="BL898">
        <v>0</v>
      </c>
      <c r="BM898">
        <v>0</v>
      </c>
      <c r="BN898">
        <v>0</v>
      </c>
      <c r="BO898">
        <v>0</v>
      </c>
      <c r="BP898">
        <v>0</v>
      </c>
      <c r="BQ898">
        <v>0</v>
      </c>
      <c r="BR898">
        <v>0</v>
      </c>
      <c r="BS898">
        <v>0</v>
      </c>
      <c r="BT898">
        <v>0</v>
      </c>
      <c r="BU898">
        <v>0</v>
      </c>
      <c r="BV898">
        <v>0</v>
      </c>
      <c r="BW898">
        <v>0</v>
      </c>
      <c r="BX898">
        <v>0</v>
      </c>
      <c r="BY898">
        <v>0</v>
      </c>
      <c r="BZ898">
        <v>0</v>
      </c>
      <c r="CA898">
        <v>0</v>
      </c>
      <c r="CB898">
        <v>0</v>
      </c>
      <c r="CC898">
        <v>0</v>
      </c>
      <c r="CD898">
        <v>0</v>
      </c>
      <c r="CE898">
        <v>0</v>
      </c>
      <c r="CF898">
        <v>0</v>
      </c>
      <c r="CG898">
        <v>0</v>
      </c>
      <c r="CH898">
        <v>0</v>
      </c>
      <c r="CI898">
        <v>0</v>
      </c>
      <c r="CJ898">
        <v>0</v>
      </c>
      <c r="CK898">
        <v>0</v>
      </c>
      <c r="CL898">
        <v>0</v>
      </c>
      <c r="CM898">
        <v>0</v>
      </c>
      <c r="CN898">
        <v>0</v>
      </c>
      <c r="CO898">
        <v>0</v>
      </c>
      <c r="CP898">
        <v>0</v>
      </c>
      <c r="CQ898">
        <v>0</v>
      </c>
      <c r="CR898">
        <v>0</v>
      </c>
      <c r="CS898">
        <v>0</v>
      </c>
      <c r="CT898">
        <v>0</v>
      </c>
      <c r="CU898">
        <v>0</v>
      </c>
      <c r="CV898">
        <v>0</v>
      </c>
      <c r="CW898">
        <v>0</v>
      </c>
      <c r="CX898">
        <v>0</v>
      </c>
      <c r="CY898">
        <v>0</v>
      </c>
      <c r="CZ898">
        <v>0</v>
      </c>
      <c r="DA898">
        <v>0</v>
      </c>
      <c r="DB898">
        <v>0</v>
      </c>
      <c r="DC898">
        <v>0</v>
      </c>
      <c r="DD898">
        <v>0</v>
      </c>
      <c r="DE898">
        <v>0</v>
      </c>
      <c r="DF898">
        <v>0</v>
      </c>
      <c r="DG898">
        <v>0</v>
      </c>
      <c r="DH898">
        <v>117</v>
      </c>
      <c r="DI898" t="e">
        <f>VLOOKUP($A898,taxonomy!$B$2:$N$1025,6,0)</f>
        <v>#N/A</v>
      </c>
      <c r="DJ898" t="e">
        <f>VLOOKUP($A898,taxonomy!$B$2:$N$1025,7,0)</f>
        <v>#N/A</v>
      </c>
      <c r="DK898" t="e">
        <f>VLOOKUP($A898,taxonomy!$B$2:$N$1025,8,0)</f>
        <v>#N/A</v>
      </c>
      <c r="DL898" t="e">
        <f>VLOOKUP($A898,taxonomy!$B$2:$N$1025,9,0)</f>
        <v>#N/A</v>
      </c>
      <c r="DM898" t="e">
        <f>VLOOKUP($A898,taxonomy!$B$2:$N$1025,10,0)</f>
        <v>#N/A</v>
      </c>
      <c r="DN898" t="e">
        <f>VLOOKUP($A898,taxonomy!$B$2:$N$1025,11,0)</f>
        <v>#N/A</v>
      </c>
      <c r="DO898" t="e">
        <f>VLOOKUP($A898,taxonomy!$B$2:$N$1025,12,0)</f>
        <v>#N/A</v>
      </c>
    </row>
    <row r="899" spans="1:119">
      <c r="A899" t="s">
        <v>229</v>
      </c>
      <c r="C899">
        <f t="shared" si="14"/>
        <v>3</v>
      </c>
      <c r="D899">
        <v>0</v>
      </c>
      <c r="E899" s="1">
        <v>1</v>
      </c>
      <c r="F899">
        <v>1</v>
      </c>
      <c r="G899">
        <v>1</v>
      </c>
      <c r="H899" s="2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0</v>
      </c>
      <c r="AB899">
        <v>0</v>
      </c>
      <c r="AC899">
        <v>0</v>
      </c>
      <c r="AD899">
        <v>0</v>
      </c>
      <c r="AE899">
        <v>0</v>
      </c>
      <c r="AF899">
        <v>0</v>
      </c>
      <c r="AG899">
        <v>0</v>
      </c>
      <c r="AH899">
        <v>0</v>
      </c>
      <c r="AI899">
        <v>0</v>
      </c>
      <c r="AJ899">
        <v>0</v>
      </c>
      <c r="AK899">
        <v>0</v>
      </c>
      <c r="AL899">
        <v>0</v>
      </c>
      <c r="AM899">
        <v>0</v>
      </c>
      <c r="AN899">
        <v>0</v>
      </c>
      <c r="AO899">
        <v>0</v>
      </c>
      <c r="AP899">
        <v>0</v>
      </c>
      <c r="AQ899">
        <v>0</v>
      </c>
      <c r="AR899">
        <v>0</v>
      </c>
      <c r="AS899">
        <v>0</v>
      </c>
      <c r="AT899">
        <v>0</v>
      </c>
      <c r="AU899">
        <v>0</v>
      </c>
      <c r="AV899">
        <v>0</v>
      </c>
      <c r="AW899">
        <v>0</v>
      </c>
      <c r="AX899">
        <v>0</v>
      </c>
      <c r="AY899">
        <v>0</v>
      </c>
      <c r="AZ899">
        <v>0</v>
      </c>
      <c r="BA899">
        <v>0</v>
      </c>
      <c r="BB899">
        <v>0</v>
      </c>
      <c r="BC899">
        <v>0</v>
      </c>
      <c r="BD899">
        <v>0</v>
      </c>
      <c r="BE899">
        <v>0</v>
      </c>
      <c r="BF899">
        <v>0</v>
      </c>
      <c r="BG899">
        <v>0</v>
      </c>
      <c r="BH899">
        <v>0</v>
      </c>
      <c r="BI899">
        <v>0</v>
      </c>
      <c r="BJ899">
        <v>0</v>
      </c>
      <c r="BK899">
        <v>0</v>
      </c>
      <c r="BL899">
        <v>0</v>
      </c>
      <c r="BM899">
        <v>0</v>
      </c>
      <c r="BN899">
        <v>0</v>
      </c>
      <c r="BO899">
        <v>0</v>
      </c>
      <c r="BP899">
        <v>0</v>
      </c>
      <c r="BQ899">
        <v>0</v>
      </c>
      <c r="BR899">
        <v>0</v>
      </c>
      <c r="BS899">
        <v>0</v>
      </c>
      <c r="BT899">
        <v>0</v>
      </c>
      <c r="BU899">
        <v>0</v>
      </c>
      <c r="BV899">
        <v>0</v>
      </c>
      <c r="BW899">
        <v>0</v>
      </c>
      <c r="BX899">
        <v>0</v>
      </c>
      <c r="BY899">
        <v>0</v>
      </c>
      <c r="BZ899">
        <v>0</v>
      </c>
      <c r="CA899">
        <v>0</v>
      </c>
      <c r="CB899">
        <v>0</v>
      </c>
      <c r="CC899">
        <v>0</v>
      </c>
      <c r="CD899">
        <v>0</v>
      </c>
      <c r="CE899">
        <v>0</v>
      </c>
      <c r="CF899">
        <v>0</v>
      </c>
      <c r="CG899">
        <v>0</v>
      </c>
      <c r="CH899">
        <v>0</v>
      </c>
      <c r="CI899">
        <v>0</v>
      </c>
      <c r="CJ899">
        <v>0</v>
      </c>
      <c r="CK899">
        <v>0</v>
      </c>
      <c r="CL899">
        <v>0</v>
      </c>
      <c r="CM899">
        <v>0</v>
      </c>
      <c r="CN899">
        <v>0</v>
      </c>
      <c r="CO899">
        <v>0</v>
      </c>
      <c r="CP899">
        <v>0</v>
      </c>
      <c r="CQ899">
        <v>0</v>
      </c>
      <c r="CR899">
        <v>0</v>
      </c>
      <c r="CS899">
        <v>0</v>
      </c>
      <c r="CT899">
        <v>0</v>
      </c>
      <c r="CU899">
        <v>0</v>
      </c>
      <c r="CV899">
        <v>0</v>
      </c>
      <c r="CW899">
        <v>0</v>
      </c>
      <c r="CX899">
        <v>0</v>
      </c>
      <c r="CY899">
        <v>0</v>
      </c>
      <c r="CZ899">
        <v>0</v>
      </c>
      <c r="DA899">
        <v>0</v>
      </c>
      <c r="DB899">
        <v>0</v>
      </c>
      <c r="DC899">
        <v>0</v>
      </c>
      <c r="DD899">
        <v>0</v>
      </c>
      <c r="DE899">
        <v>0</v>
      </c>
      <c r="DF899">
        <v>0</v>
      </c>
      <c r="DG899">
        <v>0</v>
      </c>
      <c r="DH899">
        <v>117</v>
      </c>
      <c r="DI899" t="e">
        <f>VLOOKUP($A899,taxonomy!$B$2:$N$1025,6,0)</f>
        <v>#N/A</v>
      </c>
      <c r="DJ899" t="e">
        <f>VLOOKUP($A899,taxonomy!$B$2:$N$1025,7,0)</f>
        <v>#N/A</v>
      </c>
      <c r="DK899" t="e">
        <f>VLOOKUP($A899,taxonomy!$B$2:$N$1025,8,0)</f>
        <v>#N/A</v>
      </c>
      <c r="DL899" t="e">
        <f>VLOOKUP($A899,taxonomy!$B$2:$N$1025,9,0)</f>
        <v>#N/A</v>
      </c>
      <c r="DM899" t="e">
        <f>VLOOKUP($A899,taxonomy!$B$2:$N$1025,10,0)</f>
        <v>#N/A</v>
      </c>
      <c r="DN899" t="e">
        <f>VLOOKUP($A899,taxonomy!$B$2:$N$1025,11,0)</f>
        <v>#N/A</v>
      </c>
      <c r="DO899" t="e">
        <f>VLOOKUP($A899,taxonomy!$B$2:$N$1025,12,0)</f>
        <v>#N/A</v>
      </c>
    </row>
    <row r="900" spans="1:119">
      <c r="A900" t="s">
        <v>230</v>
      </c>
      <c r="C900">
        <f t="shared" si="14"/>
        <v>3</v>
      </c>
      <c r="D900">
        <v>1</v>
      </c>
      <c r="E900" s="1">
        <v>1</v>
      </c>
      <c r="F900">
        <v>1</v>
      </c>
      <c r="G900">
        <v>0</v>
      </c>
      <c r="H900" s="2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0</v>
      </c>
      <c r="AC900">
        <v>0</v>
      </c>
      <c r="AD900">
        <v>0</v>
      </c>
      <c r="AE900">
        <v>0</v>
      </c>
      <c r="AF900">
        <v>0</v>
      </c>
      <c r="AG900">
        <v>0</v>
      </c>
      <c r="AH900">
        <v>0</v>
      </c>
      <c r="AI900">
        <v>0</v>
      </c>
      <c r="AJ900">
        <v>0</v>
      </c>
      <c r="AK900">
        <v>0</v>
      </c>
      <c r="AL900">
        <v>0</v>
      </c>
      <c r="AM900">
        <v>0</v>
      </c>
      <c r="AN900">
        <v>0</v>
      </c>
      <c r="AO900">
        <v>0</v>
      </c>
      <c r="AP900">
        <v>0</v>
      </c>
      <c r="AQ900">
        <v>0</v>
      </c>
      <c r="AR900">
        <v>0</v>
      </c>
      <c r="AS900">
        <v>0</v>
      </c>
      <c r="AT900">
        <v>0</v>
      </c>
      <c r="AU900">
        <v>0</v>
      </c>
      <c r="AV900">
        <v>0</v>
      </c>
      <c r="AW900">
        <v>0</v>
      </c>
      <c r="AX900">
        <v>0</v>
      </c>
      <c r="AY900">
        <v>0</v>
      </c>
      <c r="AZ900">
        <v>0</v>
      </c>
      <c r="BA900">
        <v>0</v>
      </c>
      <c r="BB900">
        <v>0</v>
      </c>
      <c r="BC900">
        <v>0</v>
      </c>
      <c r="BD900">
        <v>0</v>
      </c>
      <c r="BE900">
        <v>0</v>
      </c>
      <c r="BF900">
        <v>0</v>
      </c>
      <c r="BG900">
        <v>0</v>
      </c>
      <c r="BH900">
        <v>0</v>
      </c>
      <c r="BI900">
        <v>0</v>
      </c>
      <c r="BJ900">
        <v>0</v>
      </c>
      <c r="BK900">
        <v>0</v>
      </c>
      <c r="BL900">
        <v>0</v>
      </c>
      <c r="BM900">
        <v>0</v>
      </c>
      <c r="BN900">
        <v>0</v>
      </c>
      <c r="BO900">
        <v>0</v>
      </c>
      <c r="BP900">
        <v>0</v>
      </c>
      <c r="BQ900">
        <v>0</v>
      </c>
      <c r="BR900">
        <v>0</v>
      </c>
      <c r="BS900">
        <v>0</v>
      </c>
      <c r="BT900">
        <v>0</v>
      </c>
      <c r="BU900">
        <v>0</v>
      </c>
      <c r="BV900">
        <v>0</v>
      </c>
      <c r="BW900">
        <v>0</v>
      </c>
      <c r="BX900">
        <v>0</v>
      </c>
      <c r="BY900">
        <v>0</v>
      </c>
      <c r="BZ900">
        <v>0</v>
      </c>
      <c r="CA900">
        <v>0</v>
      </c>
      <c r="CB900">
        <v>0</v>
      </c>
      <c r="CC900">
        <v>0</v>
      </c>
      <c r="CD900">
        <v>0</v>
      </c>
      <c r="CE900">
        <v>0</v>
      </c>
      <c r="CF900">
        <v>0</v>
      </c>
      <c r="CG900">
        <v>0</v>
      </c>
      <c r="CH900">
        <v>0</v>
      </c>
      <c r="CI900">
        <v>0</v>
      </c>
      <c r="CJ900">
        <v>0</v>
      </c>
      <c r="CK900">
        <v>0</v>
      </c>
      <c r="CL900">
        <v>0</v>
      </c>
      <c r="CM900">
        <v>0</v>
      </c>
      <c r="CN900">
        <v>0</v>
      </c>
      <c r="CO900">
        <v>0</v>
      </c>
      <c r="CP900">
        <v>0</v>
      </c>
      <c r="CQ900">
        <v>0</v>
      </c>
      <c r="CR900">
        <v>0</v>
      </c>
      <c r="CS900">
        <v>0</v>
      </c>
      <c r="CT900">
        <v>0</v>
      </c>
      <c r="CU900">
        <v>0</v>
      </c>
      <c r="CV900">
        <v>0</v>
      </c>
      <c r="CW900">
        <v>0</v>
      </c>
      <c r="CX900">
        <v>0</v>
      </c>
      <c r="CY900">
        <v>0</v>
      </c>
      <c r="CZ900">
        <v>0</v>
      </c>
      <c r="DA900">
        <v>0</v>
      </c>
      <c r="DB900">
        <v>0</v>
      </c>
      <c r="DC900">
        <v>0</v>
      </c>
      <c r="DD900">
        <v>0</v>
      </c>
      <c r="DE900">
        <v>0</v>
      </c>
      <c r="DF900">
        <v>0</v>
      </c>
      <c r="DG900">
        <v>0</v>
      </c>
      <c r="DH900">
        <v>115</v>
      </c>
      <c r="DI900" t="str">
        <f>VLOOKUP($A900,taxonomy!$B$2:$N$1025,6,0)</f>
        <v>Bacteria</v>
      </c>
      <c r="DJ900" t="str">
        <f>VLOOKUP($A900,taxonomy!$B$2:$N$1025,7,0)</f>
        <v xml:space="preserve"> Firmicutes</v>
      </c>
      <c r="DK900" t="str">
        <f>VLOOKUP($A900,taxonomy!$B$2:$N$1025,8,0)</f>
        <v xml:space="preserve"> Clostridia</v>
      </c>
      <c r="DL900" t="str">
        <f>VLOOKUP($A900,taxonomy!$B$2:$N$1025,9,0)</f>
        <v xml:space="preserve"> Clostridiales</v>
      </c>
      <c r="DM900" t="str">
        <f>VLOOKUP($A900,taxonomy!$B$2:$N$1025,10,0)</f>
        <v xml:space="preserve"> Peptococcaceae</v>
      </c>
      <c r="DN900" t="str">
        <f>VLOOKUP($A900,taxonomy!$B$2:$N$1025,11,0)</f>
        <v>Candidatus Desulforudis.</v>
      </c>
      <c r="DO900">
        <f>VLOOKUP($A900,taxonomy!$B$2:$N$1025,12,0)</f>
        <v>0</v>
      </c>
    </row>
    <row r="901" spans="1:119">
      <c r="A901" t="s">
        <v>231</v>
      </c>
      <c r="C901">
        <f t="shared" si="14"/>
        <v>3</v>
      </c>
      <c r="D901">
        <v>0</v>
      </c>
      <c r="E901" s="1">
        <v>1</v>
      </c>
      <c r="F901">
        <v>1</v>
      </c>
      <c r="G901">
        <v>0</v>
      </c>
      <c r="H901" s="2">
        <v>0</v>
      </c>
      <c r="I901">
        <v>0</v>
      </c>
      <c r="J901">
        <v>0</v>
      </c>
      <c r="K901">
        <v>0</v>
      </c>
      <c r="L901">
        <v>0</v>
      </c>
      <c r="M901">
        <v>1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>
        <v>0</v>
      </c>
      <c r="AD901">
        <v>0</v>
      </c>
      <c r="AE901">
        <v>0</v>
      </c>
      <c r="AF901">
        <v>0</v>
      </c>
      <c r="AG901">
        <v>0</v>
      </c>
      <c r="AH901">
        <v>0</v>
      </c>
      <c r="AI901">
        <v>0</v>
      </c>
      <c r="AJ901">
        <v>0</v>
      </c>
      <c r="AK901">
        <v>0</v>
      </c>
      <c r="AL901">
        <v>0</v>
      </c>
      <c r="AM901">
        <v>0</v>
      </c>
      <c r="AN901">
        <v>0</v>
      </c>
      <c r="AO901">
        <v>0</v>
      </c>
      <c r="AP901">
        <v>0</v>
      </c>
      <c r="AQ901">
        <v>0</v>
      </c>
      <c r="AR901">
        <v>0</v>
      </c>
      <c r="AS901">
        <v>0</v>
      </c>
      <c r="AT901">
        <v>0</v>
      </c>
      <c r="AU901">
        <v>0</v>
      </c>
      <c r="AV901">
        <v>0</v>
      </c>
      <c r="AW901">
        <v>0</v>
      </c>
      <c r="AX901">
        <v>0</v>
      </c>
      <c r="AY901">
        <v>0</v>
      </c>
      <c r="AZ901">
        <v>0</v>
      </c>
      <c r="BA901">
        <v>0</v>
      </c>
      <c r="BB901">
        <v>0</v>
      </c>
      <c r="BC901">
        <v>0</v>
      </c>
      <c r="BD901">
        <v>0</v>
      </c>
      <c r="BE901">
        <v>0</v>
      </c>
      <c r="BF901">
        <v>0</v>
      </c>
      <c r="BG901">
        <v>0</v>
      </c>
      <c r="BH901">
        <v>0</v>
      </c>
      <c r="BI901">
        <v>0</v>
      </c>
      <c r="BJ901">
        <v>0</v>
      </c>
      <c r="BK901">
        <v>0</v>
      </c>
      <c r="BL901">
        <v>0</v>
      </c>
      <c r="BM901">
        <v>0</v>
      </c>
      <c r="BN901">
        <v>0</v>
      </c>
      <c r="BO901">
        <v>0</v>
      </c>
      <c r="BP901">
        <v>0</v>
      </c>
      <c r="BQ901">
        <v>0</v>
      </c>
      <c r="BR901">
        <v>0</v>
      </c>
      <c r="BS901">
        <v>0</v>
      </c>
      <c r="BT901">
        <v>0</v>
      </c>
      <c r="BU901">
        <v>0</v>
      </c>
      <c r="BV901">
        <v>0</v>
      </c>
      <c r="BW901">
        <v>0</v>
      </c>
      <c r="BX901">
        <v>0</v>
      </c>
      <c r="BY901">
        <v>0</v>
      </c>
      <c r="BZ901">
        <v>0</v>
      </c>
      <c r="CA901">
        <v>0</v>
      </c>
      <c r="CB901">
        <v>0</v>
      </c>
      <c r="CC901">
        <v>0</v>
      </c>
      <c r="CD901">
        <v>0</v>
      </c>
      <c r="CE901">
        <v>0</v>
      </c>
      <c r="CF901">
        <v>0</v>
      </c>
      <c r="CG901">
        <v>0</v>
      </c>
      <c r="CH901">
        <v>0</v>
      </c>
      <c r="CI901">
        <v>0</v>
      </c>
      <c r="CJ901">
        <v>0</v>
      </c>
      <c r="CK901">
        <v>0</v>
      </c>
      <c r="CL901">
        <v>0</v>
      </c>
      <c r="CM901">
        <v>0</v>
      </c>
      <c r="CN901">
        <v>0</v>
      </c>
      <c r="CO901">
        <v>0</v>
      </c>
      <c r="CP901">
        <v>0</v>
      </c>
      <c r="CQ901">
        <v>0</v>
      </c>
      <c r="CR901">
        <v>0</v>
      </c>
      <c r="CS901">
        <v>0</v>
      </c>
      <c r="CT901">
        <v>0</v>
      </c>
      <c r="CU901">
        <v>0</v>
      </c>
      <c r="CV901">
        <v>0</v>
      </c>
      <c r="CW901">
        <v>0</v>
      </c>
      <c r="CX901">
        <v>0</v>
      </c>
      <c r="CY901">
        <v>0</v>
      </c>
      <c r="CZ901">
        <v>0</v>
      </c>
      <c r="DA901">
        <v>0</v>
      </c>
      <c r="DB901">
        <v>0</v>
      </c>
      <c r="DC901">
        <v>0</v>
      </c>
      <c r="DD901">
        <v>0</v>
      </c>
      <c r="DE901">
        <v>0</v>
      </c>
      <c r="DF901">
        <v>0</v>
      </c>
      <c r="DG901">
        <v>0</v>
      </c>
      <c r="DH901">
        <v>115</v>
      </c>
      <c r="DI901" t="str">
        <f>VLOOKUP($A901,taxonomy!$B$2:$N$1025,6,0)</f>
        <v>Bacteria</v>
      </c>
      <c r="DJ901" t="str">
        <f>VLOOKUP($A901,taxonomy!$B$2:$N$1025,7,0)</f>
        <v xml:space="preserve"> Firmicutes</v>
      </c>
      <c r="DK901" t="str">
        <f>VLOOKUP($A901,taxonomy!$B$2:$N$1025,8,0)</f>
        <v xml:space="preserve"> Clostridia</v>
      </c>
      <c r="DL901" t="str">
        <f>VLOOKUP($A901,taxonomy!$B$2:$N$1025,9,0)</f>
        <v xml:space="preserve"> Clostridiales</v>
      </c>
      <c r="DM901" t="str">
        <f>VLOOKUP($A901,taxonomy!$B$2:$N$1025,10,0)</f>
        <v xml:space="preserve"> Clostridiaceae</v>
      </c>
      <c r="DN901" t="str">
        <f>VLOOKUP($A901,taxonomy!$B$2:$N$1025,11,0)</f>
        <v>Clostridium.</v>
      </c>
      <c r="DO901">
        <f>VLOOKUP($A901,taxonomy!$B$2:$N$1025,12,0)</f>
        <v>0</v>
      </c>
    </row>
    <row r="902" spans="1:119">
      <c r="A902" t="s">
        <v>233</v>
      </c>
      <c r="C902">
        <f t="shared" si="14"/>
        <v>3</v>
      </c>
      <c r="D902">
        <v>1</v>
      </c>
      <c r="E902" s="1">
        <v>1</v>
      </c>
      <c r="F902">
        <v>1</v>
      </c>
      <c r="G902">
        <v>0</v>
      </c>
      <c r="H902" s="2">
        <v>0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0</v>
      </c>
      <c r="AC902">
        <v>0</v>
      </c>
      <c r="AD902">
        <v>0</v>
      </c>
      <c r="AE902">
        <v>0</v>
      </c>
      <c r="AF902">
        <v>0</v>
      </c>
      <c r="AG902">
        <v>0</v>
      </c>
      <c r="AH902">
        <v>0</v>
      </c>
      <c r="AI902">
        <v>0</v>
      </c>
      <c r="AJ902">
        <v>0</v>
      </c>
      <c r="AK902">
        <v>0</v>
      </c>
      <c r="AL902">
        <v>0</v>
      </c>
      <c r="AM902">
        <v>0</v>
      </c>
      <c r="AN902">
        <v>0</v>
      </c>
      <c r="AO902">
        <v>0</v>
      </c>
      <c r="AP902">
        <v>0</v>
      </c>
      <c r="AQ902">
        <v>0</v>
      </c>
      <c r="AR902">
        <v>0</v>
      </c>
      <c r="AS902">
        <v>0</v>
      </c>
      <c r="AT902">
        <v>0</v>
      </c>
      <c r="AU902">
        <v>0</v>
      </c>
      <c r="AV902">
        <v>0</v>
      </c>
      <c r="AW902">
        <v>0</v>
      </c>
      <c r="AX902">
        <v>0</v>
      </c>
      <c r="AY902">
        <v>0</v>
      </c>
      <c r="AZ902">
        <v>0</v>
      </c>
      <c r="BA902">
        <v>0</v>
      </c>
      <c r="BB902">
        <v>0</v>
      </c>
      <c r="BC902">
        <v>0</v>
      </c>
      <c r="BD902">
        <v>0</v>
      </c>
      <c r="BE902">
        <v>0</v>
      </c>
      <c r="BF902">
        <v>0</v>
      </c>
      <c r="BG902">
        <v>0</v>
      </c>
      <c r="BH902">
        <v>0</v>
      </c>
      <c r="BI902">
        <v>0</v>
      </c>
      <c r="BJ902">
        <v>0</v>
      </c>
      <c r="BK902">
        <v>0</v>
      </c>
      <c r="BL902">
        <v>0</v>
      </c>
      <c r="BM902">
        <v>0</v>
      </c>
      <c r="BN902">
        <v>0</v>
      </c>
      <c r="BO902">
        <v>0</v>
      </c>
      <c r="BP902">
        <v>0</v>
      </c>
      <c r="BQ902">
        <v>0</v>
      </c>
      <c r="BR902">
        <v>0</v>
      </c>
      <c r="BS902">
        <v>0</v>
      </c>
      <c r="BT902">
        <v>0</v>
      </c>
      <c r="BU902">
        <v>0</v>
      </c>
      <c r="BV902">
        <v>0</v>
      </c>
      <c r="BW902">
        <v>0</v>
      </c>
      <c r="BX902">
        <v>0</v>
      </c>
      <c r="BY902">
        <v>0</v>
      </c>
      <c r="BZ902">
        <v>0</v>
      </c>
      <c r="CA902">
        <v>0</v>
      </c>
      <c r="CB902">
        <v>0</v>
      </c>
      <c r="CC902">
        <v>0</v>
      </c>
      <c r="CD902">
        <v>0</v>
      </c>
      <c r="CE902">
        <v>0</v>
      </c>
      <c r="CF902">
        <v>0</v>
      </c>
      <c r="CG902">
        <v>0</v>
      </c>
      <c r="CH902">
        <v>0</v>
      </c>
      <c r="CI902">
        <v>0</v>
      </c>
      <c r="CJ902">
        <v>0</v>
      </c>
      <c r="CK902">
        <v>0</v>
      </c>
      <c r="CL902">
        <v>0</v>
      </c>
      <c r="CM902">
        <v>0</v>
      </c>
      <c r="CN902">
        <v>0</v>
      </c>
      <c r="CO902">
        <v>0</v>
      </c>
      <c r="CP902">
        <v>0</v>
      </c>
      <c r="CQ902">
        <v>0</v>
      </c>
      <c r="CR902">
        <v>0</v>
      </c>
      <c r="CS902">
        <v>0</v>
      </c>
      <c r="CT902">
        <v>0</v>
      </c>
      <c r="CU902">
        <v>0</v>
      </c>
      <c r="CV902">
        <v>0</v>
      </c>
      <c r="CW902">
        <v>0</v>
      </c>
      <c r="CX902">
        <v>0</v>
      </c>
      <c r="CY902">
        <v>0</v>
      </c>
      <c r="CZ902">
        <v>0</v>
      </c>
      <c r="DA902">
        <v>0</v>
      </c>
      <c r="DB902">
        <v>0</v>
      </c>
      <c r="DC902">
        <v>0</v>
      </c>
      <c r="DD902">
        <v>0</v>
      </c>
      <c r="DE902">
        <v>0</v>
      </c>
      <c r="DF902">
        <v>0</v>
      </c>
      <c r="DG902">
        <v>0</v>
      </c>
      <c r="DH902">
        <v>115</v>
      </c>
      <c r="DI902" t="str">
        <f>VLOOKUP($A902,taxonomy!$B$2:$N$1025,6,0)</f>
        <v>Bacteria</v>
      </c>
      <c r="DJ902" t="str">
        <f>VLOOKUP($A902,taxonomy!$B$2:$N$1025,7,0)</f>
        <v xml:space="preserve"> Firmicutes</v>
      </c>
      <c r="DK902" t="str">
        <f>VLOOKUP($A902,taxonomy!$B$2:$N$1025,8,0)</f>
        <v xml:space="preserve"> Clostridia</v>
      </c>
      <c r="DL902" t="str">
        <f>VLOOKUP($A902,taxonomy!$B$2:$N$1025,9,0)</f>
        <v xml:space="preserve"> Clostridiales</v>
      </c>
      <c r="DM902" t="str">
        <f>VLOOKUP($A902,taxonomy!$B$2:$N$1025,10,0)</f>
        <v xml:space="preserve"> Clostridiaceae</v>
      </c>
      <c r="DN902" t="str">
        <f>VLOOKUP($A902,taxonomy!$B$2:$N$1025,11,0)</f>
        <v>Clostridium.</v>
      </c>
      <c r="DO902">
        <f>VLOOKUP($A902,taxonomy!$B$2:$N$1025,12,0)</f>
        <v>0</v>
      </c>
    </row>
    <row r="903" spans="1:119">
      <c r="A903" t="s">
        <v>235</v>
      </c>
      <c r="C903">
        <f t="shared" si="14"/>
        <v>3</v>
      </c>
      <c r="D903">
        <v>0</v>
      </c>
      <c r="E903" s="1">
        <v>1</v>
      </c>
      <c r="F903">
        <v>1</v>
      </c>
      <c r="G903">
        <v>0</v>
      </c>
      <c r="H903" s="2">
        <v>0</v>
      </c>
      <c r="I903">
        <v>0</v>
      </c>
      <c r="J903">
        <v>0</v>
      </c>
      <c r="K903">
        <v>0</v>
      </c>
      <c r="L903">
        <v>0</v>
      </c>
      <c r="M903">
        <v>1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0</v>
      </c>
      <c r="AF903">
        <v>0</v>
      </c>
      <c r="AG903">
        <v>0</v>
      </c>
      <c r="AH903">
        <v>0</v>
      </c>
      <c r="AI903">
        <v>0</v>
      </c>
      <c r="AJ903">
        <v>0</v>
      </c>
      <c r="AK903">
        <v>0</v>
      </c>
      <c r="AL903">
        <v>0</v>
      </c>
      <c r="AM903">
        <v>0</v>
      </c>
      <c r="AN903">
        <v>0</v>
      </c>
      <c r="AO903">
        <v>0</v>
      </c>
      <c r="AP903">
        <v>0</v>
      </c>
      <c r="AQ903">
        <v>0</v>
      </c>
      <c r="AR903">
        <v>0</v>
      </c>
      <c r="AS903">
        <v>0</v>
      </c>
      <c r="AT903">
        <v>0</v>
      </c>
      <c r="AU903">
        <v>0</v>
      </c>
      <c r="AV903">
        <v>0</v>
      </c>
      <c r="AW903">
        <v>0</v>
      </c>
      <c r="AX903">
        <v>0</v>
      </c>
      <c r="AY903">
        <v>0</v>
      </c>
      <c r="AZ903">
        <v>0</v>
      </c>
      <c r="BA903">
        <v>0</v>
      </c>
      <c r="BB903">
        <v>0</v>
      </c>
      <c r="BC903">
        <v>0</v>
      </c>
      <c r="BD903">
        <v>0</v>
      </c>
      <c r="BE903">
        <v>0</v>
      </c>
      <c r="BF903">
        <v>0</v>
      </c>
      <c r="BG903">
        <v>0</v>
      </c>
      <c r="BH903">
        <v>0</v>
      </c>
      <c r="BI903">
        <v>0</v>
      </c>
      <c r="BJ903">
        <v>0</v>
      </c>
      <c r="BK903">
        <v>0</v>
      </c>
      <c r="BL903">
        <v>0</v>
      </c>
      <c r="BM903">
        <v>0</v>
      </c>
      <c r="BN903">
        <v>0</v>
      </c>
      <c r="BO903">
        <v>0</v>
      </c>
      <c r="BP903">
        <v>0</v>
      </c>
      <c r="BQ903">
        <v>0</v>
      </c>
      <c r="BR903">
        <v>0</v>
      </c>
      <c r="BS903">
        <v>0</v>
      </c>
      <c r="BT903">
        <v>0</v>
      </c>
      <c r="BU903">
        <v>0</v>
      </c>
      <c r="BV903">
        <v>0</v>
      </c>
      <c r="BW903">
        <v>0</v>
      </c>
      <c r="BX903">
        <v>0</v>
      </c>
      <c r="BY903">
        <v>0</v>
      </c>
      <c r="BZ903">
        <v>0</v>
      </c>
      <c r="CA903">
        <v>0</v>
      </c>
      <c r="CB903">
        <v>0</v>
      </c>
      <c r="CC903">
        <v>0</v>
      </c>
      <c r="CD903">
        <v>0</v>
      </c>
      <c r="CE903">
        <v>0</v>
      </c>
      <c r="CF903">
        <v>0</v>
      </c>
      <c r="CG903">
        <v>0</v>
      </c>
      <c r="CH903">
        <v>0</v>
      </c>
      <c r="CI903">
        <v>0</v>
      </c>
      <c r="CJ903">
        <v>0</v>
      </c>
      <c r="CK903">
        <v>0</v>
      </c>
      <c r="CL903">
        <v>0</v>
      </c>
      <c r="CM903">
        <v>0</v>
      </c>
      <c r="CN903">
        <v>0</v>
      </c>
      <c r="CO903">
        <v>0</v>
      </c>
      <c r="CP903">
        <v>0</v>
      </c>
      <c r="CQ903">
        <v>0</v>
      </c>
      <c r="CR903">
        <v>0</v>
      </c>
      <c r="CS903">
        <v>0</v>
      </c>
      <c r="CT903">
        <v>0</v>
      </c>
      <c r="CU903">
        <v>0</v>
      </c>
      <c r="CV903">
        <v>0</v>
      </c>
      <c r="CW903">
        <v>0</v>
      </c>
      <c r="CX903">
        <v>0</v>
      </c>
      <c r="CY903">
        <v>0</v>
      </c>
      <c r="CZ903">
        <v>0</v>
      </c>
      <c r="DA903">
        <v>0</v>
      </c>
      <c r="DB903">
        <v>0</v>
      </c>
      <c r="DC903">
        <v>0</v>
      </c>
      <c r="DD903">
        <v>0</v>
      </c>
      <c r="DE903">
        <v>0</v>
      </c>
      <c r="DF903">
        <v>0</v>
      </c>
      <c r="DG903">
        <v>0</v>
      </c>
      <c r="DH903">
        <v>115</v>
      </c>
      <c r="DI903" t="str">
        <f>VLOOKUP($A903,taxonomy!$B$2:$N$1025,6,0)</f>
        <v>Bacteria</v>
      </c>
      <c r="DJ903" t="str">
        <f>VLOOKUP($A903,taxonomy!$B$2:$N$1025,7,0)</f>
        <v xml:space="preserve"> Firmicutes</v>
      </c>
      <c r="DK903" t="str">
        <f>VLOOKUP($A903,taxonomy!$B$2:$N$1025,8,0)</f>
        <v xml:space="preserve"> Clostridia</v>
      </c>
      <c r="DL903" t="str">
        <f>VLOOKUP($A903,taxonomy!$B$2:$N$1025,9,0)</f>
        <v xml:space="preserve"> Clostridiales</v>
      </c>
      <c r="DM903" t="str">
        <f>VLOOKUP($A903,taxonomy!$B$2:$N$1025,10,0)</f>
        <v xml:space="preserve"> Clostridiaceae</v>
      </c>
      <c r="DN903" t="str">
        <f>VLOOKUP($A903,taxonomy!$B$2:$N$1025,11,0)</f>
        <v>Clostridium.</v>
      </c>
      <c r="DO903">
        <f>VLOOKUP($A903,taxonomy!$B$2:$N$1025,12,0)</f>
        <v>0</v>
      </c>
    </row>
    <row r="904" spans="1:119">
      <c r="A904" t="s">
        <v>238</v>
      </c>
      <c r="C904">
        <f t="shared" si="14"/>
        <v>3</v>
      </c>
      <c r="D904">
        <v>1</v>
      </c>
      <c r="E904" s="1">
        <v>1</v>
      </c>
      <c r="F904">
        <v>1</v>
      </c>
      <c r="G904">
        <v>0</v>
      </c>
      <c r="H904" s="2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0</v>
      </c>
      <c r="AD904">
        <v>0</v>
      </c>
      <c r="AE904">
        <v>0</v>
      </c>
      <c r="AF904">
        <v>0</v>
      </c>
      <c r="AG904">
        <v>0</v>
      </c>
      <c r="AH904">
        <v>0</v>
      </c>
      <c r="AI904">
        <v>0</v>
      </c>
      <c r="AJ904">
        <v>0</v>
      </c>
      <c r="AK904">
        <v>0</v>
      </c>
      <c r="AL904">
        <v>0</v>
      </c>
      <c r="AM904">
        <v>0</v>
      </c>
      <c r="AN904">
        <v>0</v>
      </c>
      <c r="AO904">
        <v>0</v>
      </c>
      <c r="AP904">
        <v>0</v>
      </c>
      <c r="AQ904">
        <v>0</v>
      </c>
      <c r="AR904">
        <v>0</v>
      </c>
      <c r="AS904">
        <v>0</v>
      </c>
      <c r="AT904">
        <v>0</v>
      </c>
      <c r="AU904">
        <v>0</v>
      </c>
      <c r="AV904">
        <v>0</v>
      </c>
      <c r="AW904">
        <v>0</v>
      </c>
      <c r="AX904">
        <v>0</v>
      </c>
      <c r="AY904">
        <v>0</v>
      </c>
      <c r="AZ904">
        <v>0</v>
      </c>
      <c r="BA904">
        <v>0</v>
      </c>
      <c r="BB904">
        <v>0</v>
      </c>
      <c r="BC904">
        <v>0</v>
      </c>
      <c r="BD904">
        <v>0</v>
      </c>
      <c r="BE904">
        <v>0</v>
      </c>
      <c r="BF904">
        <v>0</v>
      </c>
      <c r="BG904">
        <v>0</v>
      </c>
      <c r="BH904">
        <v>0</v>
      </c>
      <c r="BI904">
        <v>0</v>
      </c>
      <c r="BJ904">
        <v>0</v>
      </c>
      <c r="BK904">
        <v>0</v>
      </c>
      <c r="BL904">
        <v>0</v>
      </c>
      <c r="BM904">
        <v>0</v>
      </c>
      <c r="BN904">
        <v>0</v>
      </c>
      <c r="BO904">
        <v>0</v>
      </c>
      <c r="BP904">
        <v>0</v>
      </c>
      <c r="BQ904">
        <v>0</v>
      </c>
      <c r="BR904">
        <v>0</v>
      </c>
      <c r="BS904">
        <v>0</v>
      </c>
      <c r="BT904">
        <v>0</v>
      </c>
      <c r="BU904">
        <v>0</v>
      </c>
      <c r="BV904">
        <v>0</v>
      </c>
      <c r="BW904">
        <v>0</v>
      </c>
      <c r="BX904">
        <v>0</v>
      </c>
      <c r="BY904">
        <v>0</v>
      </c>
      <c r="BZ904">
        <v>0</v>
      </c>
      <c r="CA904">
        <v>0</v>
      </c>
      <c r="CB904">
        <v>0</v>
      </c>
      <c r="CC904">
        <v>0</v>
      </c>
      <c r="CD904">
        <v>0</v>
      </c>
      <c r="CE904">
        <v>0</v>
      </c>
      <c r="CF904">
        <v>0</v>
      </c>
      <c r="CG904">
        <v>0</v>
      </c>
      <c r="CH904">
        <v>0</v>
      </c>
      <c r="CI904">
        <v>0</v>
      </c>
      <c r="CJ904">
        <v>0</v>
      </c>
      <c r="CK904">
        <v>0</v>
      </c>
      <c r="CL904">
        <v>0</v>
      </c>
      <c r="CM904">
        <v>0</v>
      </c>
      <c r="CN904">
        <v>0</v>
      </c>
      <c r="CO904">
        <v>0</v>
      </c>
      <c r="CP904">
        <v>0</v>
      </c>
      <c r="CQ904">
        <v>0</v>
      </c>
      <c r="CR904">
        <v>0</v>
      </c>
      <c r="CS904">
        <v>0</v>
      </c>
      <c r="CT904">
        <v>0</v>
      </c>
      <c r="CU904">
        <v>0</v>
      </c>
      <c r="CV904">
        <v>0</v>
      </c>
      <c r="CW904">
        <v>0</v>
      </c>
      <c r="CX904">
        <v>0</v>
      </c>
      <c r="CY904">
        <v>0</v>
      </c>
      <c r="CZ904">
        <v>0</v>
      </c>
      <c r="DA904">
        <v>0</v>
      </c>
      <c r="DB904">
        <v>0</v>
      </c>
      <c r="DC904">
        <v>0</v>
      </c>
      <c r="DD904">
        <v>0</v>
      </c>
      <c r="DE904">
        <v>0</v>
      </c>
      <c r="DF904">
        <v>0</v>
      </c>
      <c r="DG904">
        <v>0</v>
      </c>
      <c r="DH904">
        <v>115</v>
      </c>
      <c r="DI904" t="str">
        <f>VLOOKUP($A904,taxonomy!$B$2:$N$1025,6,0)</f>
        <v>Bacteria</v>
      </c>
      <c r="DJ904" t="str">
        <f>VLOOKUP($A904,taxonomy!$B$2:$N$1025,7,0)</f>
        <v xml:space="preserve"> Firmicutes</v>
      </c>
      <c r="DK904" t="str">
        <f>VLOOKUP($A904,taxonomy!$B$2:$N$1025,8,0)</f>
        <v xml:space="preserve"> Clostridia</v>
      </c>
      <c r="DL904" t="str">
        <f>VLOOKUP($A904,taxonomy!$B$2:$N$1025,9,0)</f>
        <v xml:space="preserve"> Clostridiales</v>
      </c>
      <c r="DM904" t="str">
        <f>VLOOKUP($A904,taxonomy!$B$2:$N$1025,10,0)</f>
        <v xml:space="preserve"> Clostridiaceae</v>
      </c>
      <c r="DN904" t="str">
        <f>VLOOKUP($A904,taxonomy!$B$2:$N$1025,11,0)</f>
        <v>Clostridium.</v>
      </c>
      <c r="DO904">
        <f>VLOOKUP($A904,taxonomy!$B$2:$N$1025,12,0)</f>
        <v>0</v>
      </c>
    </row>
    <row r="905" spans="1:119">
      <c r="A905" t="s">
        <v>239</v>
      </c>
      <c r="C905">
        <f t="shared" si="14"/>
        <v>3</v>
      </c>
      <c r="D905">
        <v>1</v>
      </c>
      <c r="E905" s="1">
        <v>1</v>
      </c>
      <c r="F905">
        <v>1</v>
      </c>
      <c r="G905">
        <v>0</v>
      </c>
      <c r="H905" s="2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0</v>
      </c>
      <c r="AE905">
        <v>0</v>
      </c>
      <c r="AF905">
        <v>0</v>
      </c>
      <c r="AG905">
        <v>0</v>
      </c>
      <c r="AH905">
        <v>0</v>
      </c>
      <c r="AI905">
        <v>0</v>
      </c>
      <c r="AJ905">
        <v>0</v>
      </c>
      <c r="AK905">
        <v>0</v>
      </c>
      <c r="AL905">
        <v>0</v>
      </c>
      <c r="AM905">
        <v>0</v>
      </c>
      <c r="AN905">
        <v>0</v>
      </c>
      <c r="AO905">
        <v>0</v>
      </c>
      <c r="AP905">
        <v>0</v>
      </c>
      <c r="AQ905">
        <v>0</v>
      </c>
      <c r="AR905">
        <v>0</v>
      </c>
      <c r="AS905">
        <v>0</v>
      </c>
      <c r="AT905">
        <v>0</v>
      </c>
      <c r="AU905">
        <v>0</v>
      </c>
      <c r="AV905">
        <v>0</v>
      </c>
      <c r="AW905">
        <v>0</v>
      </c>
      <c r="AX905">
        <v>0</v>
      </c>
      <c r="AY905">
        <v>0</v>
      </c>
      <c r="AZ905">
        <v>0</v>
      </c>
      <c r="BA905">
        <v>0</v>
      </c>
      <c r="BB905">
        <v>0</v>
      </c>
      <c r="BC905">
        <v>0</v>
      </c>
      <c r="BD905">
        <v>0</v>
      </c>
      <c r="BE905">
        <v>0</v>
      </c>
      <c r="BF905">
        <v>0</v>
      </c>
      <c r="BG905">
        <v>0</v>
      </c>
      <c r="BH905">
        <v>0</v>
      </c>
      <c r="BI905">
        <v>0</v>
      </c>
      <c r="BJ905">
        <v>0</v>
      </c>
      <c r="BK905">
        <v>0</v>
      </c>
      <c r="BL905">
        <v>0</v>
      </c>
      <c r="BM905">
        <v>0</v>
      </c>
      <c r="BN905">
        <v>0</v>
      </c>
      <c r="BO905">
        <v>0</v>
      </c>
      <c r="BP905">
        <v>0</v>
      </c>
      <c r="BQ905">
        <v>0</v>
      </c>
      <c r="BR905">
        <v>0</v>
      </c>
      <c r="BS905">
        <v>0</v>
      </c>
      <c r="BT905">
        <v>0</v>
      </c>
      <c r="BU905">
        <v>0</v>
      </c>
      <c r="BV905">
        <v>0</v>
      </c>
      <c r="BW905">
        <v>0</v>
      </c>
      <c r="BX905">
        <v>0</v>
      </c>
      <c r="BY905">
        <v>0</v>
      </c>
      <c r="BZ905">
        <v>0</v>
      </c>
      <c r="CA905">
        <v>0</v>
      </c>
      <c r="CB905">
        <v>0</v>
      </c>
      <c r="CC905">
        <v>0</v>
      </c>
      <c r="CD905">
        <v>0</v>
      </c>
      <c r="CE905">
        <v>0</v>
      </c>
      <c r="CF905">
        <v>0</v>
      </c>
      <c r="CG905">
        <v>0</v>
      </c>
      <c r="CH905">
        <v>0</v>
      </c>
      <c r="CI905">
        <v>0</v>
      </c>
      <c r="CJ905">
        <v>0</v>
      </c>
      <c r="CK905">
        <v>0</v>
      </c>
      <c r="CL905">
        <v>0</v>
      </c>
      <c r="CM905">
        <v>0</v>
      </c>
      <c r="CN905">
        <v>0</v>
      </c>
      <c r="CO905">
        <v>0</v>
      </c>
      <c r="CP905">
        <v>0</v>
      </c>
      <c r="CQ905">
        <v>0</v>
      </c>
      <c r="CR905">
        <v>0</v>
      </c>
      <c r="CS905">
        <v>0</v>
      </c>
      <c r="CT905">
        <v>0</v>
      </c>
      <c r="CU905">
        <v>0</v>
      </c>
      <c r="CV905">
        <v>0</v>
      </c>
      <c r="CW905">
        <v>0</v>
      </c>
      <c r="CX905">
        <v>0</v>
      </c>
      <c r="CY905">
        <v>0</v>
      </c>
      <c r="CZ905">
        <v>0</v>
      </c>
      <c r="DA905">
        <v>0</v>
      </c>
      <c r="DB905">
        <v>0</v>
      </c>
      <c r="DC905">
        <v>0</v>
      </c>
      <c r="DD905">
        <v>0</v>
      </c>
      <c r="DE905">
        <v>0</v>
      </c>
      <c r="DF905">
        <v>0</v>
      </c>
      <c r="DG905">
        <v>0</v>
      </c>
      <c r="DH905">
        <v>115</v>
      </c>
      <c r="DI905" t="e">
        <f>VLOOKUP($A905,taxonomy!$B$2:$N$1025,6,0)</f>
        <v>#N/A</v>
      </c>
      <c r="DJ905" t="e">
        <f>VLOOKUP($A905,taxonomy!$B$2:$N$1025,7,0)</f>
        <v>#N/A</v>
      </c>
      <c r="DK905" t="e">
        <f>VLOOKUP($A905,taxonomy!$B$2:$N$1025,8,0)</f>
        <v>#N/A</v>
      </c>
      <c r="DL905" t="e">
        <f>VLOOKUP($A905,taxonomy!$B$2:$N$1025,9,0)</f>
        <v>#N/A</v>
      </c>
      <c r="DM905" t="e">
        <f>VLOOKUP($A905,taxonomy!$B$2:$N$1025,10,0)</f>
        <v>#N/A</v>
      </c>
      <c r="DN905" t="e">
        <f>VLOOKUP($A905,taxonomy!$B$2:$N$1025,11,0)</f>
        <v>#N/A</v>
      </c>
      <c r="DO905" t="e">
        <f>VLOOKUP($A905,taxonomy!$B$2:$N$1025,12,0)</f>
        <v>#N/A</v>
      </c>
    </row>
    <row r="906" spans="1:119">
      <c r="A906" t="s">
        <v>240</v>
      </c>
      <c r="C906">
        <f t="shared" si="14"/>
        <v>3</v>
      </c>
      <c r="D906">
        <v>0</v>
      </c>
      <c r="E906" s="1">
        <v>1</v>
      </c>
      <c r="F906">
        <v>1</v>
      </c>
      <c r="G906">
        <v>0</v>
      </c>
      <c r="H906" s="2">
        <v>0</v>
      </c>
      <c r="I906">
        <v>0</v>
      </c>
      <c r="J906">
        <v>0</v>
      </c>
      <c r="K906">
        <v>0</v>
      </c>
      <c r="L906">
        <v>0</v>
      </c>
      <c r="M906">
        <v>1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0</v>
      </c>
      <c r="AD906">
        <v>0</v>
      </c>
      <c r="AE906">
        <v>0</v>
      </c>
      <c r="AF906">
        <v>0</v>
      </c>
      <c r="AG906">
        <v>0</v>
      </c>
      <c r="AH906">
        <v>0</v>
      </c>
      <c r="AI906">
        <v>0</v>
      </c>
      <c r="AJ906">
        <v>0</v>
      </c>
      <c r="AK906">
        <v>0</v>
      </c>
      <c r="AL906">
        <v>0</v>
      </c>
      <c r="AM906">
        <v>0</v>
      </c>
      <c r="AN906">
        <v>0</v>
      </c>
      <c r="AO906">
        <v>0</v>
      </c>
      <c r="AP906">
        <v>0</v>
      </c>
      <c r="AQ906">
        <v>0</v>
      </c>
      <c r="AR906">
        <v>0</v>
      </c>
      <c r="AS906">
        <v>0</v>
      </c>
      <c r="AT906">
        <v>0</v>
      </c>
      <c r="AU906">
        <v>0</v>
      </c>
      <c r="AV906">
        <v>0</v>
      </c>
      <c r="AW906">
        <v>0</v>
      </c>
      <c r="AX906">
        <v>0</v>
      </c>
      <c r="AY906">
        <v>0</v>
      </c>
      <c r="AZ906">
        <v>0</v>
      </c>
      <c r="BA906">
        <v>0</v>
      </c>
      <c r="BB906">
        <v>0</v>
      </c>
      <c r="BC906">
        <v>0</v>
      </c>
      <c r="BD906">
        <v>0</v>
      </c>
      <c r="BE906">
        <v>0</v>
      </c>
      <c r="BF906">
        <v>0</v>
      </c>
      <c r="BG906">
        <v>0</v>
      </c>
      <c r="BH906">
        <v>0</v>
      </c>
      <c r="BI906">
        <v>0</v>
      </c>
      <c r="BJ906">
        <v>0</v>
      </c>
      <c r="BK906">
        <v>0</v>
      </c>
      <c r="BL906">
        <v>0</v>
      </c>
      <c r="BM906">
        <v>0</v>
      </c>
      <c r="BN906">
        <v>0</v>
      </c>
      <c r="BO906">
        <v>0</v>
      </c>
      <c r="BP906">
        <v>0</v>
      </c>
      <c r="BQ906">
        <v>0</v>
      </c>
      <c r="BR906">
        <v>0</v>
      </c>
      <c r="BS906">
        <v>0</v>
      </c>
      <c r="BT906">
        <v>0</v>
      </c>
      <c r="BU906">
        <v>0</v>
      </c>
      <c r="BV906">
        <v>0</v>
      </c>
      <c r="BW906">
        <v>0</v>
      </c>
      <c r="BX906">
        <v>0</v>
      </c>
      <c r="BY906">
        <v>0</v>
      </c>
      <c r="BZ906">
        <v>0</v>
      </c>
      <c r="CA906">
        <v>0</v>
      </c>
      <c r="CB906">
        <v>0</v>
      </c>
      <c r="CC906">
        <v>0</v>
      </c>
      <c r="CD906">
        <v>0</v>
      </c>
      <c r="CE906">
        <v>0</v>
      </c>
      <c r="CF906">
        <v>0</v>
      </c>
      <c r="CG906">
        <v>0</v>
      </c>
      <c r="CH906">
        <v>0</v>
      </c>
      <c r="CI906">
        <v>0</v>
      </c>
      <c r="CJ906">
        <v>0</v>
      </c>
      <c r="CK906">
        <v>0</v>
      </c>
      <c r="CL906">
        <v>0</v>
      </c>
      <c r="CM906">
        <v>0</v>
      </c>
      <c r="CN906">
        <v>0</v>
      </c>
      <c r="CO906">
        <v>0</v>
      </c>
      <c r="CP906">
        <v>0</v>
      </c>
      <c r="CQ906">
        <v>0</v>
      </c>
      <c r="CR906">
        <v>0</v>
      </c>
      <c r="CS906">
        <v>0</v>
      </c>
      <c r="CT906">
        <v>0</v>
      </c>
      <c r="CU906">
        <v>0</v>
      </c>
      <c r="CV906">
        <v>0</v>
      </c>
      <c r="CW906">
        <v>0</v>
      </c>
      <c r="CX906">
        <v>0</v>
      </c>
      <c r="CY906">
        <v>0</v>
      </c>
      <c r="CZ906">
        <v>0</v>
      </c>
      <c r="DA906">
        <v>0</v>
      </c>
      <c r="DB906">
        <v>0</v>
      </c>
      <c r="DC906">
        <v>0</v>
      </c>
      <c r="DD906">
        <v>0</v>
      </c>
      <c r="DE906">
        <v>0</v>
      </c>
      <c r="DF906">
        <v>0</v>
      </c>
      <c r="DG906">
        <v>0</v>
      </c>
      <c r="DH906">
        <v>115</v>
      </c>
      <c r="DI906" t="e">
        <f>VLOOKUP($A906,taxonomy!$B$2:$N$1025,6,0)</f>
        <v>#N/A</v>
      </c>
      <c r="DJ906" t="e">
        <f>VLOOKUP($A906,taxonomy!$B$2:$N$1025,7,0)</f>
        <v>#N/A</v>
      </c>
      <c r="DK906" t="e">
        <f>VLOOKUP($A906,taxonomy!$B$2:$N$1025,8,0)</f>
        <v>#N/A</v>
      </c>
      <c r="DL906" t="e">
        <f>VLOOKUP($A906,taxonomy!$B$2:$N$1025,9,0)</f>
        <v>#N/A</v>
      </c>
      <c r="DM906" t="e">
        <f>VLOOKUP($A906,taxonomy!$B$2:$N$1025,10,0)</f>
        <v>#N/A</v>
      </c>
      <c r="DN906" t="e">
        <f>VLOOKUP($A906,taxonomy!$B$2:$N$1025,11,0)</f>
        <v>#N/A</v>
      </c>
      <c r="DO906" t="e">
        <f>VLOOKUP($A906,taxonomy!$B$2:$N$1025,12,0)</f>
        <v>#N/A</v>
      </c>
    </row>
    <row r="907" spans="1:119">
      <c r="A907" t="s">
        <v>244</v>
      </c>
      <c r="C907">
        <f t="shared" si="14"/>
        <v>3</v>
      </c>
      <c r="D907">
        <v>0</v>
      </c>
      <c r="E907" s="1">
        <v>1</v>
      </c>
      <c r="F907">
        <v>1</v>
      </c>
      <c r="G907">
        <v>0</v>
      </c>
      <c r="H907" s="2">
        <v>0</v>
      </c>
      <c r="I907">
        <v>0</v>
      </c>
      <c r="J907">
        <v>0</v>
      </c>
      <c r="K907">
        <v>0</v>
      </c>
      <c r="L907">
        <v>0</v>
      </c>
      <c r="M907">
        <v>1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0</v>
      </c>
      <c r="AD907">
        <v>0</v>
      </c>
      <c r="AE907">
        <v>0</v>
      </c>
      <c r="AF907">
        <v>0</v>
      </c>
      <c r="AG907">
        <v>0</v>
      </c>
      <c r="AH907">
        <v>0</v>
      </c>
      <c r="AI907">
        <v>0</v>
      </c>
      <c r="AJ907">
        <v>0</v>
      </c>
      <c r="AK907">
        <v>0</v>
      </c>
      <c r="AL907">
        <v>0</v>
      </c>
      <c r="AM907">
        <v>0</v>
      </c>
      <c r="AN907">
        <v>0</v>
      </c>
      <c r="AO907">
        <v>0</v>
      </c>
      <c r="AP907">
        <v>0</v>
      </c>
      <c r="AQ907">
        <v>0</v>
      </c>
      <c r="AR907">
        <v>0</v>
      </c>
      <c r="AS907">
        <v>0</v>
      </c>
      <c r="AT907">
        <v>0</v>
      </c>
      <c r="AU907">
        <v>0</v>
      </c>
      <c r="AV907">
        <v>0</v>
      </c>
      <c r="AW907">
        <v>0</v>
      </c>
      <c r="AX907">
        <v>0</v>
      </c>
      <c r="AY907">
        <v>0</v>
      </c>
      <c r="AZ907">
        <v>0</v>
      </c>
      <c r="BA907">
        <v>0</v>
      </c>
      <c r="BB907">
        <v>0</v>
      </c>
      <c r="BC907">
        <v>0</v>
      </c>
      <c r="BD907">
        <v>0</v>
      </c>
      <c r="BE907">
        <v>0</v>
      </c>
      <c r="BF907">
        <v>0</v>
      </c>
      <c r="BG907">
        <v>0</v>
      </c>
      <c r="BH907">
        <v>0</v>
      </c>
      <c r="BI907">
        <v>0</v>
      </c>
      <c r="BJ907">
        <v>0</v>
      </c>
      <c r="BK907">
        <v>0</v>
      </c>
      <c r="BL907">
        <v>0</v>
      </c>
      <c r="BM907">
        <v>0</v>
      </c>
      <c r="BN907">
        <v>0</v>
      </c>
      <c r="BO907">
        <v>0</v>
      </c>
      <c r="BP907">
        <v>0</v>
      </c>
      <c r="BQ907">
        <v>0</v>
      </c>
      <c r="BR907">
        <v>0</v>
      </c>
      <c r="BS907">
        <v>0</v>
      </c>
      <c r="BT907">
        <v>0</v>
      </c>
      <c r="BU907">
        <v>0</v>
      </c>
      <c r="BV907">
        <v>0</v>
      </c>
      <c r="BW907">
        <v>0</v>
      </c>
      <c r="BX907">
        <v>0</v>
      </c>
      <c r="BY907">
        <v>0</v>
      </c>
      <c r="BZ907">
        <v>0</v>
      </c>
      <c r="CA907">
        <v>0</v>
      </c>
      <c r="CB907">
        <v>0</v>
      </c>
      <c r="CC907">
        <v>0</v>
      </c>
      <c r="CD907">
        <v>0</v>
      </c>
      <c r="CE907">
        <v>0</v>
      </c>
      <c r="CF907">
        <v>0</v>
      </c>
      <c r="CG907">
        <v>0</v>
      </c>
      <c r="CH907">
        <v>0</v>
      </c>
      <c r="CI907">
        <v>0</v>
      </c>
      <c r="CJ907">
        <v>0</v>
      </c>
      <c r="CK907">
        <v>0</v>
      </c>
      <c r="CL907">
        <v>0</v>
      </c>
      <c r="CM907">
        <v>0</v>
      </c>
      <c r="CN907">
        <v>0</v>
      </c>
      <c r="CO907">
        <v>0</v>
      </c>
      <c r="CP907">
        <v>0</v>
      </c>
      <c r="CQ907">
        <v>0</v>
      </c>
      <c r="CR907">
        <v>0</v>
      </c>
      <c r="CS907">
        <v>0</v>
      </c>
      <c r="CT907">
        <v>0</v>
      </c>
      <c r="CU907">
        <v>0</v>
      </c>
      <c r="CV907">
        <v>0</v>
      </c>
      <c r="CW907">
        <v>0</v>
      </c>
      <c r="CX907">
        <v>0</v>
      </c>
      <c r="CY907">
        <v>0</v>
      </c>
      <c r="CZ907">
        <v>0</v>
      </c>
      <c r="DA907">
        <v>0</v>
      </c>
      <c r="DB907">
        <v>0</v>
      </c>
      <c r="DC907">
        <v>0</v>
      </c>
      <c r="DD907">
        <v>0</v>
      </c>
      <c r="DE907">
        <v>0</v>
      </c>
      <c r="DF907">
        <v>0</v>
      </c>
      <c r="DG907">
        <v>0</v>
      </c>
      <c r="DH907">
        <v>115</v>
      </c>
      <c r="DI907" t="e">
        <f>VLOOKUP($A907,taxonomy!$B$2:$N$1025,6,0)</f>
        <v>#N/A</v>
      </c>
      <c r="DJ907" t="e">
        <f>VLOOKUP($A907,taxonomy!$B$2:$N$1025,7,0)</f>
        <v>#N/A</v>
      </c>
      <c r="DK907" t="e">
        <f>VLOOKUP($A907,taxonomy!$B$2:$N$1025,8,0)</f>
        <v>#N/A</v>
      </c>
      <c r="DL907" t="e">
        <f>VLOOKUP($A907,taxonomy!$B$2:$N$1025,9,0)</f>
        <v>#N/A</v>
      </c>
      <c r="DM907" t="e">
        <f>VLOOKUP($A907,taxonomy!$B$2:$N$1025,10,0)</f>
        <v>#N/A</v>
      </c>
      <c r="DN907" t="e">
        <f>VLOOKUP($A907,taxonomy!$B$2:$N$1025,11,0)</f>
        <v>#N/A</v>
      </c>
      <c r="DO907" t="e">
        <f>VLOOKUP($A907,taxonomy!$B$2:$N$1025,12,0)</f>
        <v>#N/A</v>
      </c>
    </row>
    <row r="908" spans="1:119">
      <c r="A908" t="s">
        <v>245</v>
      </c>
      <c r="C908">
        <f t="shared" si="14"/>
        <v>3</v>
      </c>
      <c r="D908">
        <v>1</v>
      </c>
      <c r="E908" s="1">
        <v>1</v>
      </c>
      <c r="F908">
        <v>1</v>
      </c>
      <c r="G908">
        <v>0</v>
      </c>
      <c r="H908" s="2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0</v>
      </c>
      <c r="AC908">
        <v>0</v>
      </c>
      <c r="AD908">
        <v>0</v>
      </c>
      <c r="AE908">
        <v>0</v>
      </c>
      <c r="AF908">
        <v>0</v>
      </c>
      <c r="AG908">
        <v>0</v>
      </c>
      <c r="AH908">
        <v>0</v>
      </c>
      <c r="AI908">
        <v>0</v>
      </c>
      <c r="AJ908">
        <v>0</v>
      </c>
      <c r="AK908">
        <v>0</v>
      </c>
      <c r="AL908">
        <v>0</v>
      </c>
      <c r="AM908">
        <v>0</v>
      </c>
      <c r="AN908">
        <v>0</v>
      </c>
      <c r="AO908">
        <v>0</v>
      </c>
      <c r="AP908">
        <v>0</v>
      </c>
      <c r="AQ908">
        <v>0</v>
      </c>
      <c r="AR908">
        <v>0</v>
      </c>
      <c r="AS908">
        <v>0</v>
      </c>
      <c r="AT908">
        <v>0</v>
      </c>
      <c r="AU908">
        <v>0</v>
      </c>
      <c r="AV908">
        <v>0</v>
      </c>
      <c r="AW908">
        <v>0</v>
      </c>
      <c r="AX908">
        <v>0</v>
      </c>
      <c r="AY908">
        <v>0</v>
      </c>
      <c r="AZ908">
        <v>0</v>
      </c>
      <c r="BA908">
        <v>0</v>
      </c>
      <c r="BB908">
        <v>0</v>
      </c>
      <c r="BC908">
        <v>0</v>
      </c>
      <c r="BD908">
        <v>0</v>
      </c>
      <c r="BE908">
        <v>0</v>
      </c>
      <c r="BF908">
        <v>0</v>
      </c>
      <c r="BG908">
        <v>0</v>
      </c>
      <c r="BH908">
        <v>0</v>
      </c>
      <c r="BI908">
        <v>0</v>
      </c>
      <c r="BJ908">
        <v>0</v>
      </c>
      <c r="BK908">
        <v>0</v>
      </c>
      <c r="BL908">
        <v>0</v>
      </c>
      <c r="BM908">
        <v>0</v>
      </c>
      <c r="BN908">
        <v>0</v>
      </c>
      <c r="BO908">
        <v>0</v>
      </c>
      <c r="BP908">
        <v>0</v>
      </c>
      <c r="BQ908">
        <v>0</v>
      </c>
      <c r="BR908">
        <v>0</v>
      </c>
      <c r="BS908">
        <v>0</v>
      </c>
      <c r="BT908">
        <v>0</v>
      </c>
      <c r="BU908">
        <v>0</v>
      </c>
      <c r="BV908">
        <v>0</v>
      </c>
      <c r="BW908">
        <v>0</v>
      </c>
      <c r="BX908">
        <v>0</v>
      </c>
      <c r="BY908">
        <v>0</v>
      </c>
      <c r="BZ908">
        <v>0</v>
      </c>
      <c r="CA908">
        <v>0</v>
      </c>
      <c r="CB908">
        <v>0</v>
      </c>
      <c r="CC908">
        <v>0</v>
      </c>
      <c r="CD908">
        <v>0</v>
      </c>
      <c r="CE908">
        <v>0</v>
      </c>
      <c r="CF908">
        <v>0</v>
      </c>
      <c r="CG908">
        <v>0</v>
      </c>
      <c r="CH908">
        <v>0</v>
      </c>
      <c r="CI908">
        <v>0</v>
      </c>
      <c r="CJ908">
        <v>0</v>
      </c>
      <c r="CK908">
        <v>0</v>
      </c>
      <c r="CL908">
        <v>0</v>
      </c>
      <c r="CM908">
        <v>0</v>
      </c>
      <c r="CN908">
        <v>0</v>
      </c>
      <c r="CO908">
        <v>0</v>
      </c>
      <c r="CP908">
        <v>0</v>
      </c>
      <c r="CQ908">
        <v>0</v>
      </c>
      <c r="CR908">
        <v>0</v>
      </c>
      <c r="CS908">
        <v>0</v>
      </c>
      <c r="CT908">
        <v>0</v>
      </c>
      <c r="CU908">
        <v>0</v>
      </c>
      <c r="CV908">
        <v>0</v>
      </c>
      <c r="CW908">
        <v>0</v>
      </c>
      <c r="CX908">
        <v>0</v>
      </c>
      <c r="CY908">
        <v>0</v>
      </c>
      <c r="CZ908">
        <v>0</v>
      </c>
      <c r="DA908">
        <v>0</v>
      </c>
      <c r="DB908">
        <v>0</v>
      </c>
      <c r="DC908">
        <v>0</v>
      </c>
      <c r="DD908">
        <v>0</v>
      </c>
      <c r="DE908">
        <v>0</v>
      </c>
      <c r="DF908">
        <v>0</v>
      </c>
      <c r="DG908">
        <v>0</v>
      </c>
      <c r="DH908">
        <v>115</v>
      </c>
      <c r="DI908" t="e">
        <f>VLOOKUP($A908,taxonomy!$B$2:$N$1025,6,0)</f>
        <v>#N/A</v>
      </c>
      <c r="DJ908" t="e">
        <f>VLOOKUP($A908,taxonomy!$B$2:$N$1025,7,0)</f>
        <v>#N/A</v>
      </c>
      <c r="DK908" t="e">
        <f>VLOOKUP($A908,taxonomy!$B$2:$N$1025,8,0)</f>
        <v>#N/A</v>
      </c>
      <c r="DL908" t="e">
        <f>VLOOKUP($A908,taxonomy!$B$2:$N$1025,9,0)</f>
        <v>#N/A</v>
      </c>
      <c r="DM908" t="e">
        <f>VLOOKUP($A908,taxonomy!$B$2:$N$1025,10,0)</f>
        <v>#N/A</v>
      </c>
      <c r="DN908" t="e">
        <f>VLOOKUP($A908,taxonomy!$B$2:$N$1025,11,0)</f>
        <v>#N/A</v>
      </c>
      <c r="DO908" t="e">
        <f>VLOOKUP($A908,taxonomy!$B$2:$N$1025,12,0)</f>
        <v>#N/A</v>
      </c>
    </row>
    <row r="909" spans="1:119">
      <c r="A909" t="s">
        <v>258</v>
      </c>
      <c r="C909">
        <f t="shared" si="14"/>
        <v>3</v>
      </c>
      <c r="D909">
        <v>0</v>
      </c>
      <c r="E909" s="1">
        <v>1</v>
      </c>
      <c r="F909">
        <v>1</v>
      </c>
      <c r="G909">
        <v>1</v>
      </c>
      <c r="H909" s="2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0</v>
      </c>
      <c r="AG909">
        <v>0</v>
      </c>
      <c r="AH909">
        <v>0</v>
      </c>
      <c r="AI909">
        <v>0</v>
      </c>
      <c r="AJ909">
        <v>0</v>
      </c>
      <c r="AK909">
        <v>0</v>
      </c>
      <c r="AL909">
        <v>0</v>
      </c>
      <c r="AM909">
        <v>0</v>
      </c>
      <c r="AN909">
        <v>0</v>
      </c>
      <c r="AO909">
        <v>0</v>
      </c>
      <c r="AP909">
        <v>0</v>
      </c>
      <c r="AQ909">
        <v>0</v>
      </c>
      <c r="AR909">
        <v>0</v>
      </c>
      <c r="AS909">
        <v>0</v>
      </c>
      <c r="AT909">
        <v>0</v>
      </c>
      <c r="AU909">
        <v>0</v>
      </c>
      <c r="AV909">
        <v>0</v>
      </c>
      <c r="AW909">
        <v>0</v>
      </c>
      <c r="AX909">
        <v>0</v>
      </c>
      <c r="AY909">
        <v>0</v>
      </c>
      <c r="AZ909">
        <v>0</v>
      </c>
      <c r="BA909">
        <v>0</v>
      </c>
      <c r="BB909">
        <v>0</v>
      </c>
      <c r="BC909">
        <v>0</v>
      </c>
      <c r="BD909">
        <v>0</v>
      </c>
      <c r="BE909">
        <v>0</v>
      </c>
      <c r="BF909">
        <v>0</v>
      </c>
      <c r="BG909">
        <v>0</v>
      </c>
      <c r="BH909">
        <v>0</v>
      </c>
      <c r="BI909">
        <v>0</v>
      </c>
      <c r="BJ909">
        <v>0</v>
      </c>
      <c r="BK909">
        <v>0</v>
      </c>
      <c r="BL909">
        <v>0</v>
      </c>
      <c r="BM909">
        <v>0</v>
      </c>
      <c r="BN909">
        <v>0</v>
      </c>
      <c r="BO909">
        <v>0</v>
      </c>
      <c r="BP909">
        <v>0</v>
      </c>
      <c r="BQ909">
        <v>0</v>
      </c>
      <c r="BR909">
        <v>0</v>
      </c>
      <c r="BS909">
        <v>0</v>
      </c>
      <c r="BT909">
        <v>0</v>
      </c>
      <c r="BU909">
        <v>0</v>
      </c>
      <c r="BV909">
        <v>0</v>
      </c>
      <c r="BW909">
        <v>0</v>
      </c>
      <c r="BX909">
        <v>0</v>
      </c>
      <c r="BY909">
        <v>0</v>
      </c>
      <c r="BZ909">
        <v>0</v>
      </c>
      <c r="CA909">
        <v>0</v>
      </c>
      <c r="CB909">
        <v>0</v>
      </c>
      <c r="CC909">
        <v>0</v>
      </c>
      <c r="CD909">
        <v>0</v>
      </c>
      <c r="CE909">
        <v>0</v>
      </c>
      <c r="CF909">
        <v>0</v>
      </c>
      <c r="CG909">
        <v>0</v>
      </c>
      <c r="CH909">
        <v>0</v>
      </c>
      <c r="CI909">
        <v>0</v>
      </c>
      <c r="CJ909">
        <v>0</v>
      </c>
      <c r="CK909">
        <v>0</v>
      </c>
      <c r="CL909">
        <v>0</v>
      </c>
      <c r="CM909">
        <v>0</v>
      </c>
      <c r="CN909">
        <v>0</v>
      </c>
      <c r="CO909">
        <v>0</v>
      </c>
      <c r="CP909">
        <v>0</v>
      </c>
      <c r="CQ909">
        <v>0</v>
      </c>
      <c r="CR909">
        <v>0</v>
      </c>
      <c r="CS909">
        <v>0</v>
      </c>
      <c r="CT909">
        <v>0</v>
      </c>
      <c r="CU909">
        <v>0</v>
      </c>
      <c r="CV909">
        <v>0</v>
      </c>
      <c r="CW909">
        <v>0</v>
      </c>
      <c r="CX909">
        <v>0</v>
      </c>
      <c r="CY909">
        <v>0</v>
      </c>
      <c r="CZ909">
        <v>0</v>
      </c>
      <c r="DA909">
        <v>0</v>
      </c>
      <c r="DB909">
        <v>0</v>
      </c>
      <c r="DC909">
        <v>0</v>
      </c>
      <c r="DD909">
        <v>0</v>
      </c>
      <c r="DE909">
        <v>0</v>
      </c>
      <c r="DF909">
        <v>0</v>
      </c>
      <c r="DG909">
        <v>0</v>
      </c>
      <c r="DH909">
        <v>117</v>
      </c>
      <c r="DI909" t="e">
        <f>VLOOKUP($A909,taxonomy!$B$2:$N$1025,6,0)</f>
        <v>#N/A</v>
      </c>
      <c r="DJ909" t="e">
        <f>VLOOKUP($A909,taxonomy!$B$2:$N$1025,7,0)</f>
        <v>#N/A</v>
      </c>
      <c r="DK909" t="e">
        <f>VLOOKUP($A909,taxonomy!$B$2:$N$1025,8,0)</f>
        <v>#N/A</v>
      </c>
      <c r="DL909" t="e">
        <f>VLOOKUP($A909,taxonomy!$B$2:$N$1025,9,0)</f>
        <v>#N/A</v>
      </c>
      <c r="DM909" t="e">
        <f>VLOOKUP($A909,taxonomy!$B$2:$N$1025,10,0)</f>
        <v>#N/A</v>
      </c>
      <c r="DN909" t="e">
        <f>VLOOKUP($A909,taxonomy!$B$2:$N$1025,11,0)</f>
        <v>#N/A</v>
      </c>
      <c r="DO909" t="e">
        <f>VLOOKUP($A909,taxonomy!$B$2:$N$1025,12,0)</f>
        <v>#N/A</v>
      </c>
    </row>
    <row r="910" spans="1:119">
      <c r="A910" t="s">
        <v>261</v>
      </c>
      <c r="C910">
        <f t="shared" si="14"/>
        <v>3</v>
      </c>
      <c r="D910">
        <v>0</v>
      </c>
      <c r="E910" s="1">
        <v>1</v>
      </c>
      <c r="F910">
        <v>1</v>
      </c>
      <c r="G910">
        <v>0</v>
      </c>
      <c r="H910" s="2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0</v>
      </c>
      <c r="AD910">
        <v>0</v>
      </c>
      <c r="AE910">
        <v>1</v>
      </c>
      <c r="AF910">
        <v>0</v>
      </c>
      <c r="AG910">
        <v>0</v>
      </c>
      <c r="AH910">
        <v>0</v>
      </c>
      <c r="AI910">
        <v>0</v>
      </c>
      <c r="AJ910">
        <v>0</v>
      </c>
      <c r="AK910">
        <v>0</v>
      </c>
      <c r="AL910">
        <v>0</v>
      </c>
      <c r="AM910">
        <v>0</v>
      </c>
      <c r="AN910">
        <v>0</v>
      </c>
      <c r="AO910">
        <v>0</v>
      </c>
      <c r="AP910">
        <v>0</v>
      </c>
      <c r="AQ910">
        <v>0</v>
      </c>
      <c r="AR910">
        <v>0</v>
      </c>
      <c r="AS910">
        <v>0</v>
      </c>
      <c r="AT910">
        <v>0</v>
      </c>
      <c r="AU910">
        <v>0</v>
      </c>
      <c r="AV910">
        <v>0</v>
      </c>
      <c r="AW910">
        <v>0</v>
      </c>
      <c r="AX910">
        <v>0</v>
      </c>
      <c r="AY910">
        <v>0</v>
      </c>
      <c r="AZ910">
        <v>0</v>
      </c>
      <c r="BA910">
        <v>0</v>
      </c>
      <c r="BB910">
        <v>0</v>
      </c>
      <c r="BC910">
        <v>0</v>
      </c>
      <c r="BD910">
        <v>0</v>
      </c>
      <c r="BE910">
        <v>0</v>
      </c>
      <c r="BF910">
        <v>0</v>
      </c>
      <c r="BG910">
        <v>0</v>
      </c>
      <c r="BH910">
        <v>0</v>
      </c>
      <c r="BI910">
        <v>0</v>
      </c>
      <c r="BJ910">
        <v>0</v>
      </c>
      <c r="BK910">
        <v>0</v>
      </c>
      <c r="BL910">
        <v>0</v>
      </c>
      <c r="BM910">
        <v>0</v>
      </c>
      <c r="BN910">
        <v>0</v>
      </c>
      <c r="BO910">
        <v>0</v>
      </c>
      <c r="BP910">
        <v>0</v>
      </c>
      <c r="BQ910">
        <v>0</v>
      </c>
      <c r="BR910">
        <v>0</v>
      </c>
      <c r="BS910">
        <v>0</v>
      </c>
      <c r="BT910">
        <v>0</v>
      </c>
      <c r="BU910">
        <v>0</v>
      </c>
      <c r="BV910">
        <v>0</v>
      </c>
      <c r="BW910">
        <v>0</v>
      </c>
      <c r="BX910">
        <v>0</v>
      </c>
      <c r="BY910">
        <v>0</v>
      </c>
      <c r="BZ910">
        <v>0</v>
      </c>
      <c r="CA910">
        <v>0</v>
      </c>
      <c r="CB910">
        <v>0</v>
      </c>
      <c r="CC910">
        <v>0</v>
      </c>
      <c r="CD910">
        <v>0</v>
      </c>
      <c r="CE910">
        <v>0</v>
      </c>
      <c r="CF910">
        <v>0</v>
      </c>
      <c r="CG910">
        <v>0</v>
      </c>
      <c r="CH910">
        <v>0</v>
      </c>
      <c r="CI910">
        <v>0</v>
      </c>
      <c r="CJ910">
        <v>0</v>
      </c>
      <c r="CK910">
        <v>0</v>
      </c>
      <c r="CL910">
        <v>0</v>
      </c>
      <c r="CM910">
        <v>0</v>
      </c>
      <c r="CN910">
        <v>0</v>
      </c>
      <c r="CO910">
        <v>0</v>
      </c>
      <c r="CP910">
        <v>0</v>
      </c>
      <c r="CQ910">
        <v>0</v>
      </c>
      <c r="CR910">
        <v>0</v>
      </c>
      <c r="CS910">
        <v>0</v>
      </c>
      <c r="CT910">
        <v>0</v>
      </c>
      <c r="CU910">
        <v>0</v>
      </c>
      <c r="CV910">
        <v>0</v>
      </c>
      <c r="CW910">
        <v>0</v>
      </c>
      <c r="CX910">
        <v>0</v>
      </c>
      <c r="CY910">
        <v>0</v>
      </c>
      <c r="CZ910">
        <v>0</v>
      </c>
      <c r="DA910">
        <v>0</v>
      </c>
      <c r="DB910">
        <v>0</v>
      </c>
      <c r="DC910">
        <v>0</v>
      </c>
      <c r="DD910">
        <v>0</v>
      </c>
      <c r="DE910">
        <v>0</v>
      </c>
      <c r="DF910">
        <v>0</v>
      </c>
      <c r="DG910">
        <v>0</v>
      </c>
      <c r="DH910">
        <v>122</v>
      </c>
      <c r="DI910" t="str">
        <f>VLOOKUP($A910,taxonomy!$B$2:$N$1025,6,0)</f>
        <v>Bacteria</v>
      </c>
      <c r="DJ910" t="str">
        <f>VLOOKUP($A910,taxonomy!$B$2:$N$1025,7,0)</f>
        <v xml:space="preserve"> Actinobacteria</v>
      </c>
      <c r="DK910" t="str">
        <f>VLOOKUP($A910,taxonomy!$B$2:$N$1025,8,0)</f>
        <v xml:space="preserve"> Actinobacteridae</v>
      </c>
      <c r="DL910" t="str">
        <f>VLOOKUP($A910,taxonomy!$B$2:$N$1025,9,0)</f>
        <v xml:space="preserve"> Actinomycetales</v>
      </c>
      <c r="DM910" t="str">
        <f>VLOOKUP($A910,taxonomy!$B$2:$N$1025,10,0)</f>
        <v>Corynebacterineae</v>
      </c>
      <c r="DN910" t="str">
        <f>VLOOKUP($A910,taxonomy!$B$2:$N$1025,11,0)</f>
        <v xml:space="preserve"> Corynebacteriaceae</v>
      </c>
      <c r="DO910" t="str">
        <f>VLOOKUP($A910,taxonomy!$B$2:$N$1025,12,0)</f>
        <v xml:space="preserve"> Corynebacterium.</v>
      </c>
    </row>
    <row r="911" spans="1:119">
      <c r="A911" t="s">
        <v>262</v>
      </c>
      <c r="C911">
        <f t="shared" si="14"/>
        <v>3</v>
      </c>
      <c r="D911">
        <v>0</v>
      </c>
      <c r="E911" s="1">
        <v>1</v>
      </c>
      <c r="F911">
        <v>1</v>
      </c>
      <c r="G911">
        <v>0</v>
      </c>
      <c r="H911" s="2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1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0</v>
      </c>
      <c r="AC911">
        <v>0</v>
      </c>
      <c r="AD911">
        <v>0</v>
      </c>
      <c r="AE911">
        <v>0</v>
      </c>
      <c r="AF911">
        <v>0</v>
      </c>
      <c r="AG911">
        <v>0</v>
      </c>
      <c r="AH911">
        <v>0</v>
      </c>
      <c r="AI911">
        <v>0</v>
      </c>
      <c r="AJ911">
        <v>0</v>
      </c>
      <c r="AK911">
        <v>0</v>
      </c>
      <c r="AL911">
        <v>0</v>
      </c>
      <c r="AM911">
        <v>0</v>
      </c>
      <c r="AN911">
        <v>0</v>
      </c>
      <c r="AO911">
        <v>0</v>
      </c>
      <c r="AP911">
        <v>0</v>
      </c>
      <c r="AQ911">
        <v>0</v>
      </c>
      <c r="AR911">
        <v>0</v>
      </c>
      <c r="AS911">
        <v>0</v>
      </c>
      <c r="AT911">
        <v>0</v>
      </c>
      <c r="AU911">
        <v>0</v>
      </c>
      <c r="AV911">
        <v>0</v>
      </c>
      <c r="AW911">
        <v>0</v>
      </c>
      <c r="AX911">
        <v>0</v>
      </c>
      <c r="AY911">
        <v>0</v>
      </c>
      <c r="AZ911">
        <v>0</v>
      </c>
      <c r="BA911">
        <v>0</v>
      </c>
      <c r="BB911">
        <v>0</v>
      </c>
      <c r="BC911">
        <v>0</v>
      </c>
      <c r="BD911">
        <v>0</v>
      </c>
      <c r="BE911">
        <v>0</v>
      </c>
      <c r="BF911">
        <v>0</v>
      </c>
      <c r="BG911">
        <v>0</v>
      </c>
      <c r="BH911">
        <v>0</v>
      </c>
      <c r="BI911">
        <v>0</v>
      </c>
      <c r="BJ911">
        <v>0</v>
      </c>
      <c r="BK911">
        <v>0</v>
      </c>
      <c r="BL911">
        <v>0</v>
      </c>
      <c r="BM911">
        <v>0</v>
      </c>
      <c r="BN911">
        <v>0</v>
      </c>
      <c r="BO911">
        <v>0</v>
      </c>
      <c r="BP911">
        <v>0</v>
      </c>
      <c r="BQ911">
        <v>0</v>
      </c>
      <c r="BR911">
        <v>0</v>
      </c>
      <c r="BS911">
        <v>0</v>
      </c>
      <c r="BT911">
        <v>0</v>
      </c>
      <c r="BU911">
        <v>0</v>
      </c>
      <c r="BV911">
        <v>0</v>
      </c>
      <c r="BW911">
        <v>0</v>
      </c>
      <c r="BX911">
        <v>0</v>
      </c>
      <c r="BY911">
        <v>0</v>
      </c>
      <c r="BZ911">
        <v>0</v>
      </c>
      <c r="CA911">
        <v>0</v>
      </c>
      <c r="CB911">
        <v>0</v>
      </c>
      <c r="CC911">
        <v>0</v>
      </c>
      <c r="CD911">
        <v>0</v>
      </c>
      <c r="CE911">
        <v>0</v>
      </c>
      <c r="CF911">
        <v>0</v>
      </c>
      <c r="CG911">
        <v>0</v>
      </c>
      <c r="CH911">
        <v>0</v>
      </c>
      <c r="CI911">
        <v>0</v>
      </c>
      <c r="CJ911">
        <v>0</v>
      </c>
      <c r="CK911">
        <v>0</v>
      </c>
      <c r="CL911">
        <v>0</v>
      </c>
      <c r="CM911">
        <v>0</v>
      </c>
      <c r="CN911">
        <v>0</v>
      </c>
      <c r="CO911">
        <v>0</v>
      </c>
      <c r="CP911">
        <v>0</v>
      </c>
      <c r="CQ911">
        <v>0</v>
      </c>
      <c r="CR911">
        <v>0</v>
      </c>
      <c r="CS911">
        <v>0</v>
      </c>
      <c r="CT911">
        <v>0</v>
      </c>
      <c r="CU911">
        <v>0</v>
      </c>
      <c r="CV911">
        <v>0</v>
      </c>
      <c r="CW911">
        <v>0</v>
      </c>
      <c r="CX911">
        <v>0</v>
      </c>
      <c r="CY911">
        <v>0</v>
      </c>
      <c r="CZ911">
        <v>0</v>
      </c>
      <c r="DA911">
        <v>0</v>
      </c>
      <c r="DB911">
        <v>0</v>
      </c>
      <c r="DC911">
        <v>0</v>
      </c>
      <c r="DD911">
        <v>0</v>
      </c>
      <c r="DE911">
        <v>0</v>
      </c>
      <c r="DF911">
        <v>0</v>
      </c>
      <c r="DG911">
        <v>0</v>
      </c>
      <c r="DH911">
        <v>108</v>
      </c>
      <c r="DI911" t="str">
        <f>VLOOKUP($A911,taxonomy!$B$2:$N$1025,6,0)</f>
        <v>Bacteria</v>
      </c>
      <c r="DJ911" t="str">
        <f>VLOOKUP($A911,taxonomy!$B$2:$N$1025,7,0)</f>
        <v xml:space="preserve"> Actinobacteria</v>
      </c>
      <c r="DK911" t="str">
        <f>VLOOKUP($A911,taxonomy!$B$2:$N$1025,8,0)</f>
        <v xml:space="preserve"> Actinobacteridae</v>
      </c>
      <c r="DL911" t="str">
        <f>VLOOKUP($A911,taxonomy!$B$2:$N$1025,9,0)</f>
        <v xml:space="preserve"> Actinomycetales</v>
      </c>
      <c r="DM911" t="str">
        <f>VLOOKUP($A911,taxonomy!$B$2:$N$1025,10,0)</f>
        <v>Streptomycineae</v>
      </c>
      <c r="DN911" t="str">
        <f>VLOOKUP($A911,taxonomy!$B$2:$N$1025,11,0)</f>
        <v xml:space="preserve"> Streptomycetaceae</v>
      </c>
      <c r="DO911" t="str">
        <f>VLOOKUP($A911,taxonomy!$B$2:$N$1025,12,0)</f>
        <v xml:space="preserve"> Streptomyces.</v>
      </c>
    </row>
    <row r="912" spans="1:119">
      <c r="A912" t="s">
        <v>271</v>
      </c>
      <c r="C912">
        <f t="shared" si="14"/>
        <v>3</v>
      </c>
      <c r="D912">
        <v>1</v>
      </c>
      <c r="E912" s="1">
        <v>1</v>
      </c>
      <c r="F912">
        <v>1</v>
      </c>
      <c r="G912">
        <v>0</v>
      </c>
      <c r="H912" s="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0</v>
      </c>
      <c r="AD912">
        <v>0</v>
      </c>
      <c r="AE912">
        <v>0</v>
      </c>
      <c r="AF912">
        <v>0</v>
      </c>
      <c r="AG912">
        <v>0</v>
      </c>
      <c r="AH912">
        <v>0</v>
      </c>
      <c r="AI912">
        <v>0</v>
      </c>
      <c r="AJ912">
        <v>0</v>
      </c>
      <c r="AK912">
        <v>0</v>
      </c>
      <c r="AL912">
        <v>0</v>
      </c>
      <c r="AM912">
        <v>0</v>
      </c>
      <c r="AN912">
        <v>0</v>
      </c>
      <c r="AO912">
        <v>0</v>
      </c>
      <c r="AP912">
        <v>0</v>
      </c>
      <c r="AQ912">
        <v>0</v>
      </c>
      <c r="AR912">
        <v>0</v>
      </c>
      <c r="AS912">
        <v>0</v>
      </c>
      <c r="AT912">
        <v>0</v>
      </c>
      <c r="AU912">
        <v>0</v>
      </c>
      <c r="AV912">
        <v>0</v>
      </c>
      <c r="AW912">
        <v>0</v>
      </c>
      <c r="AX912">
        <v>0</v>
      </c>
      <c r="AY912">
        <v>0</v>
      </c>
      <c r="AZ912">
        <v>0</v>
      </c>
      <c r="BA912">
        <v>0</v>
      </c>
      <c r="BB912">
        <v>0</v>
      </c>
      <c r="BC912">
        <v>0</v>
      </c>
      <c r="BD912">
        <v>0</v>
      </c>
      <c r="BE912">
        <v>0</v>
      </c>
      <c r="BF912">
        <v>0</v>
      </c>
      <c r="BG912">
        <v>0</v>
      </c>
      <c r="BH912">
        <v>0</v>
      </c>
      <c r="BI912">
        <v>0</v>
      </c>
      <c r="BJ912">
        <v>0</v>
      </c>
      <c r="BK912">
        <v>0</v>
      </c>
      <c r="BL912">
        <v>0</v>
      </c>
      <c r="BM912">
        <v>0</v>
      </c>
      <c r="BN912">
        <v>0</v>
      </c>
      <c r="BO912">
        <v>0</v>
      </c>
      <c r="BP912">
        <v>0</v>
      </c>
      <c r="BQ912">
        <v>0</v>
      </c>
      <c r="BR912">
        <v>0</v>
      </c>
      <c r="BS912">
        <v>0</v>
      </c>
      <c r="BT912">
        <v>0</v>
      </c>
      <c r="BU912">
        <v>0</v>
      </c>
      <c r="BV912">
        <v>0</v>
      </c>
      <c r="BW912">
        <v>0</v>
      </c>
      <c r="BX912">
        <v>0</v>
      </c>
      <c r="BY912">
        <v>0</v>
      </c>
      <c r="BZ912">
        <v>0</v>
      </c>
      <c r="CA912">
        <v>0</v>
      </c>
      <c r="CB912">
        <v>0</v>
      </c>
      <c r="CC912">
        <v>0</v>
      </c>
      <c r="CD912">
        <v>0</v>
      </c>
      <c r="CE912">
        <v>0</v>
      </c>
      <c r="CF912">
        <v>0</v>
      </c>
      <c r="CG912">
        <v>0</v>
      </c>
      <c r="CH912">
        <v>0</v>
      </c>
      <c r="CI912">
        <v>0</v>
      </c>
      <c r="CJ912">
        <v>0</v>
      </c>
      <c r="CK912">
        <v>0</v>
      </c>
      <c r="CL912">
        <v>0</v>
      </c>
      <c r="CM912">
        <v>0</v>
      </c>
      <c r="CN912">
        <v>0</v>
      </c>
      <c r="CO912">
        <v>0</v>
      </c>
      <c r="CP912">
        <v>0</v>
      </c>
      <c r="CQ912">
        <v>0</v>
      </c>
      <c r="CR912">
        <v>0</v>
      </c>
      <c r="CS912">
        <v>0</v>
      </c>
      <c r="CT912">
        <v>0</v>
      </c>
      <c r="CU912">
        <v>0</v>
      </c>
      <c r="CV912">
        <v>0</v>
      </c>
      <c r="CW912">
        <v>0</v>
      </c>
      <c r="CX912">
        <v>0</v>
      </c>
      <c r="CY912">
        <v>0</v>
      </c>
      <c r="CZ912">
        <v>0</v>
      </c>
      <c r="DA912">
        <v>0</v>
      </c>
      <c r="DB912">
        <v>0</v>
      </c>
      <c r="DC912">
        <v>0</v>
      </c>
      <c r="DD912">
        <v>0</v>
      </c>
      <c r="DE912">
        <v>0</v>
      </c>
      <c r="DF912">
        <v>0</v>
      </c>
      <c r="DG912">
        <v>0</v>
      </c>
      <c r="DH912">
        <v>116</v>
      </c>
      <c r="DI912" t="str">
        <f>VLOOKUP($A912,taxonomy!$B$2:$N$1025,6,0)</f>
        <v>Bacteria</v>
      </c>
      <c r="DJ912" t="str">
        <f>VLOOKUP($A912,taxonomy!$B$2:$N$1025,7,0)</f>
        <v xml:space="preserve"> Firmicutes</v>
      </c>
      <c r="DK912" t="str">
        <f>VLOOKUP($A912,taxonomy!$B$2:$N$1025,8,0)</f>
        <v xml:space="preserve"> Clostridia</v>
      </c>
      <c r="DL912" t="str">
        <f>VLOOKUP($A912,taxonomy!$B$2:$N$1025,9,0)</f>
        <v xml:space="preserve"> Clostridiales</v>
      </c>
      <c r="DM912" t="str">
        <f>VLOOKUP($A912,taxonomy!$B$2:$N$1025,10,0)</f>
        <v xml:space="preserve"> Clostridiaceae</v>
      </c>
      <c r="DN912" t="str">
        <f>VLOOKUP($A912,taxonomy!$B$2:$N$1025,11,0)</f>
        <v>Clostridium.</v>
      </c>
      <c r="DO912">
        <f>VLOOKUP($A912,taxonomy!$B$2:$N$1025,12,0)</f>
        <v>0</v>
      </c>
    </row>
    <row r="913" spans="1:119">
      <c r="A913" t="s">
        <v>272</v>
      </c>
      <c r="C913">
        <f t="shared" si="14"/>
        <v>3</v>
      </c>
      <c r="D913">
        <v>1</v>
      </c>
      <c r="E913" s="1">
        <v>1</v>
      </c>
      <c r="F913">
        <v>1</v>
      </c>
      <c r="G913">
        <v>0</v>
      </c>
      <c r="H913" s="2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0</v>
      </c>
      <c r="AE913">
        <v>0</v>
      </c>
      <c r="AF913">
        <v>0</v>
      </c>
      <c r="AG913">
        <v>0</v>
      </c>
      <c r="AH913">
        <v>0</v>
      </c>
      <c r="AI913">
        <v>0</v>
      </c>
      <c r="AJ913">
        <v>0</v>
      </c>
      <c r="AK913">
        <v>0</v>
      </c>
      <c r="AL913">
        <v>0</v>
      </c>
      <c r="AM913">
        <v>0</v>
      </c>
      <c r="AN913">
        <v>0</v>
      </c>
      <c r="AO913">
        <v>0</v>
      </c>
      <c r="AP913">
        <v>0</v>
      </c>
      <c r="AQ913">
        <v>0</v>
      </c>
      <c r="AR913">
        <v>0</v>
      </c>
      <c r="AS913">
        <v>0</v>
      </c>
      <c r="AT913">
        <v>0</v>
      </c>
      <c r="AU913">
        <v>0</v>
      </c>
      <c r="AV913">
        <v>0</v>
      </c>
      <c r="AW913">
        <v>0</v>
      </c>
      <c r="AX913">
        <v>0</v>
      </c>
      <c r="AY913">
        <v>0</v>
      </c>
      <c r="AZ913">
        <v>0</v>
      </c>
      <c r="BA913">
        <v>0</v>
      </c>
      <c r="BB913">
        <v>0</v>
      </c>
      <c r="BC913">
        <v>0</v>
      </c>
      <c r="BD913">
        <v>0</v>
      </c>
      <c r="BE913">
        <v>0</v>
      </c>
      <c r="BF913">
        <v>0</v>
      </c>
      <c r="BG913">
        <v>0</v>
      </c>
      <c r="BH913">
        <v>0</v>
      </c>
      <c r="BI913">
        <v>0</v>
      </c>
      <c r="BJ913">
        <v>0</v>
      </c>
      <c r="BK913">
        <v>0</v>
      </c>
      <c r="BL913">
        <v>0</v>
      </c>
      <c r="BM913">
        <v>0</v>
      </c>
      <c r="BN913">
        <v>0</v>
      </c>
      <c r="BO913">
        <v>0</v>
      </c>
      <c r="BP913">
        <v>0</v>
      </c>
      <c r="BQ913">
        <v>0</v>
      </c>
      <c r="BR913">
        <v>0</v>
      </c>
      <c r="BS913">
        <v>0</v>
      </c>
      <c r="BT913">
        <v>0</v>
      </c>
      <c r="BU913">
        <v>0</v>
      </c>
      <c r="BV913">
        <v>0</v>
      </c>
      <c r="BW913">
        <v>0</v>
      </c>
      <c r="BX913">
        <v>0</v>
      </c>
      <c r="BY913">
        <v>0</v>
      </c>
      <c r="BZ913">
        <v>0</v>
      </c>
      <c r="CA913">
        <v>0</v>
      </c>
      <c r="CB913">
        <v>0</v>
      </c>
      <c r="CC913">
        <v>0</v>
      </c>
      <c r="CD913">
        <v>0</v>
      </c>
      <c r="CE913">
        <v>0</v>
      </c>
      <c r="CF913">
        <v>0</v>
      </c>
      <c r="CG913">
        <v>0</v>
      </c>
      <c r="CH913">
        <v>0</v>
      </c>
      <c r="CI913">
        <v>0</v>
      </c>
      <c r="CJ913">
        <v>0</v>
      </c>
      <c r="CK913">
        <v>0</v>
      </c>
      <c r="CL913">
        <v>0</v>
      </c>
      <c r="CM913">
        <v>0</v>
      </c>
      <c r="CN913">
        <v>0</v>
      </c>
      <c r="CO913">
        <v>0</v>
      </c>
      <c r="CP913">
        <v>0</v>
      </c>
      <c r="CQ913">
        <v>0</v>
      </c>
      <c r="CR913">
        <v>0</v>
      </c>
      <c r="CS913">
        <v>0</v>
      </c>
      <c r="CT913">
        <v>0</v>
      </c>
      <c r="CU913">
        <v>0</v>
      </c>
      <c r="CV913">
        <v>0</v>
      </c>
      <c r="CW913">
        <v>0</v>
      </c>
      <c r="CX913">
        <v>0</v>
      </c>
      <c r="CY913">
        <v>0</v>
      </c>
      <c r="CZ913">
        <v>0</v>
      </c>
      <c r="DA913">
        <v>0</v>
      </c>
      <c r="DB913">
        <v>0</v>
      </c>
      <c r="DC913">
        <v>0</v>
      </c>
      <c r="DD913">
        <v>0</v>
      </c>
      <c r="DE913">
        <v>0</v>
      </c>
      <c r="DF913">
        <v>0</v>
      </c>
      <c r="DG913">
        <v>0</v>
      </c>
      <c r="DH913">
        <v>116</v>
      </c>
      <c r="DI913" t="e">
        <f>VLOOKUP($A913,taxonomy!$B$2:$N$1025,6,0)</f>
        <v>#N/A</v>
      </c>
      <c r="DJ913" t="e">
        <f>VLOOKUP($A913,taxonomy!$B$2:$N$1025,7,0)</f>
        <v>#N/A</v>
      </c>
      <c r="DK913" t="e">
        <f>VLOOKUP($A913,taxonomy!$B$2:$N$1025,8,0)</f>
        <v>#N/A</v>
      </c>
      <c r="DL913" t="e">
        <f>VLOOKUP($A913,taxonomy!$B$2:$N$1025,9,0)</f>
        <v>#N/A</v>
      </c>
      <c r="DM913" t="e">
        <f>VLOOKUP($A913,taxonomy!$B$2:$N$1025,10,0)</f>
        <v>#N/A</v>
      </c>
      <c r="DN913" t="e">
        <f>VLOOKUP($A913,taxonomy!$B$2:$N$1025,11,0)</f>
        <v>#N/A</v>
      </c>
      <c r="DO913" t="e">
        <f>VLOOKUP($A913,taxonomy!$B$2:$N$1025,12,0)</f>
        <v>#N/A</v>
      </c>
    </row>
    <row r="914" spans="1:119">
      <c r="A914" t="s">
        <v>277</v>
      </c>
      <c r="C914">
        <f t="shared" si="14"/>
        <v>3</v>
      </c>
      <c r="D914">
        <v>0</v>
      </c>
      <c r="E914" s="1">
        <v>1</v>
      </c>
      <c r="F914">
        <v>1</v>
      </c>
      <c r="G914">
        <v>1</v>
      </c>
      <c r="H914" s="2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0</v>
      </c>
      <c r="AB914">
        <v>0</v>
      </c>
      <c r="AC914">
        <v>0</v>
      </c>
      <c r="AD914">
        <v>0</v>
      </c>
      <c r="AE914">
        <v>0</v>
      </c>
      <c r="AF914">
        <v>0</v>
      </c>
      <c r="AG914">
        <v>0</v>
      </c>
      <c r="AH914">
        <v>0</v>
      </c>
      <c r="AI914">
        <v>0</v>
      </c>
      <c r="AJ914">
        <v>0</v>
      </c>
      <c r="AK914">
        <v>0</v>
      </c>
      <c r="AL914">
        <v>0</v>
      </c>
      <c r="AM914">
        <v>0</v>
      </c>
      <c r="AN914">
        <v>0</v>
      </c>
      <c r="AO914">
        <v>0</v>
      </c>
      <c r="AP914">
        <v>0</v>
      </c>
      <c r="AQ914">
        <v>0</v>
      </c>
      <c r="AR914">
        <v>0</v>
      </c>
      <c r="AS914">
        <v>0</v>
      </c>
      <c r="AT914">
        <v>0</v>
      </c>
      <c r="AU914">
        <v>0</v>
      </c>
      <c r="AV914">
        <v>0</v>
      </c>
      <c r="AW914">
        <v>0</v>
      </c>
      <c r="AX914">
        <v>0</v>
      </c>
      <c r="AY914">
        <v>0</v>
      </c>
      <c r="AZ914">
        <v>0</v>
      </c>
      <c r="BA914">
        <v>0</v>
      </c>
      <c r="BB914">
        <v>0</v>
      </c>
      <c r="BC914">
        <v>0</v>
      </c>
      <c r="BD914">
        <v>0</v>
      </c>
      <c r="BE914">
        <v>0</v>
      </c>
      <c r="BF914">
        <v>0</v>
      </c>
      <c r="BG914">
        <v>0</v>
      </c>
      <c r="BH914">
        <v>0</v>
      </c>
      <c r="BI914">
        <v>0</v>
      </c>
      <c r="BJ914">
        <v>0</v>
      </c>
      <c r="BK914">
        <v>0</v>
      </c>
      <c r="BL914">
        <v>0</v>
      </c>
      <c r="BM914">
        <v>0</v>
      </c>
      <c r="BN914">
        <v>0</v>
      </c>
      <c r="BO914">
        <v>0</v>
      </c>
      <c r="BP914">
        <v>0</v>
      </c>
      <c r="BQ914">
        <v>0</v>
      </c>
      <c r="BR914">
        <v>0</v>
      </c>
      <c r="BS914">
        <v>0</v>
      </c>
      <c r="BT914">
        <v>0</v>
      </c>
      <c r="BU914">
        <v>0</v>
      </c>
      <c r="BV914">
        <v>0</v>
      </c>
      <c r="BW914">
        <v>0</v>
      </c>
      <c r="BX914">
        <v>0</v>
      </c>
      <c r="BY914">
        <v>0</v>
      </c>
      <c r="BZ914">
        <v>0</v>
      </c>
      <c r="CA914">
        <v>0</v>
      </c>
      <c r="CB914">
        <v>0</v>
      </c>
      <c r="CC914">
        <v>0</v>
      </c>
      <c r="CD914">
        <v>0</v>
      </c>
      <c r="CE914">
        <v>0</v>
      </c>
      <c r="CF914">
        <v>0</v>
      </c>
      <c r="CG914">
        <v>0</v>
      </c>
      <c r="CH914">
        <v>0</v>
      </c>
      <c r="CI914">
        <v>0</v>
      </c>
      <c r="CJ914">
        <v>0</v>
      </c>
      <c r="CK914">
        <v>0</v>
      </c>
      <c r="CL914">
        <v>0</v>
      </c>
      <c r="CM914">
        <v>0</v>
      </c>
      <c r="CN914">
        <v>0</v>
      </c>
      <c r="CO914">
        <v>0</v>
      </c>
      <c r="CP914">
        <v>0</v>
      </c>
      <c r="CQ914">
        <v>0</v>
      </c>
      <c r="CR914">
        <v>0</v>
      </c>
      <c r="CS914">
        <v>0</v>
      </c>
      <c r="CT914">
        <v>0</v>
      </c>
      <c r="CU914">
        <v>0</v>
      </c>
      <c r="CV914">
        <v>0</v>
      </c>
      <c r="CW914">
        <v>0</v>
      </c>
      <c r="CX914">
        <v>0</v>
      </c>
      <c r="CY914">
        <v>0</v>
      </c>
      <c r="CZ914">
        <v>0</v>
      </c>
      <c r="DA914">
        <v>0</v>
      </c>
      <c r="DB914">
        <v>0</v>
      </c>
      <c r="DC914">
        <v>0</v>
      </c>
      <c r="DD914">
        <v>0</v>
      </c>
      <c r="DE914">
        <v>0</v>
      </c>
      <c r="DF914">
        <v>0</v>
      </c>
      <c r="DG914">
        <v>0</v>
      </c>
      <c r="DH914">
        <v>117</v>
      </c>
      <c r="DI914" t="e">
        <f>VLOOKUP($A914,taxonomy!$B$2:$N$1025,6,0)</f>
        <v>#N/A</v>
      </c>
      <c r="DJ914" t="e">
        <f>VLOOKUP($A914,taxonomy!$B$2:$N$1025,7,0)</f>
        <v>#N/A</v>
      </c>
      <c r="DK914" t="e">
        <f>VLOOKUP($A914,taxonomy!$B$2:$N$1025,8,0)</f>
        <v>#N/A</v>
      </c>
      <c r="DL914" t="e">
        <f>VLOOKUP($A914,taxonomy!$B$2:$N$1025,9,0)</f>
        <v>#N/A</v>
      </c>
      <c r="DM914" t="e">
        <f>VLOOKUP($A914,taxonomy!$B$2:$N$1025,10,0)</f>
        <v>#N/A</v>
      </c>
      <c r="DN914" t="e">
        <f>VLOOKUP($A914,taxonomy!$B$2:$N$1025,11,0)</f>
        <v>#N/A</v>
      </c>
      <c r="DO914" t="e">
        <f>VLOOKUP($A914,taxonomy!$B$2:$N$1025,12,0)</f>
        <v>#N/A</v>
      </c>
    </row>
    <row r="915" spans="1:119">
      <c r="A915" t="s">
        <v>282</v>
      </c>
      <c r="C915">
        <f t="shared" si="14"/>
        <v>3</v>
      </c>
      <c r="D915">
        <v>0</v>
      </c>
      <c r="E915" s="1">
        <v>1</v>
      </c>
      <c r="F915">
        <v>1</v>
      </c>
      <c r="G915">
        <v>1</v>
      </c>
      <c r="H915" s="2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0</v>
      </c>
      <c r="AC915">
        <v>0</v>
      </c>
      <c r="AD915">
        <v>0</v>
      </c>
      <c r="AE915">
        <v>0</v>
      </c>
      <c r="AF915">
        <v>0</v>
      </c>
      <c r="AG915">
        <v>0</v>
      </c>
      <c r="AH915">
        <v>0</v>
      </c>
      <c r="AI915">
        <v>0</v>
      </c>
      <c r="AJ915">
        <v>0</v>
      </c>
      <c r="AK915">
        <v>0</v>
      </c>
      <c r="AL915">
        <v>0</v>
      </c>
      <c r="AM915">
        <v>0</v>
      </c>
      <c r="AN915">
        <v>0</v>
      </c>
      <c r="AO915">
        <v>0</v>
      </c>
      <c r="AP915">
        <v>0</v>
      </c>
      <c r="AQ915">
        <v>0</v>
      </c>
      <c r="AR915">
        <v>0</v>
      </c>
      <c r="AS915">
        <v>0</v>
      </c>
      <c r="AT915">
        <v>0</v>
      </c>
      <c r="AU915">
        <v>0</v>
      </c>
      <c r="AV915">
        <v>0</v>
      </c>
      <c r="AW915">
        <v>0</v>
      </c>
      <c r="AX915">
        <v>0</v>
      </c>
      <c r="AY915">
        <v>0</v>
      </c>
      <c r="AZ915">
        <v>0</v>
      </c>
      <c r="BA915">
        <v>0</v>
      </c>
      <c r="BB915">
        <v>0</v>
      </c>
      <c r="BC915">
        <v>0</v>
      </c>
      <c r="BD915">
        <v>0</v>
      </c>
      <c r="BE915">
        <v>0</v>
      </c>
      <c r="BF915">
        <v>0</v>
      </c>
      <c r="BG915">
        <v>0</v>
      </c>
      <c r="BH915">
        <v>0</v>
      </c>
      <c r="BI915">
        <v>0</v>
      </c>
      <c r="BJ915">
        <v>0</v>
      </c>
      <c r="BK915">
        <v>0</v>
      </c>
      <c r="BL915">
        <v>0</v>
      </c>
      <c r="BM915">
        <v>0</v>
      </c>
      <c r="BN915">
        <v>0</v>
      </c>
      <c r="BO915">
        <v>0</v>
      </c>
      <c r="BP915">
        <v>0</v>
      </c>
      <c r="BQ915">
        <v>0</v>
      </c>
      <c r="BR915">
        <v>0</v>
      </c>
      <c r="BS915">
        <v>0</v>
      </c>
      <c r="BT915">
        <v>0</v>
      </c>
      <c r="BU915">
        <v>0</v>
      </c>
      <c r="BV915">
        <v>0</v>
      </c>
      <c r="BW915">
        <v>0</v>
      </c>
      <c r="BX915">
        <v>0</v>
      </c>
      <c r="BY915">
        <v>0</v>
      </c>
      <c r="BZ915">
        <v>0</v>
      </c>
      <c r="CA915">
        <v>0</v>
      </c>
      <c r="CB915">
        <v>0</v>
      </c>
      <c r="CC915">
        <v>0</v>
      </c>
      <c r="CD915">
        <v>0</v>
      </c>
      <c r="CE915">
        <v>0</v>
      </c>
      <c r="CF915">
        <v>0</v>
      </c>
      <c r="CG915">
        <v>0</v>
      </c>
      <c r="CH915">
        <v>0</v>
      </c>
      <c r="CI915">
        <v>0</v>
      </c>
      <c r="CJ915">
        <v>0</v>
      </c>
      <c r="CK915">
        <v>0</v>
      </c>
      <c r="CL915">
        <v>0</v>
      </c>
      <c r="CM915">
        <v>0</v>
      </c>
      <c r="CN915">
        <v>0</v>
      </c>
      <c r="CO915">
        <v>0</v>
      </c>
      <c r="CP915">
        <v>0</v>
      </c>
      <c r="CQ915">
        <v>0</v>
      </c>
      <c r="CR915">
        <v>0</v>
      </c>
      <c r="CS915">
        <v>0</v>
      </c>
      <c r="CT915">
        <v>0</v>
      </c>
      <c r="CU915">
        <v>0</v>
      </c>
      <c r="CV915">
        <v>0</v>
      </c>
      <c r="CW915">
        <v>0</v>
      </c>
      <c r="CX915">
        <v>0</v>
      </c>
      <c r="CY915">
        <v>0</v>
      </c>
      <c r="CZ915">
        <v>0</v>
      </c>
      <c r="DA915">
        <v>0</v>
      </c>
      <c r="DB915">
        <v>0</v>
      </c>
      <c r="DC915">
        <v>0</v>
      </c>
      <c r="DD915">
        <v>0</v>
      </c>
      <c r="DE915">
        <v>0</v>
      </c>
      <c r="DF915">
        <v>0</v>
      </c>
      <c r="DG915">
        <v>0</v>
      </c>
      <c r="DH915">
        <v>117</v>
      </c>
      <c r="DI915" t="e">
        <f>VLOOKUP($A915,taxonomy!$B$2:$N$1025,6,0)</f>
        <v>#N/A</v>
      </c>
      <c r="DJ915" t="e">
        <f>VLOOKUP($A915,taxonomy!$B$2:$N$1025,7,0)</f>
        <v>#N/A</v>
      </c>
      <c r="DK915" t="e">
        <f>VLOOKUP($A915,taxonomy!$B$2:$N$1025,8,0)</f>
        <v>#N/A</v>
      </c>
      <c r="DL915" t="e">
        <f>VLOOKUP($A915,taxonomy!$B$2:$N$1025,9,0)</f>
        <v>#N/A</v>
      </c>
      <c r="DM915" t="e">
        <f>VLOOKUP($A915,taxonomy!$B$2:$N$1025,10,0)</f>
        <v>#N/A</v>
      </c>
      <c r="DN915" t="e">
        <f>VLOOKUP($A915,taxonomy!$B$2:$N$1025,11,0)</f>
        <v>#N/A</v>
      </c>
      <c r="DO915" t="e">
        <f>VLOOKUP($A915,taxonomy!$B$2:$N$1025,12,0)</f>
        <v>#N/A</v>
      </c>
    </row>
    <row r="916" spans="1:119">
      <c r="A916" t="s">
        <v>284</v>
      </c>
      <c r="C916">
        <f t="shared" si="14"/>
        <v>3</v>
      </c>
      <c r="D916">
        <v>0</v>
      </c>
      <c r="E916" s="1">
        <v>1</v>
      </c>
      <c r="F916">
        <v>1</v>
      </c>
      <c r="G916">
        <v>1</v>
      </c>
      <c r="H916" s="2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0</v>
      </c>
      <c r="AC916">
        <v>0</v>
      </c>
      <c r="AD916">
        <v>0</v>
      </c>
      <c r="AE916">
        <v>0</v>
      </c>
      <c r="AF916">
        <v>0</v>
      </c>
      <c r="AG916">
        <v>0</v>
      </c>
      <c r="AH916">
        <v>0</v>
      </c>
      <c r="AI916">
        <v>0</v>
      </c>
      <c r="AJ916">
        <v>0</v>
      </c>
      <c r="AK916">
        <v>0</v>
      </c>
      <c r="AL916">
        <v>0</v>
      </c>
      <c r="AM916">
        <v>0</v>
      </c>
      <c r="AN916">
        <v>0</v>
      </c>
      <c r="AO916">
        <v>0</v>
      </c>
      <c r="AP916">
        <v>0</v>
      </c>
      <c r="AQ916">
        <v>0</v>
      </c>
      <c r="AR916">
        <v>0</v>
      </c>
      <c r="AS916">
        <v>0</v>
      </c>
      <c r="AT916">
        <v>0</v>
      </c>
      <c r="AU916">
        <v>0</v>
      </c>
      <c r="AV916">
        <v>0</v>
      </c>
      <c r="AW916">
        <v>0</v>
      </c>
      <c r="AX916">
        <v>0</v>
      </c>
      <c r="AY916">
        <v>0</v>
      </c>
      <c r="AZ916">
        <v>0</v>
      </c>
      <c r="BA916">
        <v>0</v>
      </c>
      <c r="BB916">
        <v>0</v>
      </c>
      <c r="BC916">
        <v>0</v>
      </c>
      <c r="BD916">
        <v>0</v>
      </c>
      <c r="BE916">
        <v>0</v>
      </c>
      <c r="BF916">
        <v>0</v>
      </c>
      <c r="BG916">
        <v>0</v>
      </c>
      <c r="BH916">
        <v>0</v>
      </c>
      <c r="BI916">
        <v>0</v>
      </c>
      <c r="BJ916">
        <v>0</v>
      </c>
      <c r="BK916">
        <v>0</v>
      </c>
      <c r="BL916">
        <v>0</v>
      </c>
      <c r="BM916">
        <v>0</v>
      </c>
      <c r="BN916">
        <v>0</v>
      </c>
      <c r="BO916">
        <v>0</v>
      </c>
      <c r="BP916">
        <v>0</v>
      </c>
      <c r="BQ916">
        <v>0</v>
      </c>
      <c r="BR916">
        <v>0</v>
      </c>
      <c r="BS916">
        <v>0</v>
      </c>
      <c r="BT916">
        <v>0</v>
      </c>
      <c r="BU916">
        <v>0</v>
      </c>
      <c r="BV916">
        <v>0</v>
      </c>
      <c r="BW916">
        <v>0</v>
      </c>
      <c r="BX916">
        <v>0</v>
      </c>
      <c r="BY916">
        <v>0</v>
      </c>
      <c r="BZ916">
        <v>0</v>
      </c>
      <c r="CA916">
        <v>0</v>
      </c>
      <c r="CB916">
        <v>0</v>
      </c>
      <c r="CC916">
        <v>0</v>
      </c>
      <c r="CD916">
        <v>0</v>
      </c>
      <c r="CE916">
        <v>0</v>
      </c>
      <c r="CF916">
        <v>0</v>
      </c>
      <c r="CG916">
        <v>0</v>
      </c>
      <c r="CH916">
        <v>0</v>
      </c>
      <c r="CI916">
        <v>0</v>
      </c>
      <c r="CJ916">
        <v>0</v>
      </c>
      <c r="CK916">
        <v>0</v>
      </c>
      <c r="CL916">
        <v>0</v>
      </c>
      <c r="CM916">
        <v>0</v>
      </c>
      <c r="CN916">
        <v>0</v>
      </c>
      <c r="CO916">
        <v>0</v>
      </c>
      <c r="CP916">
        <v>0</v>
      </c>
      <c r="CQ916">
        <v>0</v>
      </c>
      <c r="CR916">
        <v>0</v>
      </c>
      <c r="CS916">
        <v>0</v>
      </c>
      <c r="CT916">
        <v>0</v>
      </c>
      <c r="CU916">
        <v>0</v>
      </c>
      <c r="CV916">
        <v>0</v>
      </c>
      <c r="CW916">
        <v>0</v>
      </c>
      <c r="CX916">
        <v>0</v>
      </c>
      <c r="CY916">
        <v>0</v>
      </c>
      <c r="CZ916">
        <v>0</v>
      </c>
      <c r="DA916">
        <v>0</v>
      </c>
      <c r="DB916">
        <v>0</v>
      </c>
      <c r="DC916">
        <v>0</v>
      </c>
      <c r="DD916">
        <v>0</v>
      </c>
      <c r="DE916">
        <v>0</v>
      </c>
      <c r="DF916">
        <v>0</v>
      </c>
      <c r="DG916">
        <v>0</v>
      </c>
      <c r="DH916">
        <v>117</v>
      </c>
      <c r="DI916" t="str">
        <f>VLOOKUP($A916,taxonomy!$B$2:$N$1025,6,0)</f>
        <v>Bacteria</v>
      </c>
      <c r="DJ916" t="str">
        <f>VLOOKUP($A916,taxonomy!$B$2:$N$1025,7,0)</f>
        <v xml:space="preserve"> Firmicutes</v>
      </c>
      <c r="DK916" t="str">
        <f>VLOOKUP($A916,taxonomy!$B$2:$N$1025,8,0)</f>
        <v xml:space="preserve"> Bacilli</v>
      </c>
      <c r="DL916" t="str">
        <f>VLOOKUP($A916,taxonomy!$B$2:$N$1025,9,0)</f>
        <v xml:space="preserve"> Bacillales</v>
      </c>
      <c r="DM916" t="str">
        <f>VLOOKUP($A916,taxonomy!$B$2:$N$1025,10,0)</f>
        <v xml:space="preserve"> Bacillaceae</v>
      </c>
      <c r="DN916" t="str">
        <f>VLOOKUP($A916,taxonomy!$B$2:$N$1025,11,0)</f>
        <v xml:space="preserve"> Bacillus</v>
      </c>
      <c r="DO916" t="str">
        <f>VLOOKUP($A916,taxonomy!$B$2:$N$1025,12,0)</f>
        <v>Bacillus cereus group.</v>
      </c>
    </row>
    <row r="917" spans="1:119">
      <c r="A917" t="s">
        <v>286</v>
      </c>
      <c r="C917">
        <f t="shared" si="14"/>
        <v>3</v>
      </c>
      <c r="D917">
        <v>0</v>
      </c>
      <c r="E917" s="1">
        <v>1</v>
      </c>
      <c r="F917">
        <v>1</v>
      </c>
      <c r="G917">
        <v>1</v>
      </c>
      <c r="H917" s="2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0</v>
      </c>
      <c r="AC917">
        <v>0</v>
      </c>
      <c r="AD917">
        <v>0</v>
      </c>
      <c r="AE917">
        <v>0</v>
      </c>
      <c r="AF917">
        <v>0</v>
      </c>
      <c r="AG917">
        <v>0</v>
      </c>
      <c r="AH917">
        <v>0</v>
      </c>
      <c r="AI917">
        <v>0</v>
      </c>
      <c r="AJ917">
        <v>0</v>
      </c>
      <c r="AK917">
        <v>0</v>
      </c>
      <c r="AL917">
        <v>0</v>
      </c>
      <c r="AM917">
        <v>0</v>
      </c>
      <c r="AN917">
        <v>0</v>
      </c>
      <c r="AO917">
        <v>0</v>
      </c>
      <c r="AP917">
        <v>0</v>
      </c>
      <c r="AQ917">
        <v>0</v>
      </c>
      <c r="AR917">
        <v>0</v>
      </c>
      <c r="AS917">
        <v>0</v>
      </c>
      <c r="AT917">
        <v>0</v>
      </c>
      <c r="AU917">
        <v>0</v>
      </c>
      <c r="AV917">
        <v>0</v>
      </c>
      <c r="AW917">
        <v>0</v>
      </c>
      <c r="AX917">
        <v>0</v>
      </c>
      <c r="AY917">
        <v>0</v>
      </c>
      <c r="AZ917">
        <v>0</v>
      </c>
      <c r="BA917">
        <v>0</v>
      </c>
      <c r="BB917">
        <v>0</v>
      </c>
      <c r="BC917">
        <v>0</v>
      </c>
      <c r="BD917">
        <v>0</v>
      </c>
      <c r="BE917">
        <v>0</v>
      </c>
      <c r="BF917">
        <v>0</v>
      </c>
      <c r="BG917">
        <v>0</v>
      </c>
      <c r="BH917">
        <v>0</v>
      </c>
      <c r="BI917">
        <v>0</v>
      </c>
      <c r="BJ917">
        <v>0</v>
      </c>
      <c r="BK917">
        <v>0</v>
      </c>
      <c r="BL917">
        <v>0</v>
      </c>
      <c r="BM917">
        <v>0</v>
      </c>
      <c r="BN917">
        <v>0</v>
      </c>
      <c r="BO917">
        <v>0</v>
      </c>
      <c r="BP917">
        <v>0</v>
      </c>
      <c r="BQ917">
        <v>0</v>
      </c>
      <c r="BR917">
        <v>0</v>
      </c>
      <c r="BS917">
        <v>0</v>
      </c>
      <c r="BT917">
        <v>0</v>
      </c>
      <c r="BU917">
        <v>0</v>
      </c>
      <c r="BV917">
        <v>0</v>
      </c>
      <c r="BW917">
        <v>0</v>
      </c>
      <c r="BX917">
        <v>0</v>
      </c>
      <c r="BY917">
        <v>0</v>
      </c>
      <c r="BZ917">
        <v>0</v>
      </c>
      <c r="CA917">
        <v>0</v>
      </c>
      <c r="CB917">
        <v>0</v>
      </c>
      <c r="CC917">
        <v>0</v>
      </c>
      <c r="CD917">
        <v>0</v>
      </c>
      <c r="CE917">
        <v>0</v>
      </c>
      <c r="CF917">
        <v>0</v>
      </c>
      <c r="CG917">
        <v>0</v>
      </c>
      <c r="CH917">
        <v>0</v>
      </c>
      <c r="CI917">
        <v>0</v>
      </c>
      <c r="CJ917">
        <v>0</v>
      </c>
      <c r="CK917">
        <v>0</v>
      </c>
      <c r="CL917">
        <v>0</v>
      </c>
      <c r="CM917">
        <v>0</v>
      </c>
      <c r="CN917">
        <v>0</v>
      </c>
      <c r="CO917">
        <v>0</v>
      </c>
      <c r="CP917">
        <v>0</v>
      </c>
      <c r="CQ917">
        <v>0</v>
      </c>
      <c r="CR917">
        <v>0</v>
      </c>
      <c r="CS917">
        <v>0</v>
      </c>
      <c r="CT917">
        <v>0</v>
      </c>
      <c r="CU917">
        <v>0</v>
      </c>
      <c r="CV917">
        <v>0</v>
      </c>
      <c r="CW917">
        <v>0</v>
      </c>
      <c r="CX917">
        <v>0</v>
      </c>
      <c r="CY917">
        <v>0</v>
      </c>
      <c r="CZ917">
        <v>0</v>
      </c>
      <c r="DA917">
        <v>0</v>
      </c>
      <c r="DB917">
        <v>0</v>
      </c>
      <c r="DC917">
        <v>0</v>
      </c>
      <c r="DD917">
        <v>0</v>
      </c>
      <c r="DE917">
        <v>0</v>
      </c>
      <c r="DF917">
        <v>0</v>
      </c>
      <c r="DG917">
        <v>0</v>
      </c>
      <c r="DH917">
        <v>117</v>
      </c>
      <c r="DI917" t="str">
        <f>VLOOKUP($A917,taxonomy!$B$2:$N$1025,6,0)</f>
        <v>Bacteria</v>
      </c>
      <c r="DJ917" t="str">
        <f>VLOOKUP($A917,taxonomy!$B$2:$N$1025,7,0)</f>
        <v xml:space="preserve"> Firmicutes</v>
      </c>
      <c r="DK917" t="str">
        <f>VLOOKUP($A917,taxonomy!$B$2:$N$1025,8,0)</f>
        <v xml:space="preserve"> Bacilli</v>
      </c>
      <c r="DL917" t="str">
        <f>VLOOKUP($A917,taxonomy!$B$2:$N$1025,9,0)</f>
        <v xml:space="preserve"> Bacillales</v>
      </c>
      <c r="DM917" t="str">
        <f>VLOOKUP($A917,taxonomy!$B$2:$N$1025,10,0)</f>
        <v xml:space="preserve"> Bacillaceae</v>
      </c>
      <c r="DN917" t="str">
        <f>VLOOKUP($A917,taxonomy!$B$2:$N$1025,11,0)</f>
        <v xml:space="preserve"> Bacillus</v>
      </c>
      <c r="DO917" t="str">
        <f>VLOOKUP($A917,taxonomy!$B$2:$N$1025,12,0)</f>
        <v>Bacillus cereus group.</v>
      </c>
    </row>
    <row r="918" spans="1:119">
      <c r="A918" t="s">
        <v>293</v>
      </c>
      <c r="C918">
        <f t="shared" si="14"/>
        <v>3</v>
      </c>
      <c r="D918">
        <v>0</v>
      </c>
      <c r="E918" s="1">
        <v>1</v>
      </c>
      <c r="F918">
        <v>1</v>
      </c>
      <c r="G918">
        <v>1</v>
      </c>
      <c r="H918" s="2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0</v>
      </c>
      <c r="AG918">
        <v>0</v>
      </c>
      <c r="AH918">
        <v>0</v>
      </c>
      <c r="AI918">
        <v>0</v>
      </c>
      <c r="AJ918">
        <v>0</v>
      </c>
      <c r="AK918">
        <v>0</v>
      </c>
      <c r="AL918">
        <v>0</v>
      </c>
      <c r="AM918">
        <v>0</v>
      </c>
      <c r="AN918">
        <v>0</v>
      </c>
      <c r="AO918">
        <v>0</v>
      </c>
      <c r="AP918">
        <v>0</v>
      </c>
      <c r="AQ918">
        <v>0</v>
      </c>
      <c r="AR918">
        <v>0</v>
      </c>
      <c r="AS918">
        <v>0</v>
      </c>
      <c r="AT918">
        <v>0</v>
      </c>
      <c r="AU918">
        <v>0</v>
      </c>
      <c r="AV918">
        <v>0</v>
      </c>
      <c r="AW918">
        <v>0</v>
      </c>
      <c r="AX918">
        <v>0</v>
      </c>
      <c r="AY918">
        <v>0</v>
      </c>
      <c r="AZ918">
        <v>0</v>
      </c>
      <c r="BA918">
        <v>0</v>
      </c>
      <c r="BB918">
        <v>0</v>
      </c>
      <c r="BC918">
        <v>0</v>
      </c>
      <c r="BD918">
        <v>0</v>
      </c>
      <c r="BE918">
        <v>0</v>
      </c>
      <c r="BF918">
        <v>0</v>
      </c>
      <c r="BG918">
        <v>0</v>
      </c>
      <c r="BH918">
        <v>0</v>
      </c>
      <c r="BI918">
        <v>0</v>
      </c>
      <c r="BJ918">
        <v>0</v>
      </c>
      <c r="BK918">
        <v>0</v>
      </c>
      <c r="BL918">
        <v>0</v>
      </c>
      <c r="BM918">
        <v>0</v>
      </c>
      <c r="BN918">
        <v>0</v>
      </c>
      <c r="BO918">
        <v>0</v>
      </c>
      <c r="BP918">
        <v>0</v>
      </c>
      <c r="BQ918">
        <v>0</v>
      </c>
      <c r="BR918">
        <v>0</v>
      </c>
      <c r="BS918">
        <v>0</v>
      </c>
      <c r="BT918">
        <v>0</v>
      </c>
      <c r="BU918">
        <v>0</v>
      </c>
      <c r="BV918">
        <v>0</v>
      </c>
      <c r="BW918">
        <v>0</v>
      </c>
      <c r="BX918">
        <v>0</v>
      </c>
      <c r="BY918">
        <v>0</v>
      </c>
      <c r="BZ918">
        <v>0</v>
      </c>
      <c r="CA918">
        <v>0</v>
      </c>
      <c r="CB918">
        <v>0</v>
      </c>
      <c r="CC918">
        <v>0</v>
      </c>
      <c r="CD918">
        <v>0</v>
      </c>
      <c r="CE918">
        <v>0</v>
      </c>
      <c r="CF918">
        <v>0</v>
      </c>
      <c r="CG918">
        <v>0</v>
      </c>
      <c r="CH918">
        <v>0</v>
      </c>
      <c r="CI918">
        <v>0</v>
      </c>
      <c r="CJ918">
        <v>0</v>
      </c>
      <c r="CK918">
        <v>0</v>
      </c>
      <c r="CL918">
        <v>0</v>
      </c>
      <c r="CM918">
        <v>0</v>
      </c>
      <c r="CN918">
        <v>0</v>
      </c>
      <c r="CO918">
        <v>0</v>
      </c>
      <c r="CP918">
        <v>0</v>
      </c>
      <c r="CQ918">
        <v>0</v>
      </c>
      <c r="CR918">
        <v>0</v>
      </c>
      <c r="CS918">
        <v>0</v>
      </c>
      <c r="CT918">
        <v>0</v>
      </c>
      <c r="CU918">
        <v>0</v>
      </c>
      <c r="CV918">
        <v>0</v>
      </c>
      <c r="CW918">
        <v>0</v>
      </c>
      <c r="CX918">
        <v>0</v>
      </c>
      <c r="CY918">
        <v>0</v>
      </c>
      <c r="CZ918">
        <v>0</v>
      </c>
      <c r="DA918">
        <v>0</v>
      </c>
      <c r="DB918">
        <v>0</v>
      </c>
      <c r="DC918">
        <v>0</v>
      </c>
      <c r="DD918">
        <v>0</v>
      </c>
      <c r="DE918">
        <v>0</v>
      </c>
      <c r="DF918">
        <v>0</v>
      </c>
      <c r="DG918">
        <v>0</v>
      </c>
      <c r="DH918">
        <v>117</v>
      </c>
      <c r="DI918" t="str">
        <f>VLOOKUP($A918,taxonomy!$B$2:$N$1025,6,0)</f>
        <v>Bacteria</v>
      </c>
      <c r="DJ918" t="str">
        <f>VLOOKUP($A918,taxonomy!$B$2:$N$1025,7,0)</f>
        <v xml:space="preserve"> Firmicutes</v>
      </c>
      <c r="DK918" t="str">
        <f>VLOOKUP($A918,taxonomy!$B$2:$N$1025,8,0)</f>
        <v xml:space="preserve"> Bacilli</v>
      </c>
      <c r="DL918" t="str">
        <f>VLOOKUP($A918,taxonomy!$B$2:$N$1025,9,0)</f>
        <v xml:space="preserve"> Bacillales</v>
      </c>
      <c r="DM918" t="str">
        <f>VLOOKUP($A918,taxonomy!$B$2:$N$1025,10,0)</f>
        <v xml:space="preserve"> Bacillaceae</v>
      </c>
      <c r="DN918" t="str">
        <f>VLOOKUP($A918,taxonomy!$B$2:$N$1025,11,0)</f>
        <v xml:space="preserve"> Bacillus</v>
      </c>
      <c r="DO918" t="str">
        <f>VLOOKUP($A918,taxonomy!$B$2:$N$1025,12,0)</f>
        <v>Bacillus cereus group.</v>
      </c>
    </row>
    <row r="919" spans="1:119">
      <c r="A919" t="s">
        <v>295</v>
      </c>
      <c r="C919">
        <f t="shared" si="14"/>
        <v>3</v>
      </c>
      <c r="D919">
        <v>0</v>
      </c>
      <c r="E919" s="1">
        <v>1</v>
      </c>
      <c r="F919">
        <v>1</v>
      </c>
      <c r="G919">
        <v>1</v>
      </c>
      <c r="H919" s="2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0</v>
      </c>
      <c r="AA919">
        <v>0</v>
      </c>
      <c r="AB919">
        <v>0</v>
      </c>
      <c r="AC919">
        <v>0</v>
      </c>
      <c r="AD919">
        <v>0</v>
      </c>
      <c r="AE919">
        <v>0</v>
      </c>
      <c r="AF919">
        <v>0</v>
      </c>
      <c r="AG919">
        <v>0</v>
      </c>
      <c r="AH919">
        <v>0</v>
      </c>
      <c r="AI919">
        <v>0</v>
      </c>
      <c r="AJ919">
        <v>0</v>
      </c>
      <c r="AK919">
        <v>0</v>
      </c>
      <c r="AL919">
        <v>0</v>
      </c>
      <c r="AM919">
        <v>0</v>
      </c>
      <c r="AN919">
        <v>0</v>
      </c>
      <c r="AO919">
        <v>0</v>
      </c>
      <c r="AP919">
        <v>0</v>
      </c>
      <c r="AQ919">
        <v>0</v>
      </c>
      <c r="AR919">
        <v>0</v>
      </c>
      <c r="AS919">
        <v>0</v>
      </c>
      <c r="AT919">
        <v>0</v>
      </c>
      <c r="AU919">
        <v>0</v>
      </c>
      <c r="AV919">
        <v>0</v>
      </c>
      <c r="AW919">
        <v>0</v>
      </c>
      <c r="AX919">
        <v>0</v>
      </c>
      <c r="AY919">
        <v>0</v>
      </c>
      <c r="AZ919">
        <v>0</v>
      </c>
      <c r="BA919">
        <v>0</v>
      </c>
      <c r="BB919">
        <v>0</v>
      </c>
      <c r="BC919">
        <v>0</v>
      </c>
      <c r="BD919">
        <v>0</v>
      </c>
      <c r="BE919">
        <v>0</v>
      </c>
      <c r="BF919">
        <v>0</v>
      </c>
      <c r="BG919">
        <v>0</v>
      </c>
      <c r="BH919">
        <v>0</v>
      </c>
      <c r="BI919">
        <v>0</v>
      </c>
      <c r="BJ919">
        <v>0</v>
      </c>
      <c r="BK919">
        <v>0</v>
      </c>
      <c r="BL919">
        <v>0</v>
      </c>
      <c r="BM919">
        <v>0</v>
      </c>
      <c r="BN919">
        <v>0</v>
      </c>
      <c r="BO919">
        <v>0</v>
      </c>
      <c r="BP919">
        <v>0</v>
      </c>
      <c r="BQ919">
        <v>0</v>
      </c>
      <c r="BR919">
        <v>0</v>
      </c>
      <c r="BS919">
        <v>0</v>
      </c>
      <c r="BT919">
        <v>0</v>
      </c>
      <c r="BU919">
        <v>0</v>
      </c>
      <c r="BV919">
        <v>0</v>
      </c>
      <c r="BW919">
        <v>0</v>
      </c>
      <c r="BX919">
        <v>0</v>
      </c>
      <c r="BY919">
        <v>0</v>
      </c>
      <c r="BZ919">
        <v>0</v>
      </c>
      <c r="CA919">
        <v>0</v>
      </c>
      <c r="CB919">
        <v>0</v>
      </c>
      <c r="CC919">
        <v>0</v>
      </c>
      <c r="CD919">
        <v>0</v>
      </c>
      <c r="CE919">
        <v>0</v>
      </c>
      <c r="CF919">
        <v>0</v>
      </c>
      <c r="CG919">
        <v>0</v>
      </c>
      <c r="CH919">
        <v>0</v>
      </c>
      <c r="CI919">
        <v>0</v>
      </c>
      <c r="CJ919">
        <v>0</v>
      </c>
      <c r="CK919">
        <v>0</v>
      </c>
      <c r="CL919">
        <v>0</v>
      </c>
      <c r="CM919">
        <v>0</v>
      </c>
      <c r="CN919">
        <v>0</v>
      </c>
      <c r="CO919">
        <v>0</v>
      </c>
      <c r="CP919">
        <v>0</v>
      </c>
      <c r="CQ919">
        <v>0</v>
      </c>
      <c r="CR919">
        <v>0</v>
      </c>
      <c r="CS919">
        <v>0</v>
      </c>
      <c r="CT919">
        <v>0</v>
      </c>
      <c r="CU919">
        <v>0</v>
      </c>
      <c r="CV919">
        <v>0</v>
      </c>
      <c r="CW919">
        <v>0</v>
      </c>
      <c r="CX919">
        <v>0</v>
      </c>
      <c r="CY919">
        <v>0</v>
      </c>
      <c r="CZ919">
        <v>0</v>
      </c>
      <c r="DA919">
        <v>0</v>
      </c>
      <c r="DB919">
        <v>0</v>
      </c>
      <c r="DC919">
        <v>0</v>
      </c>
      <c r="DD919">
        <v>0</v>
      </c>
      <c r="DE919">
        <v>0</v>
      </c>
      <c r="DF919">
        <v>0</v>
      </c>
      <c r="DG919">
        <v>0</v>
      </c>
      <c r="DH919">
        <v>117</v>
      </c>
      <c r="DI919" t="e">
        <f>VLOOKUP($A919,taxonomy!$B$2:$N$1025,6,0)</f>
        <v>#N/A</v>
      </c>
      <c r="DJ919" t="e">
        <f>VLOOKUP($A919,taxonomy!$B$2:$N$1025,7,0)</f>
        <v>#N/A</v>
      </c>
      <c r="DK919" t="e">
        <f>VLOOKUP($A919,taxonomy!$B$2:$N$1025,8,0)</f>
        <v>#N/A</v>
      </c>
      <c r="DL919" t="e">
        <f>VLOOKUP($A919,taxonomy!$B$2:$N$1025,9,0)</f>
        <v>#N/A</v>
      </c>
      <c r="DM919" t="e">
        <f>VLOOKUP($A919,taxonomy!$B$2:$N$1025,10,0)</f>
        <v>#N/A</v>
      </c>
      <c r="DN919" t="e">
        <f>VLOOKUP($A919,taxonomy!$B$2:$N$1025,11,0)</f>
        <v>#N/A</v>
      </c>
      <c r="DO919" t="e">
        <f>VLOOKUP($A919,taxonomy!$B$2:$N$1025,12,0)</f>
        <v>#N/A</v>
      </c>
    </row>
    <row r="920" spans="1:119">
      <c r="A920" t="s">
        <v>297</v>
      </c>
      <c r="C920">
        <f t="shared" si="14"/>
        <v>3</v>
      </c>
      <c r="D920">
        <v>1</v>
      </c>
      <c r="E920" s="1">
        <v>1</v>
      </c>
      <c r="F920">
        <v>1</v>
      </c>
      <c r="G920">
        <v>0</v>
      </c>
      <c r="H920" s="2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0</v>
      </c>
      <c r="AC920">
        <v>0</v>
      </c>
      <c r="AD920">
        <v>0</v>
      </c>
      <c r="AE920">
        <v>0</v>
      </c>
      <c r="AF920">
        <v>0</v>
      </c>
      <c r="AG920">
        <v>0</v>
      </c>
      <c r="AH920">
        <v>0</v>
      </c>
      <c r="AI920">
        <v>0</v>
      </c>
      <c r="AJ920">
        <v>0</v>
      </c>
      <c r="AK920">
        <v>0</v>
      </c>
      <c r="AL920">
        <v>0</v>
      </c>
      <c r="AM920">
        <v>0</v>
      </c>
      <c r="AN920">
        <v>0</v>
      </c>
      <c r="AO920">
        <v>0</v>
      </c>
      <c r="AP920">
        <v>0</v>
      </c>
      <c r="AQ920">
        <v>0</v>
      </c>
      <c r="AR920">
        <v>0</v>
      </c>
      <c r="AS920">
        <v>0</v>
      </c>
      <c r="AT920">
        <v>0</v>
      </c>
      <c r="AU920">
        <v>0</v>
      </c>
      <c r="AV920">
        <v>0</v>
      </c>
      <c r="AW920">
        <v>0</v>
      </c>
      <c r="AX920">
        <v>0</v>
      </c>
      <c r="AY920">
        <v>0</v>
      </c>
      <c r="AZ920">
        <v>0</v>
      </c>
      <c r="BA920">
        <v>0</v>
      </c>
      <c r="BB920">
        <v>0</v>
      </c>
      <c r="BC920">
        <v>0</v>
      </c>
      <c r="BD920">
        <v>0</v>
      </c>
      <c r="BE920">
        <v>0</v>
      </c>
      <c r="BF920">
        <v>0</v>
      </c>
      <c r="BG920">
        <v>0</v>
      </c>
      <c r="BH920">
        <v>0</v>
      </c>
      <c r="BI920">
        <v>0</v>
      </c>
      <c r="BJ920">
        <v>0</v>
      </c>
      <c r="BK920">
        <v>0</v>
      </c>
      <c r="BL920">
        <v>0</v>
      </c>
      <c r="BM920">
        <v>0</v>
      </c>
      <c r="BN920">
        <v>0</v>
      </c>
      <c r="BO920">
        <v>0</v>
      </c>
      <c r="BP920">
        <v>0</v>
      </c>
      <c r="BQ920">
        <v>0</v>
      </c>
      <c r="BR920">
        <v>0</v>
      </c>
      <c r="BS920">
        <v>0</v>
      </c>
      <c r="BT920">
        <v>0</v>
      </c>
      <c r="BU920">
        <v>0</v>
      </c>
      <c r="BV920">
        <v>0</v>
      </c>
      <c r="BW920">
        <v>0</v>
      </c>
      <c r="BX920">
        <v>0</v>
      </c>
      <c r="BY920">
        <v>0</v>
      </c>
      <c r="BZ920">
        <v>0</v>
      </c>
      <c r="CA920">
        <v>0</v>
      </c>
      <c r="CB920">
        <v>0</v>
      </c>
      <c r="CC920">
        <v>0</v>
      </c>
      <c r="CD920">
        <v>0</v>
      </c>
      <c r="CE920">
        <v>0</v>
      </c>
      <c r="CF920">
        <v>0</v>
      </c>
      <c r="CG920">
        <v>0</v>
      </c>
      <c r="CH920">
        <v>0</v>
      </c>
      <c r="CI920">
        <v>0</v>
      </c>
      <c r="CJ920">
        <v>0</v>
      </c>
      <c r="CK920">
        <v>0</v>
      </c>
      <c r="CL920">
        <v>0</v>
      </c>
      <c r="CM920">
        <v>0</v>
      </c>
      <c r="CN920">
        <v>0</v>
      </c>
      <c r="CO920">
        <v>0</v>
      </c>
      <c r="CP920">
        <v>0</v>
      </c>
      <c r="CQ920">
        <v>0</v>
      </c>
      <c r="CR920">
        <v>0</v>
      </c>
      <c r="CS920">
        <v>0</v>
      </c>
      <c r="CT920">
        <v>0</v>
      </c>
      <c r="CU920">
        <v>0</v>
      </c>
      <c r="CV920">
        <v>0</v>
      </c>
      <c r="CW920">
        <v>0</v>
      </c>
      <c r="CX920">
        <v>0</v>
      </c>
      <c r="CY920">
        <v>0</v>
      </c>
      <c r="CZ920">
        <v>0</v>
      </c>
      <c r="DA920">
        <v>0</v>
      </c>
      <c r="DB920">
        <v>0</v>
      </c>
      <c r="DC920">
        <v>0</v>
      </c>
      <c r="DD920">
        <v>0</v>
      </c>
      <c r="DE920">
        <v>0</v>
      </c>
      <c r="DF920">
        <v>0</v>
      </c>
      <c r="DG920">
        <v>0</v>
      </c>
      <c r="DH920">
        <v>117</v>
      </c>
      <c r="DI920" t="str">
        <f>VLOOKUP($A920,taxonomy!$B$2:$N$1025,6,0)</f>
        <v>Bacteria</v>
      </c>
      <c r="DJ920" t="str">
        <f>VLOOKUP($A920,taxonomy!$B$2:$N$1025,7,0)</f>
        <v xml:space="preserve"> Firmicutes</v>
      </c>
      <c r="DK920" t="str">
        <f>VLOOKUP($A920,taxonomy!$B$2:$N$1025,8,0)</f>
        <v xml:space="preserve"> Clostridia</v>
      </c>
      <c r="DL920" t="str">
        <f>VLOOKUP($A920,taxonomy!$B$2:$N$1025,9,0)</f>
        <v xml:space="preserve"> Clostridiales</v>
      </c>
      <c r="DM920" t="str">
        <f>VLOOKUP($A920,taxonomy!$B$2:$N$1025,10,0)</f>
        <v xml:space="preserve"> Lachnospiraceae</v>
      </c>
      <c r="DN920" t="str">
        <f>VLOOKUP($A920,taxonomy!$B$2:$N$1025,11,0)</f>
        <v>Tyzzerella.</v>
      </c>
      <c r="DO920">
        <f>VLOOKUP($A920,taxonomy!$B$2:$N$1025,12,0)</f>
        <v>0</v>
      </c>
    </row>
    <row r="921" spans="1:119">
      <c r="A921" t="s">
        <v>299</v>
      </c>
      <c r="C921">
        <f t="shared" si="14"/>
        <v>3</v>
      </c>
      <c r="D921">
        <v>1</v>
      </c>
      <c r="E921" s="1">
        <v>1</v>
      </c>
      <c r="F921">
        <v>1</v>
      </c>
      <c r="G921">
        <v>0</v>
      </c>
      <c r="H921" s="2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0</v>
      </c>
      <c r="AC921">
        <v>0</v>
      </c>
      <c r="AD921">
        <v>0</v>
      </c>
      <c r="AE921">
        <v>0</v>
      </c>
      <c r="AF921">
        <v>0</v>
      </c>
      <c r="AG921">
        <v>0</v>
      </c>
      <c r="AH921">
        <v>0</v>
      </c>
      <c r="AI921">
        <v>0</v>
      </c>
      <c r="AJ921">
        <v>0</v>
      </c>
      <c r="AK921">
        <v>0</v>
      </c>
      <c r="AL921">
        <v>0</v>
      </c>
      <c r="AM921">
        <v>0</v>
      </c>
      <c r="AN921">
        <v>0</v>
      </c>
      <c r="AO921">
        <v>0</v>
      </c>
      <c r="AP921">
        <v>0</v>
      </c>
      <c r="AQ921">
        <v>0</v>
      </c>
      <c r="AR921">
        <v>0</v>
      </c>
      <c r="AS921">
        <v>0</v>
      </c>
      <c r="AT921">
        <v>0</v>
      </c>
      <c r="AU921">
        <v>0</v>
      </c>
      <c r="AV921">
        <v>0</v>
      </c>
      <c r="AW921">
        <v>0</v>
      </c>
      <c r="AX921">
        <v>0</v>
      </c>
      <c r="AY921">
        <v>0</v>
      </c>
      <c r="AZ921">
        <v>0</v>
      </c>
      <c r="BA921">
        <v>0</v>
      </c>
      <c r="BB921">
        <v>0</v>
      </c>
      <c r="BC921">
        <v>0</v>
      </c>
      <c r="BD921">
        <v>0</v>
      </c>
      <c r="BE921">
        <v>0</v>
      </c>
      <c r="BF921">
        <v>0</v>
      </c>
      <c r="BG921">
        <v>0</v>
      </c>
      <c r="BH921">
        <v>0</v>
      </c>
      <c r="BI921">
        <v>0</v>
      </c>
      <c r="BJ921">
        <v>0</v>
      </c>
      <c r="BK921">
        <v>0</v>
      </c>
      <c r="BL921">
        <v>0</v>
      </c>
      <c r="BM921">
        <v>0</v>
      </c>
      <c r="BN921">
        <v>0</v>
      </c>
      <c r="BO921">
        <v>0</v>
      </c>
      <c r="BP921">
        <v>0</v>
      </c>
      <c r="BQ921">
        <v>0</v>
      </c>
      <c r="BR921">
        <v>0</v>
      </c>
      <c r="BS921">
        <v>0</v>
      </c>
      <c r="BT921">
        <v>0</v>
      </c>
      <c r="BU921">
        <v>0</v>
      </c>
      <c r="BV921">
        <v>0</v>
      </c>
      <c r="BW921">
        <v>0</v>
      </c>
      <c r="BX921">
        <v>0</v>
      </c>
      <c r="BY921">
        <v>0</v>
      </c>
      <c r="BZ921">
        <v>0</v>
      </c>
      <c r="CA921">
        <v>0</v>
      </c>
      <c r="CB921">
        <v>0</v>
      </c>
      <c r="CC921">
        <v>0</v>
      </c>
      <c r="CD921">
        <v>0</v>
      </c>
      <c r="CE921">
        <v>0</v>
      </c>
      <c r="CF921">
        <v>0</v>
      </c>
      <c r="CG921">
        <v>0</v>
      </c>
      <c r="CH921">
        <v>0</v>
      </c>
      <c r="CI921">
        <v>0</v>
      </c>
      <c r="CJ921">
        <v>0</v>
      </c>
      <c r="CK921">
        <v>0</v>
      </c>
      <c r="CL921">
        <v>0</v>
      </c>
      <c r="CM921">
        <v>0</v>
      </c>
      <c r="CN921">
        <v>0</v>
      </c>
      <c r="CO921">
        <v>0</v>
      </c>
      <c r="CP921">
        <v>0</v>
      </c>
      <c r="CQ921">
        <v>0</v>
      </c>
      <c r="CR921">
        <v>0</v>
      </c>
      <c r="CS921">
        <v>0</v>
      </c>
      <c r="CT921">
        <v>0</v>
      </c>
      <c r="CU921">
        <v>0</v>
      </c>
      <c r="CV921">
        <v>0</v>
      </c>
      <c r="CW921">
        <v>0</v>
      </c>
      <c r="CX921">
        <v>0</v>
      </c>
      <c r="CY921">
        <v>0</v>
      </c>
      <c r="CZ921">
        <v>0</v>
      </c>
      <c r="DA921">
        <v>0</v>
      </c>
      <c r="DB921">
        <v>0</v>
      </c>
      <c r="DC921">
        <v>0</v>
      </c>
      <c r="DD921">
        <v>0</v>
      </c>
      <c r="DE921">
        <v>0</v>
      </c>
      <c r="DF921">
        <v>0</v>
      </c>
      <c r="DG921">
        <v>0</v>
      </c>
      <c r="DH921">
        <v>117</v>
      </c>
      <c r="DI921" t="str">
        <f>VLOOKUP($A921,taxonomy!$B$2:$N$1025,6,0)</f>
        <v>Bacteria</v>
      </c>
      <c r="DJ921" t="str">
        <f>VLOOKUP($A921,taxonomy!$B$2:$N$1025,7,0)</f>
        <v xml:space="preserve"> Firmicutes</v>
      </c>
      <c r="DK921" t="str">
        <f>VLOOKUP($A921,taxonomy!$B$2:$N$1025,8,0)</f>
        <v xml:space="preserve"> Clostridia</v>
      </c>
      <c r="DL921" t="str">
        <f>VLOOKUP($A921,taxonomy!$B$2:$N$1025,9,0)</f>
        <v xml:space="preserve"> Clostridiales</v>
      </c>
      <c r="DM921" t="str">
        <f>VLOOKUP($A921,taxonomy!$B$2:$N$1025,10,0)</f>
        <v>Peptostreptococcaceae</v>
      </c>
      <c r="DN921" t="str">
        <f>VLOOKUP($A921,taxonomy!$B$2:$N$1025,11,0)</f>
        <v xml:space="preserve"> Peptoclostridium.</v>
      </c>
      <c r="DO921">
        <f>VLOOKUP($A921,taxonomy!$B$2:$N$1025,12,0)</f>
        <v>0</v>
      </c>
    </row>
    <row r="922" spans="1:119">
      <c r="A922" t="s">
        <v>306</v>
      </c>
      <c r="C922">
        <f t="shared" si="14"/>
        <v>3</v>
      </c>
      <c r="D922">
        <v>0</v>
      </c>
      <c r="E922" s="1">
        <v>1</v>
      </c>
      <c r="F922">
        <v>1</v>
      </c>
      <c r="G922">
        <v>1</v>
      </c>
      <c r="H922" s="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0</v>
      </c>
      <c r="AC922">
        <v>0</v>
      </c>
      <c r="AD922">
        <v>0</v>
      </c>
      <c r="AE922">
        <v>0</v>
      </c>
      <c r="AF922">
        <v>0</v>
      </c>
      <c r="AG922">
        <v>0</v>
      </c>
      <c r="AH922">
        <v>0</v>
      </c>
      <c r="AI922">
        <v>0</v>
      </c>
      <c r="AJ922">
        <v>0</v>
      </c>
      <c r="AK922">
        <v>0</v>
      </c>
      <c r="AL922">
        <v>0</v>
      </c>
      <c r="AM922">
        <v>0</v>
      </c>
      <c r="AN922">
        <v>0</v>
      </c>
      <c r="AO922">
        <v>0</v>
      </c>
      <c r="AP922">
        <v>0</v>
      </c>
      <c r="AQ922">
        <v>0</v>
      </c>
      <c r="AR922">
        <v>0</v>
      </c>
      <c r="AS922">
        <v>0</v>
      </c>
      <c r="AT922">
        <v>0</v>
      </c>
      <c r="AU922">
        <v>0</v>
      </c>
      <c r="AV922">
        <v>0</v>
      </c>
      <c r="AW922">
        <v>0</v>
      </c>
      <c r="AX922">
        <v>0</v>
      </c>
      <c r="AY922">
        <v>0</v>
      </c>
      <c r="AZ922">
        <v>0</v>
      </c>
      <c r="BA922">
        <v>0</v>
      </c>
      <c r="BB922">
        <v>0</v>
      </c>
      <c r="BC922">
        <v>0</v>
      </c>
      <c r="BD922">
        <v>0</v>
      </c>
      <c r="BE922">
        <v>0</v>
      </c>
      <c r="BF922">
        <v>0</v>
      </c>
      <c r="BG922">
        <v>0</v>
      </c>
      <c r="BH922">
        <v>0</v>
      </c>
      <c r="BI922">
        <v>0</v>
      </c>
      <c r="BJ922">
        <v>0</v>
      </c>
      <c r="BK922">
        <v>0</v>
      </c>
      <c r="BL922">
        <v>0</v>
      </c>
      <c r="BM922">
        <v>0</v>
      </c>
      <c r="BN922">
        <v>0</v>
      </c>
      <c r="BO922">
        <v>0</v>
      </c>
      <c r="BP922">
        <v>0</v>
      </c>
      <c r="BQ922">
        <v>0</v>
      </c>
      <c r="BR922">
        <v>0</v>
      </c>
      <c r="BS922">
        <v>0</v>
      </c>
      <c r="BT922">
        <v>0</v>
      </c>
      <c r="BU922">
        <v>0</v>
      </c>
      <c r="BV922">
        <v>0</v>
      </c>
      <c r="BW922">
        <v>0</v>
      </c>
      <c r="BX922">
        <v>0</v>
      </c>
      <c r="BY922">
        <v>0</v>
      </c>
      <c r="BZ922">
        <v>0</v>
      </c>
      <c r="CA922">
        <v>0</v>
      </c>
      <c r="CB922">
        <v>0</v>
      </c>
      <c r="CC922">
        <v>0</v>
      </c>
      <c r="CD922">
        <v>0</v>
      </c>
      <c r="CE922">
        <v>0</v>
      </c>
      <c r="CF922">
        <v>0</v>
      </c>
      <c r="CG922">
        <v>0</v>
      </c>
      <c r="CH922">
        <v>0</v>
      </c>
      <c r="CI922">
        <v>0</v>
      </c>
      <c r="CJ922">
        <v>0</v>
      </c>
      <c r="CK922">
        <v>0</v>
      </c>
      <c r="CL922">
        <v>0</v>
      </c>
      <c r="CM922">
        <v>0</v>
      </c>
      <c r="CN922">
        <v>0</v>
      </c>
      <c r="CO922">
        <v>0</v>
      </c>
      <c r="CP922">
        <v>0</v>
      </c>
      <c r="CQ922">
        <v>0</v>
      </c>
      <c r="CR922">
        <v>0</v>
      </c>
      <c r="CS922">
        <v>0</v>
      </c>
      <c r="CT922">
        <v>0</v>
      </c>
      <c r="CU922">
        <v>0</v>
      </c>
      <c r="CV922">
        <v>0</v>
      </c>
      <c r="CW922">
        <v>0</v>
      </c>
      <c r="CX922">
        <v>0</v>
      </c>
      <c r="CY922">
        <v>0</v>
      </c>
      <c r="CZ922">
        <v>0</v>
      </c>
      <c r="DA922">
        <v>0</v>
      </c>
      <c r="DB922">
        <v>0</v>
      </c>
      <c r="DC922">
        <v>0</v>
      </c>
      <c r="DD922">
        <v>0</v>
      </c>
      <c r="DE922">
        <v>0</v>
      </c>
      <c r="DF922">
        <v>0</v>
      </c>
      <c r="DG922">
        <v>0</v>
      </c>
      <c r="DH922">
        <v>117</v>
      </c>
      <c r="DI922" t="str">
        <f>VLOOKUP($A922,taxonomy!$B$2:$N$1025,6,0)</f>
        <v>Bacteria</v>
      </c>
      <c r="DJ922" t="str">
        <f>VLOOKUP($A922,taxonomy!$B$2:$N$1025,7,0)</f>
        <v xml:space="preserve"> Firmicutes</v>
      </c>
      <c r="DK922" t="str">
        <f>VLOOKUP($A922,taxonomy!$B$2:$N$1025,8,0)</f>
        <v xml:space="preserve"> Bacilli</v>
      </c>
      <c r="DL922" t="str">
        <f>VLOOKUP($A922,taxonomy!$B$2:$N$1025,9,0)</f>
        <v xml:space="preserve"> Bacillales</v>
      </c>
      <c r="DM922" t="str">
        <f>VLOOKUP($A922,taxonomy!$B$2:$N$1025,10,0)</f>
        <v xml:space="preserve"> Bacillaceae</v>
      </c>
      <c r="DN922" t="str">
        <f>VLOOKUP($A922,taxonomy!$B$2:$N$1025,11,0)</f>
        <v xml:space="preserve"> Bacillus</v>
      </c>
      <c r="DO922" t="str">
        <f>VLOOKUP($A922,taxonomy!$B$2:$N$1025,12,0)</f>
        <v>Bacillus cereus group.</v>
      </c>
    </row>
    <row r="923" spans="1:119">
      <c r="A923" t="s">
        <v>307</v>
      </c>
      <c r="C923">
        <f t="shared" si="14"/>
        <v>3</v>
      </c>
      <c r="D923">
        <v>0</v>
      </c>
      <c r="E923" s="1">
        <v>1</v>
      </c>
      <c r="F923">
        <v>1</v>
      </c>
      <c r="G923">
        <v>1</v>
      </c>
      <c r="H923" s="2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  <c r="AE923">
        <v>0</v>
      </c>
      <c r="AF923">
        <v>0</v>
      </c>
      <c r="AG923">
        <v>0</v>
      </c>
      <c r="AH923">
        <v>0</v>
      </c>
      <c r="AI923">
        <v>0</v>
      </c>
      <c r="AJ923">
        <v>0</v>
      </c>
      <c r="AK923">
        <v>0</v>
      </c>
      <c r="AL923">
        <v>0</v>
      </c>
      <c r="AM923">
        <v>0</v>
      </c>
      <c r="AN923">
        <v>0</v>
      </c>
      <c r="AO923">
        <v>0</v>
      </c>
      <c r="AP923">
        <v>0</v>
      </c>
      <c r="AQ923">
        <v>0</v>
      </c>
      <c r="AR923">
        <v>0</v>
      </c>
      <c r="AS923">
        <v>0</v>
      </c>
      <c r="AT923">
        <v>0</v>
      </c>
      <c r="AU923">
        <v>0</v>
      </c>
      <c r="AV923">
        <v>0</v>
      </c>
      <c r="AW923">
        <v>0</v>
      </c>
      <c r="AX923">
        <v>0</v>
      </c>
      <c r="AY923">
        <v>0</v>
      </c>
      <c r="AZ923">
        <v>0</v>
      </c>
      <c r="BA923">
        <v>0</v>
      </c>
      <c r="BB923">
        <v>0</v>
      </c>
      <c r="BC923">
        <v>0</v>
      </c>
      <c r="BD923">
        <v>0</v>
      </c>
      <c r="BE923">
        <v>0</v>
      </c>
      <c r="BF923">
        <v>0</v>
      </c>
      <c r="BG923">
        <v>0</v>
      </c>
      <c r="BH923">
        <v>0</v>
      </c>
      <c r="BI923">
        <v>0</v>
      </c>
      <c r="BJ923">
        <v>0</v>
      </c>
      <c r="BK923">
        <v>0</v>
      </c>
      <c r="BL923">
        <v>0</v>
      </c>
      <c r="BM923">
        <v>0</v>
      </c>
      <c r="BN923">
        <v>0</v>
      </c>
      <c r="BO923">
        <v>0</v>
      </c>
      <c r="BP923">
        <v>0</v>
      </c>
      <c r="BQ923">
        <v>0</v>
      </c>
      <c r="BR923">
        <v>0</v>
      </c>
      <c r="BS923">
        <v>0</v>
      </c>
      <c r="BT923">
        <v>0</v>
      </c>
      <c r="BU923">
        <v>0</v>
      </c>
      <c r="BV923">
        <v>0</v>
      </c>
      <c r="BW923">
        <v>0</v>
      </c>
      <c r="BX923">
        <v>0</v>
      </c>
      <c r="BY923">
        <v>0</v>
      </c>
      <c r="BZ923">
        <v>0</v>
      </c>
      <c r="CA923">
        <v>0</v>
      </c>
      <c r="CB923">
        <v>0</v>
      </c>
      <c r="CC923">
        <v>0</v>
      </c>
      <c r="CD923">
        <v>0</v>
      </c>
      <c r="CE923">
        <v>0</v>
      </c>
      <c r="CF923">
        <v>0</v>
      </c>
      <c r="CG923">
        <v>0</v>
      </c>
      <c r="CH923">
        <v>0</v>
      </c>
      <c r="CI923">
        <v>0</v>
      </c>
      <c r="CJ923">
        <v>0</v>
      </c>
      <c r="CK923">
        <v>0</v>
      </c>
      <c r="CL923">
        <v>0</v>
      </c>
      <c r="CM923">
        <v>0</v>
      </c>
      <c r="CN923">
        <v>0</v>
      </c>
      <c r="CO923">
        <v>0</v>
      </c>
      <c r="CP923">
        <v>0</v>
      </c>
      <c r="CQ923">
        <v>0</v>
      </c>
      <c r="CR923">
        <v>0</v>
      </c>
      <c r="CS923">
        <v>0</v>
      </c>
      <c r="CT923">
        <v>0</v>
      </c>
      <c r="CU923">
        <v>0</v>
      </c>
      <c r="CV923">
        <v>0</v>
      </c>
      <c r="CW923">
        <v>0</v>
      </c>
      <c r="CX923">
        <v>0</v>
      </c>
      <c r="CY923">
        <v>0</v>
      </c>
      <c r="CZ923">
        <v>0</v>
      </c>
      <c r="DA923">
        <v>0</v>
      </c>
      <c r="DB923">
        <v>0</v>
      </c>
      <c r="DC923">
        <v>0</v>
      </c>
      <c r="DD923">
        <v>0</v>
      </c>
      <c r="DE923">
        <v>0</v>
      </c>
      <c r="DF923">
        <v>0</v>
      </c>
      <c r="DG923">
        <v>0</v>
      </c>
      <c r="DH923">
        <v>117</v>
      </c>
      <c r="DI923" t="str">
        <f>VLOOKUP($A923,taxonomy!$B$2:$N$1025,6,0)</f>
        <v>Bacteria</v>
      </c>
      <c r="DJ923" t="str">
        <f>VLOOKUP($A923,taxonomy!$B$2:$N$1025,7,0)</f>
        <v xml:space="preserve"> Firmicutes</v>
      </c>
      <c r="DK923" t="str">
        <f>VLOOKUP($A923,taxonomy!$B$2:$N$1025,8,0)</f>
        <v xml:space="preserve"> Bacilli</v>
      </c>
      <c r="DL923" t="str">
        <f>VLOOKUP($A923,taxonomy!$B$2:$N$1025,9,0)</f>
        <v xml:space="preserve"> Bacillales</v>
      </c>
      <c r="DM923" t="str">
        <f>VLOOKUP($A923,taxonomy!$B$2:$N$1025,10,0)</f>
        <v xml:space="preserve"> Bacillaceae</v>
      </c>
      <c r="DN923" t="str">
        <f>VLOOKUP($A923,taxonomy!$B$2:$N$1025,11,0)</f>
        <v xml:space="preserve"> Bacillus</v>
      </c>
      <c r="DO923" t="str">
        <f>VLOOKUP($A923,taxonomy!$B$2:$N$1025,12,0)</f>
        <v>Bacillus cereus group.</v>
      </c>
    </row>
    <row r="924" spans="1:119">
      <c r="A924" t="s">
        <v>310</v>
      </c>
      <c r="C924">
        <f t="shared" si="14"/>
        <v>3</v>
      </c>
      <c r="D924">
        <v>0</v>
      </c>
      <c r="E924" s="1">
        <v>1</v>
      </c>
      <c r="F924">
        <v>1</v>
      </c>
      <c r="G924">
        <v>1</v>
      </c>
      <c r="H924" s="2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0</v>
      </c>
      <c r="AC924">
        <v>0</v>
      </c>
      <c r="AD924">
        <v>0</v>
      </c>
      <c r="AE924">
        <v>0</v>
      </c>
      <c r="AF924">
        <v>0</v>
      </c>
      <c r="AG924">
        <v>0</v>
      </c>
      <c r="AH924">
        <v>0</v>
      </c>
      <c r="AI924">
        <v>0</v>
      </c>
      <c r="AJ924">
        <v>0</v>
      </c>
      <c r="AK924">
        <v>0</v>
      </c>
      <c r="AL924">
        <v>0</v>
      </c>
      <c r="AM924">
        <v>0</v>
      </c>
      <c r="AN924">
        <v>0</v>
      </c>
      <c r="AO924">
        <v>0</v>
      </c>
      <c r="AP924">
        <v>0</v>
      </c>
      <c r="AQ924">
        <v>0</v>
      </c>
      <c r="AR924">
        <v>0</v>
      </c>
      <c r="AS924">
        <v>0</v>
      </c>
      <c r="AT924">
        <v>0</v>
      </c>
      <c r="AU924">
        <v>0</v>
      </c>
      <c r="AV924">
        <v>0</v>
      </c>
      <c r="AW924">
        <v>0</v>
      </c>
      <c r="AX924">
        <v>0</v>
      </c>
      <c r="AY924">
        <v>0</v>
      </c>
      <c r="AZ924">
        <v>0</v>
      </c>
      <c r="BA924">
        <v>0</v>
      </c>
      <c r="BB924">
        <v>0</v>
      </c>
      <c r="BC924">
        <v>0</v>
      </c>
      <c r="BD924">
        <v>0</v>
      </c>
      <c r="BE924">
        <v>0</v>
      </c>
      <c r="BF924">
        <v>0</v>
      </c>
      <c r="BG924">
        <v>0</v>
      </c>
      <c r="BH924">
        <v>0</v>
      </c>
      <c r="BI924">
        <v>0</v>
      </c>
      <c r="BJ924">
        <v>0</v>
      </c>
      <c r="BK924">
        <v>0</v>
      </c>
      <c r="BL924">
        <v>0</v>
      </c>
      <c r="BM924">
        <v>0</v>
      </c>
      <c r="BN924">
        <v>0</v>
      </c>
      <c r="BO924">
        <v>0</v>
      </c>
      <c r="BP924">
        <v>0</v>
      </c>
      <c r="BQ924">
        <v>0</v>
      </c>
      <c r="BR924">
        <v>0</v>
      </c>
      <c r="BS924">
        <v>0</v>
      </c>
      <c r="BT924">
        <v>0</v>
      </c>
      <c r="BU924">
        <v>0</v>
      </c>
      <c r="BV924">
        <v>0</v>
      </c>
      <c r="BW924">
        <v>0</v>
      </c>
      <c r="BX924">
        <v>0</v>
      </c>
      <c r="BY924">
        <v>0</v>
      </c>
      <c r="BZ924">
        <v>0</v>
      </c>
      <c r="CA924">
        <v>0</v>
      </c>
      <c r="CB924">
        <v>0</v>
      </c>
      <c r="CC924">
        <v>0</v>
      </c>
      <c r="CD924">
        <v>0</v>
      </c>
      <c r="CE924">
        <v>0</v>
      </c>
      <c r="CF924">
        <v>0</v>
      </c>
      <c r="CG924">
        <v>0</v>
      </c>
      <c r="CH924">
        <v>0</v>
      </c>
      <c r="CI924">
        <v>0</v>
      </c>
      <c r="CJ924">
        <v>0</v>
      </c>
      <c r="CK924">
        <v>0</v>
      </c>
      <c r="CL924">
        <v>0</v>
      </c>
      <c r="CM924">
        <v>0</v>
      </c>
      <c r="CN924">
        <v>0</v>
      </c>
      <c r="CO924">
        <v>0</v>
      </c>
      <c r="CP924">
        <v>0</v>
      </c>
      <c r="CQ924">
        <v>0</v>
      </c>
      <c r="CR924">
        <v>0</v>
      </c>
      <c r="CS924">
        <v>0</v>
      </c>
      <c r="CT924">
        <v>0</v>
      </c>
      <c r="CU924">
        <v>0</v>
      </c>
      <c r="CV924">
        <v>0</v>
      </c>
      <c r="CW924">
        <v>0</v>
      </c>
      <c r="CX924">
        <v>0</v>
      </c>
      <c r="CY924">
        <v>0</v>
      </c>
      <c r="CZ924">
        <v>0</v>
      </c>
      <c r="DA924">
        <v>0</v>
      </c>
      <c r="DB924">
        <v>0</v>
      </c>
      <c r="DC924">
        <v>0</v>
      </c>
      <c r="DD924">
        <v>0</v>
      </c>
      <c r="DE924">
        <v>0</v>
      </c>
      <c r="DF924">
        <v>0</v>
      </c>
      <c r="DG924">
        <v>0</v>
      </c>
      <c r="DH924">
        <v>117</v>
      </c>
      <c r="DI924" t="str">
        <f>VLOOKUP($A924,taxonomy!$B$2:$N$1025,6,0)</f>
        <v>Bacteria</v>
      </c>
      <c r="DJ924" t="str">
        <f>VLOOKUP($A924,taxonomy!$B$2:$N$1025,7,0)</f>
        <v xml:space="preserve"> Firmicutes</v>
      </c>
      <c r="DK924" t="str">
        <f>VLOOKUP($A924,taxonomy!$B$2:$N$1025,8,0)</f>
        <v xml:space="preserve"> Bacilli</v>
      </c>
      <c r="DL924" t="str">
        <f>VLOOKUP($A924,taxonomy!$B$2:$N$1025,9,0)</f>
        <v xml:space="preserve"> Bacillales</v>
      </c>
      <c r="DM924" t="str">
        <f>VLOOKUP($A924,taxonomy!$B$2:$N$1025,10,0)</f>
        <v xml:space="preserve"> Bacillaceae</v>
      </c>
      <c r="DN924" t="str">
        <f>VLOOKUP($A924,taxonomy!$B$2:$N$1025,11,0)</f>
        <v xml:space="preserve"> Bacillus</v>
      </c>
      <c r="DO924" t="str">
        <f>VLOOKUP($A924,taxonomy!$B$2:$N$1025,12,0)</f>
        <v>Bacillus cereus group.</v>
      </c>
    </row>
    <row r="925" spans="1:119">
      <c r="A925" t="s">
        <v>312</v>
      </c>
      <c r="C925">
        <f t="shared" si="14"/>
        <v>3</v>
      </c>
      <c r="D925">
        <v>0</v>
      </c>
      <c r="E925" s="1">
        <v>1</v>
      </c>
      <c r="F925">
        <v>1</v>
      </c>
      <c r="G925">
        <v>1</v>
      </c>
      <c r="H925" s="2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0</v>
      </c>
      <c r="AB925">
        <v>0</v>
      </c>
      <c r="AC925">
        <v>0</v>
      </c>
      <c r="AD925">
        <v>0</v>
      </c>
      <c r="AE925">
        <v>0</v>
      </c>
      <c r="AF925">
        <v>0</v>
      </c>
      <c r="AG925">
        <v>0</v>
      </c>
      <c r="AH925">
        <v>0</v>
      </c>
      <c r="AI925">
        <v>0</v>
      </c>
      <c r="AJ925">
        <v>0</v>
      </c>
      <c r="AK925">
        <v>0</v>
      </c>
      <c r="AL925">
        <v>0</v>
      </c>
      <c r="AM925">
        <v>0</v>
      </c>
      <c r="AN925">
        <v>0</v>
      </c>
      <c r="AO925">
        <v>0</v>
      </c>
      <c r="AP925">
        <v>0</v>
      </c>
      <c r="AQ925">
        <v>0</v>
      </c>
      <c r="AR925">
        <v>0</v>
      </c>
      <c r="AS925">
        <v>0</v>
      </c>
      <c r="AT925">
        <v>0</v>
      </c>
      <c r="AU925">
        <v>0</v>
      </c>
      <c r="AV925">
        <v>0</v>
      </c>
      <c r="AW925">
        <v>0</v>
      </c>
      <c r="AX925">
        <v>0</v>
      </c>
      <c r="AY925">
        <v>0</v>
      </c>
      <c r="AZ925">
        <v>0</v>
      </c>
      <c r="BA925">
        <v>0</v>
      </c>
      <c r="BB925">
        <v>0</v>
      </c>
      <c r="BC925">
        <v>0</v>
      </c>
      <c r="BD925">
        <v>0</v>
      </c>
      <c r="BE925">
        <v>0</v>
      </c>
      <c r="BF925">
        <v>0</v>
      </c>
      <c r="BG925">
        <v>0</v>
      </c>
      <c r="BH925">
        <v>0</v>
      </c>
      <c r="BI925">
        <v>0</v>
      </c>
      <c r="BJ925">
        <v>0</v>
      </c>
      <c r="BK925">
        <v>0</v>
      </c>
      <c r="BL925">
        <v>0</v>
      </c>
      <c r="BM925">
        <v>0</v>
      </c>
      <c r="BN925">
        <v>0</v>
      </c>
      <c r="BO925">
        <v>0</v>
      </c>
      <c r="BP925">
        <v>0</v>
      </c>
      <c r="BQ925">
        <v>0</v>
      </c>
      <c r="BR925">
        <v>0</v>
      </c>
      <c r="BS925">
        <v>0</v>
      </c>
      <c r="BT925">
        <v>0</v>
      </c>
      <c r="BU925">
        <v>0</v>
      </c>
      <c r="BV925">
        <v>0</v>
      </c>
      <c r="BW925">
        <v>0</v>
      </c>
      <c r="BX925">
        <v>0</v>
      </c>
      <c r="BY925">
        <v>0</v>
      </c>
      <c r="BZ925">
        <v>0</v>
      </c>
      <c r="CA925">
        <v>0</v>
      </c>
      <c r="CB925">
        <v>0</v>
      </c>
      <c r="CC925">
        <v>0</v>
      </c>
      <c r="CD925">
        <v>0</v>
      </c>
      <c r="CE925">
        <v>0</v>
      </c>
      <c r="CF925">
        <v>0</v>
      </c>
      <c r="CG925">
        <v>0</v>
      </c>
      <c r="CH925">
        <v>0</v>
      </c>
      <c r="CI925">
        <v>0</v>
      </c>
      <c r="CJ925">
        <v>0</v>
      </c>
      <c r="CK925">
        <v>0</v>
      </c>
      <c r="CL925">
        <v>0</v>
      </c>
      <c r="CM925">
        <v>0</v>
      </c>
      <c r="CN925">
        <v>0</v>
      </c>
      <c r="CO925">
        <v>0</v>
      </c>
      <c r="CP925">
        <v>0</v>
      </c>
      <c r="CQ925">
        <v>0</v>
      </c>
      <c r="CR925">
        <v>0</v>
      </c>
      <c r="CS925">
        <v>0</v>
      </c>
      <c r="CT925">
        <v>0</v>
      </c>
      <c r="CU925">
        <v>0</v>
      </c>
      <c r="CV925">
        <v>0</v>
      </c>
      <c r="CW925">
        <v>0</v>
      </c>
      <c r="CX925">
        <v>0</v>
      </c>
      <c r="CY925">
        <v>0</v>
      </c>
      <c r="CZ925">
        <v>0</v>
      </c>
      <c r="DA925">
        <v>0</v>
      </c>
      <c r="DB925">
        <v>0</v>
      </c>
      <c r="DC925">
        <v>0</v>
      </c>
      <c r="DD925">
        <v>0</v>
      </c>
      <c r="DE925">
        <v>0</v>
      </c>
      <c r="DF925">
        <v>0</v>
      </c>
      <c r="DG925">
        <v>0</v>
      </c>
      <c r="DH925">
        <v>117</v>
      </c>
      <c r="DI925" t="str">
        <f>VLOOKUP($A925,taxonomy!$B$2:$N$1025,6,0)</f>
        <v>Bacteria</v>
      </c>
      <c r="DJ925" t="str">
        <f>VLOOKUP($A925,taxonomy!$B$2:$N$1025,7,0)</f>
        <v xml:space="preserve"> Firmicutes</v>
      </c>
      <c r="DK925" t="str">
        <f>VLOOKUP($A925,taxonomy!$B$2:$N$1025,8,0)</f>
        <v xml:space="preserve"> Bacilli</v>
      </c>
      <c r="DL925" t="str">
        <f>VLOOKUP($A925,taxonomy!$B$2:$N$1025,9,0)</f>
        <v xml:space="preserve"> Bacillales</v>
      </c>
      <c r="DM925" t="str">
        <f>VLOOKUP($A925,taxonomy!$B$2:$N$1025,10,0)</f>
        <v xml:space="preserve"> Bacillaceae</v>
      </c>
      <c r="DN925" t="str">
        <f>VLOOKUP($A925,taxonomy!$B$2:$N$1025,11,0)</f>
        <v xml:space="preserve"> Bacillus</v>
      </c>
      <c r="DO925" t="str">
        <f>VLOOKUP($A925,taxonomy!$B$2:$N$1025,12,0)</f>
        <v>Bacillus cereus group.</v>
      </c>
    </row>
    <row r="926" spans="1:119">
      <c r="A926" t="s">
        <v>314</v>
      </c>
      <c r="C926">
        <f t="shared" si="14"/>
        <v>3</v>
      </c>
      <c r="D926">
        <v>1</v>
      </c>
      <c r="E926" s="1">
        <v>1</v>
      </c>
      <c r="F926">
        <v>1</v>
      </c>
      <c r="G926">
        <v>0</v>
      </c>
      <c r="H926" s="2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0</v>
      </c>
      <c r="AA926">
        <v>0</v>
      </c>
      <c r="AB926">
        <v>0</v>
      </c>
      <c r="AC926">
        <v>0</v>
      </c>
      <c r="AD926">
        <v>0</v>
      </c>
      <c r="AE926">
        <v>0</v>
      </c>
      <c r="AF926">
        <v>0</v>
      </c>
      <c r="AG926">
        <v>0</v>
      </c>
      <c r="AH926">
        <v>0</v>
      </c>
      <c r="AI926">
        <v>0</v>
      </c>
      <c r="AJ926">
        <v>0</v>
      </c>
      <c r="AK926">
        <v>0</v>
      </c>
      <c r="AL926">
        <v>0</v>
      </c>
      <c r="AM926">
        <v>0</v>
      </c>
      <c r="AN926">
        <v>0</v>
      </c>
      <c r="AO926">
        <v>0</v>
      </c>
      <c r="AP926">
        <v>0</v>
      </c>
      <c r="AQ926">
        <v>0</v>
      </c>
      <c r="AR926">
        <v>0</v>
      </c>
      <c r="AS926">
        <v>0</v>
      </c>
      <c r="AT926">
        <v>0</v>
      </c>
      <c r="AU926">
        <v>0</v>
      </c>
      <c r="AV926">
        <v>0</v>
      </c>
      <c r="AW926">
        <v>0</v>
      </c>
      <c r="AX926">
        <v>0</v>
      </c>
      <c r="AY926">
        <v>0</v>
      </c>
      <c r="AZ926">
        <v>0</v>
      </c>
      <c r="BA926">
        <v>0</v>
      </c>
      <c r="BB926">
        <v>0</v>
      </c>
      <c r="BC926">
        <v>0</v>
      </c>
      <c r="BD926">
        <v>0</v>
      </c>
      <c r="BE926">
        <v>0</v>
      </c>
      <c r="BF926">
        <v>0</v>
      </c>
      <c r="BG926">
        <v>0</v>
      </c>
      <c r="BH926">
        <v>0</v>
      </c>
      <c r="BI926">
        <v>0</v>
      </c>
      <c r="BJ926">
        <v>0</v>
      </c>
      <c r="BK926">
        <v>0</v>
      </c>
      <c r="BL926">
        <v>0</v>
      </c>
      <c r="BM926">
        <v>0</v>
      </c>
      <c r="BN926">
        <v>0</v>
      </c>
      <c r="BO926">
        <v>0</v>
      </c>
      <c r="BP926">
        <v>0</v>
      </c>
      <c r="BQ926">
        <v>0</v>
      </c>
      <c r="BR926">
        <v>0</v>
      </c>
      <c r="BS926">
        <v>0</v>
      </c>
      <c r="BT926">
        <v>0</v>
      </c>
      <c r="BU926">
        <v>0</v>
      </c>
      <c r="BV926">
        <v>0</v>
      </c>
      <c r="BW926">
        <v>0</v>
      </c>
      <c r="BX926">
        <v>0</v>
      </c>
      <c r="BY926">
        <v>0</v>
      </c>
      <c r="BZ926">
        <v>0</v>
      </c>
      <c r="CA926">
        <v>0</v>
      </c>
      <c r="CB926">
        <v>0</v>
      </c>
      <c r="CC926">
        <v>0</v>
      </c>
      <c r="CD926">
        <v>0</v>
      </c>
      <c r="CE926">
        <v>0</v>
      </c>
      <c r="CF926">
        <v>0</v>
      </c>
      <c r="CG926">
        <v>0</v>
      </c>
      <c r="CH926">
        <v>0</v>
      </c>
      <c r="CI926">
        <v>0</v>
      </c>
      <c r="CJ926">
        <v>0</v>
      </c>
      <c r="CK926">
        <v>0</v>
      </c>
      <c r="CL926">
        <v>0</v>
      </c>
      <c r="CM926">
        <v>0</v>
      </c>
      <c r="CN926">
        <v>0</v>
      </c>
      <c r="CO926">
        <v>0</v>
      </c>
      <c r="CP926">
        <v>0</v>
      </c>
      <c r="CQ926">
        <v>0</v>
      </c>
      <c r="CR926">
        <v>0</v>
      </c>
      <c r="CS926">
        <v>0</v>
      </c>
      <c r="CT926">
        <v>0</v>
      </c>
      <c r="CU926">
        <v>0</v>
      </c>
      <c r="CV926">
        <v>0</v>
      </c>
      <c r="CW926">
        <v>0</v>
      </c>
      <c r="CX926">
        <v>0</v>
      </c>
      <c r="CY926">
        <v>0</v>
      </c>
      <c r="CZ926">
        <v>0</v>
      </c>
      <c r="DA926">
        <v>0</v>
      </c>
      <c r="DB926">
        <v>0</v>
      </c>
      <c r="DC926">
        <v>0</v>
      </c>
      <c r="DD926">
        <v>0</v>
      </c>
      <c r="DE926">
        <v>0</v>
      </c>
      <c r="DF926">
        <v>0</v>
      </c>
      <c r="DG926">
        <v>0</v>
      </c>
      <c r="DH926">
        <v>98</v>
      </c>
      <c r="DI926" t="str">
        <f>VLOOKUP($A926,taxonomy!$B$2:$N$1025,6,0)</f>
        <v>Bacteria</v>
      </c>
      <c r="DJ926" t="str">
        <f>VLOOKUP($A926,taxonomy!$B$2:$N$1025,7,0)</f>
        <v xml:space="preserve"> Firmicutes</v>
      </c>
      <c r="DK926" t="str">
        <f>VLOOKUP($A926,taxonomy!$B$2:$N$1025,8,0)</f>
        <v xml:space="preserve"> Clostridia</v>
      </c>
      <c r="DL926" t="str">
        <f>VLOOKUP($A926,taxonomy!$B$2:$N$1025,9,0)</f>
        <v xml:space="preserve"> Clostridiales</v>
      </c>
      <c r="DM926" t="str">
        <f>VLOOKUP($A926,taxonomy!$B$2:$N$1025,10,0)</f>
        <v xml:space="preserve"> Peptococcaceae</v>
      </c>
      <c r="DN926" t="str">
        <f>VLOOKUP($A926,taxonomy!$B$2:$N$1025,11,0)</f>
        <v>Desulfitobacterium.</v>
      </c>
      <c r="DO926">
        <f>VLOOKUP($A926,taxonomy!$B$2:$N$1025,12,0)</f>
        <v>0</v>
      </c>
    </row>
    <row r="927" spans="1:119">
      <c r="A927" t="s">
        <v>315</v>
      </c>
      <c r="C927">
        <f t="shared" si="14"/>
        <v>3</v>
      </c>
      <c r="D927">
        <v>1</v>
      </c>
      <c r="E927" s="1">
        <v>1</v>
      </c>
      <c r="F927">
        <v>1</v>
      </c>
      <c r="G927">
        <v>0</v>
      </c>
      <c r="H927" s="2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0</v>
      </c>
      <c r="AF927">
        <v>0</v>
      </c>
      <c r="AG927">
        <v>0</v>
      </c>
      <c r="AH927">
        <v>0</v>
      </c>
      <c r="AI927">
        <v>0</v>
      </c>
      <c r="AJ927">
        <v>0</v>
      </c>
      <c r="AK927">
        <v>0</v>
      </c>
      <c r="AL927">
        <v>0</v>
      </c>
      <c r="AM927">
        <v>0</v>
      </c>
      <c r="AN927">
        <v>0</v>
      </c>
      <c r="AO927">
        <v>0</v>
      </c>
      <c r="AP927">
        <v>0</v>
      </c>
      <c r="AQ927">
        <v>0</v>
      </c>
      <c r="AR927">
        <v>0</v>
      </c>
      <c r="AS927">
        <v>0</v>
      </c>
      <c r="AT927">
        <v>0</v>
      </c>
      <c r="AU927">
        <v>0</v>
      </c>
      <c r="AV927">
        <v>0</v>
      </c>
      <c r="AW927">
        <v>0</v>
      </c>
      <c r="AX927">
        <v>0</v>
      </c>
      <c r="AY927">
        <v>0</v>
      </c>
      <c r="AZ927">
        <v>0</v>
      </c>
      <c r="BA927">
        <v>0</v>
      </c>
      <c r="BB927">
        <v>0</v>
      </c>
      <c r="BC927">
        <v>0</v>
      </c>
      <c r="BD927">
        <v>0</v>
      </c>
      <c r="BE927">
        <v>0</v>
      </c>
      <c r="BF927">
        <v>0</v>
      </c>
      <c r="BG927">
        <v>0</v>
      </c>
      <c r="BH927">
        <v>0</v>
      </c>
      <c r="BI927">
        <v>0</v>
      </c>
      <c r="BJ927">
        <v>0</v>
      </c>
      <c r="BK927">
        <v>0</v>
      </c>
      <c r="BL927">
        <v>0</v>
      </c>
      <c r="BM927">
        <v>0</v>
      </c>
      <c r="BN927">
        <v>0</v>
      </c>
      <c r="BO927">
        <v>0</v>
      </c>
      <c r="BP927">
        <v>0</v>
      </c>
      <c r="BQ927">
        <v>0</v>
      </c>
      <c r="BR927">
        <v>0</v>
      </c>
      <c r="BS927">
        <v>0</v>
      </c>
      <c r="BT927">
        <v>0</v>
      </c>
      <c r="BU927">
        <v>0</v>
      </c>
      <c r="BV927">
        <v>0</v>
      </c>
      <c r="BW927">
        <v>0</v>
      </c>
      <c r="BX927">
        <v>0</v>
      </c>
      <c r="BY927">
        <v>0</v>
      </c>
      <c r="BZ927">
        <v>0</v>
      </c>
      <c r="CA927">
        <v>0</v>
      </c>
      <c r="CB927">
        <v>0</v>
      </c>
      <c r="CC927">
        <v>0</v>
      </c>
      <c r="CD927">
        <v>0</v>
      </c>
      <c r="CE927">
        <v>0</v>
      </c>
      <c r="CF927">
        <v>0</v>
      </c>
      <c r="CG927">
        <v>0</v>
      </c>
      <c r="CH927">
        <v>0</v>
      </c>
      <c r="CI927">
        <v>0</v>
      </c>
      <c r="CJ927">
        <v>0</v>
      </c>
      <c r="CK927">
        <v>0</v>
      </c>
      <c r="CL927">
        <v>0</v>
      </c>
      <c r="CM927">
        <v>0</v>
      </c>
      <c r="CN927">
        <v>0</v>
      </c>
      <c r="CO927">
        <v>0</v>
      </c>
      <c r="CP927">
        <v>0</v>
      </c>
      <c r="CQ927">
        <v>0</v>
      </c>
      <c r="CR927">
        <v>0</v>
      </c>
      <c r="CS927">
        <v>0</v>
      </c>
      <c r="CT927">
        <v>0</v>
      </c>
      <c r="CU927">
        <v>0</v>
      </c>
      <c r="CV927">
        <v>0</v>
      </c>
      <c r="CW927">
        <v>0</v>
      </c>
      <c r="CX927">
        <v>0</v>
      </c>
      <c r="CY927">
        <v>0</v>
      </c>
      <c r="CZ927">
        <v>0</v>
      </c>
      <c r="DA927">
        <v>0</v>
      </c>
      <c r="DB927">
        <v>0</v>
      </c>
      <c r="DC927">
        <v>0</v>
      </c>
      <c r="DD927">
        <v>0</v>
      </c>
      <c r="DE927">
        <v>0</v>
      </c>
      <c r="DF927">
        <v>0</v>
      </c>
      <c r="DG927">
        <v>0</v>
      </c>
      <c r="DH927">
        <v>106</v>
      </c>
      <c r="DI927" t="str">
        <f>VLOOKUP($A927,taxonomy!$B$2:$N$1025,6,0)</f>
        <v>Bacteria</v>
      </c>
      <c r="DJ927" t="str">
        <f>VLOOKUP($A927,taxonomy!$B$2:$N$1025,7,0)</f>
        <v xml:space="preserve"> Firmicutes</v>
      </c>
      <c r="DK927" t="str">
        <f>VLOOKUP($A927,taxonomy!$B$2:$N$1025,8,0)</f>
        <v xml:space="preserve"> Clostridia</v>
      </c>
      <c r="DL927" t="str">
        <f>VLOOKUP($A927,taxonomy!$B$2:$N$1025,9,0)</f>
        <v xml:space="preserve"> Clostridiales</v>
      </c>
      <c r="DM927" t="str">
        <f>VLOOKUP($A927,taxonomy!$B$2:$N$1025,10,0)</f>
        <v xml:space="preserve"> Peptococcaceae</v>
      </c>
      <c r="DN927" t="str">
        <f>VLOOKUP($A927,taxonomy!$B$2:$N$1025,11,0)</f>
        <v>Desulfitobacterium.</v>
      </c>
      <c r="DO927">
        <f>VLOOKUP($A927,taxonomy!$B$2:$N$1025,12,0)</f>
        <v>0</v>
      </c>
    </row>
    <row r="928" spans="1:119">
      <c r="A928" t="s">
        <v>322</v>
      </c>
      <c r="C928">
        <f t="shared" si="14"/>
        <v>3</v>
      </c>
      <c r="D928">
        <v>0</v>
      </c>
      <c r="E928" s="1">
        <v>1</v>
      </c>
      <c r="F928">
        <v>1</v>
      </c>
      <c r="G928">
        <v>0</v>
      </c>
      <c r="H928" s="2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1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0</v>
      </c>
      <c r="AB928">
        <v>0</v>
      </c>
      <c r="AC928">
        <v>0</v>
      </c>
      <c r="AD928">
        <v>0</v>
      </c>
      <c r="AE928">
        <v>0</v>
      </c>
      <c r="AF928">
        <v>0</v>
      </c>
      <c r="AG928">
        <v>0</v>
      </c>
      <c r="AH928">
        <v>0</v>
      </c>
      <c r="AI928">
        <v>0</v>
      </c>
      <c r="AJ928">
        <v>0</v>
      </c>
      <c r="AK928">
        <v>0</v>
      </c>
      <c r="AL928">
        <v>0</v>
      </c>
      <c r="AM928">
        <v>0</v>
      </c>
      <c r="AN928">
        <v>0</v>
      </c>
      <c r="AO928">
        <v>0</v>
      </c>
      <c r="AP928">
        <v>0</v>
      </c>
      <c r="AQ928">
        <v>0</v>
      </c>
      <c r="AR928">
        <v>0</v>
      </c>
      <c r="AS928">
        <v>0</v>
      </c>
      <c r="AT928">
        <v>0</v>
      </c>
      <c r="AU928">
        <v>0</v>
      </c>
      <c r="AV928">
        <v>0</v>
      </c>
      <c r="AW928">
        <v>0</v>
      </c>
      <c r="AX928">
        <v>0</v>
      </c>
      <c r="AY928">
        <v>0</v>
      </c>
      <c r="AZ928">
        <v>0</v>
      </c>
      <c r="BA928">
        <v>0</v>
      </c>
      <c r="BB928">
        <v>0</v>
      </c>
      <c r="BC928">
        <v>0</v>
      </c>
      <c r="BD928">
        <v>0</v>
      </c>
      <c r="BE928">
        <v>0</v>
      </c>
      <c r="BF928">
        <v>0</v>
      </c>
      <c r="BG928">
        <v>0</v>
      </c>
      <c r="BH928">
        <v>0</v>
      </c>
      <c r="BI928">
        <v>0</v>
      </c>
      <c r="BJ928">
        <v>0</v>
      </c>
      <c r="BK928">
        <v>0</v>
      </c>
      <c r="BL928">
        <v>0</v>
      </c>
      <c r="BM928">
        <v>0</v>
      </c>
      <c r="BN928">
        <v>0</v>
      </c>
      <c r="BO928">
        <v>0</v>
      </c>
      <c r="BP928">
        <v>0</v>
      </c>
      <c r="BQ928">
        <v>0</v>
      </c>
      <c r="BR928">
        <v>0</v>
      </c>
      <c r="BS928">
        <v>0</v>
      </c>
      <c r="BT928">
        <v>0</v>
      </c>
      <c r="BU928">
        <v>0</v>
      </c>
      <c r="BV928">
        <v>0</v>
      </c>
      <c r="BW928">
        <v>0</v>
      </c>
      <c r="BX928">
        <v>0</v>
      </c>
      <c r="BY928">
        <v>0</v>
      </c>
      <c r="BZ928">
        <v>0</v>
      </c>
      <c r="CA928">
        <v>0</v>
      </c>
      <c r="CB928">
        <v>0</v>
      </c>
      <c r="CC928">
        <v>0</v>
      </c>
      <c r="CD928">
        <v>0</v>
      </c>
      <c r="CE928">
        <v>0</v>
      </c>
      <c r="CF928">
        <v>0</v>
      </c>
      <c r="CG928">
        <v>0</v>
      </c>
      <c r="CH928">
        <v>0</v>
      </c>
      <c r="CI928">
        <v>0</v>
      </c>
      <c r="CJ928">
        <v>0</v>
      </c>
      <c r="CK928">
        <v>0</v>
      </c>
      <c r="CL928">
        <v>0</v>
      </c>
      <c r="CM928">
        <v>0</v>
      </c>
      <c r="CN928">
        <v>0</v>
      </c>
      <c r="CO928">
        <v>0</v>
      </c>
      <c r="CP928">
        <v>0</v>
      </c>
      <c r="CQ928">
        <v>0</v>
      </c>
      <c r="CR928">
        <v>0</v>
      </c>
      <c r="CS928">
        <v>0</v>
      </c>
      <c r="CT928">
        <v>0</v>
      </c>
      <c r="CU928">
        <v>0</v>
      </c>
      <c r="CV928">
        <v>0</v>
      </c>
      <c r="CW928">
        <v>0</v>
      </c>
      <c r="CX928">
        <v>0</v>
      </c>
      <c r="CY928">
        <v>0</v>
      </c>
      <c r="CZ928">
        <v>0</v>
      </c>
      <c r="DA928">
        <v>0</v>
      </c>
      <c r="DB928">
        <v>0</v>
      </c>
      <c r="DC928">
        <v>0</v>
      </c>
      <c r="DD928">
        <v>0</v>
      </c>
      <c r="DE928">
        <v>0</v>
      </c>
      <c r="DF928">
        <v>0</v>
      </c>
      <c r="DG928">
        <v>0</v>
      </c>
      <c r="DH928">
        <v>112</v>
      </c>
      <c r="DI928" t="str">
        <f>VLOOKUP($A928,taxonomy!$B$2:$N$1025,6,0)</f>
        <v>Bacteria</v>
      </c>
      <c r="DJ928" t="str">
        <f>VLOOKUP($A928,taxonomy!$B$2:$N$1025,7,0)</f>
        <v xml:space="preserve"> Firmicutes</v>
      </c>
      <c r="DK928" t="str">
        <f>VLOOKUP($A928,taxonomy!$B$2:$N$1025,8,0)</f>
        <v xml:space="preserve"> Clostridia</v>
      </c>
      <c r="DL928" t="str">
        <f>VLOOKUP($A928,taxonomy!$B$2:$N$1025,9,0)</f>
        <v xml:space="preserve"> Clostridiales</v>
      </c>
      <c r="DM928" t="str">
        <f>VLOOKUP($A928,taxonomy!$B$2:$N$1025,10,0)</f>
        <v xml:space="preserve"> Clostridiaceae</v>
      </c>
      <c r="DN928" t="str">
        <f>VLOOKUP($A928,taxonomy!$B$2:$N$1025,11,0)</f>
        <v>Clostridium.</v>
      </c>
      <c r="DO928">
        <f>VLOOKUP($A928,taxonomy!$B$2:$N$1025,12,0)</f>
        <v>0</v>
      </c>
    </row>
    <row r="929" spans="1:119">
      <c r="A929" t="s">
        <v>324</v>
      </c>
      <c r="C929">
        <f t="shared" si="14"/>
        <v>3</v>
      </c>
      <c r="D929">
        <v>0</v>
      </c>
      <c r="E929" s="1">
        <v>1</v>
      </c>
      <c r="F929">
        <v>1</v>
      </c>
      <c r="G929">
        <v>1</v>
      </c>
      <c r="H929" s="2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0</v>
      </c>
      <c r="AC929">
        <v>0</v>
      </c>
      <c r="AD929">
        <v>0</v>
      </c>
      <c r="AE929">
        <v>0</v>
      </c>
      <c r="AF929">
        <v>0</v>
      </c>
      <c r="AG929">
        <v>0</v>
      </c>
      <c r="AH929">
        <v>0</v>
      </c>
      <c r="AI929">
        <v>0</v>
      </c>
      <c r="AJ929">
        <v>0</v>
      </c>
      <c r="AK929">
        <v>0</v>
      </c>
      <c r="AL929">
        <v>0</v>
      </c>
      <c r="AM929">
        <v>0</v>
      </c>
      <c r="AN929">
        <v>0</v>
      </c>
      <c r="AO929">
        <v>0</v>
      </c>
      <c r="AP929">
        <v>0</v>
      </c>
      <c r="AQ929">
        <v>0</v>
      </c>
      <c r="AR929">
        <v>0</v>
      </c>
      <c r="AS929">
        <v>0</v>
      </c>
      <c r="AT929">
        <v>0</v>
      </c>
      <c r="AU929">
        <v>0</v>
      </c>
      <c r="AV929">
        <v>0</v>
      </c>
      <c r="AW929">
        <v>0</v>
      </c>
      <c r="AX929">
        <v>0</v>
      </c>
      <c r="AY929">
        <v>0</v>
      </c>
      <c r="AZ929">
        <v>0</v>
      </c>
      <c r="BA929">
        <v>0</v>
      </c>
      <c r="BB929">
        <v>0</v>
      </c>
      <c r="BC929">
        <v>0</v>
      </c>
      <c r="BD929">
        <v>0</v>
      </c>
      <c r="BE929">
        <v>0</v>
      </c>
      <c r="BF929">
        <v>0</v>
      </c>
      <c r="BG929">
        <v>0</v>
      </c>
      <c r="BH929">
        <v>0</v>
      </c>
      <c r="BI929">
        <v>0</v>
      </c>
      <c r="BJ929">
        <v>0</v>
      </c>
      <c r="BK929">
        <v>0</v>
      </c>
      <c r="BL929">
        <v>0</v>
      </c>
      <c r="BM929">
        <v>0</v>
      </c>
      <c r="BN929">
        <v>0</v>
      </c>
      <c r="BO929">
        <v>0</v>
      </c>
      <c r="BP929">
        <v>0</v>
      </c>
      <c r="BQ929">
        <v>0</v>
      </c>
      <c r="BR929">
        <v>0</v>
      </c>
      <c r="BS929">
        <v>0</v>
      </c>
      <c r="BT929">
        <v>0</v>
      </c>
      <c r="BU929">
        <v>0</v>
      </c>
      <c r="BV929">
        <v>0</v>
      </c>
      <c r="BW929">
        <v>0</v>
      </c>
      <c r="BX929">
        <v>0</v>
      </c>
      <c r="BY929">
        <v>0</v>
      </c>
      <c r="BZ929">
        <v>0</v>
      </c>
      <c r="CA929">
        <v>0</v>
      </c>
      <c r="CB929">
        <v>0</v>
      </c>
      <c r="CC929">
        <v>0</v>
      </c>
      <c r="CD929">
        <v>0</v>
      </c>
      <c r="CE929">
        <v>0</v>
      </c>
      <c r="CF929">
        <v>0</v>
      </c>
      <c r="CG929">
        <v>0</v>
      </c>
      <c r="CH929">
        <v>0</v>
      </c>
      <c r="CI929">
        <v>0</v>
      </c>
      <c r="CJ929">
        <v>0</v>
      </c>
      <c r="CK929">
        <v>0</v>
      </c>
      <c r="CL929">
        <v>0</v>
      </c>
      <c r="CM929">
        <v>0</v>
      </c>
      <c r="CN929">
        <v>0</v>
      </c>
      <c r="CO929">
        <v>0</v>
      </c>
      <c r="CP929">
        <v>0</v>
      </c>
      <c r="CQ929">
        <v>0</v>
      </c>
      <c r="CR929">
        <v>0</v>
      </c>
      <c r="CS929">
        <v>0</v>
      </c>
      <c r="CT929">
        <v>0</v>
      </c>
      <c r="CU929">
        <v>0</v>
      </c>
      <c r="CV929">
        <v>0</v>
      </c>
      <c r="CW929">
        <v>0</v>
      </c>
      <c r="CX929">
        <v>0</v>
      </c>
      <c r="CY929">
        <v>0</v>
      </c>
      <c r="CZ929">
        <v>0</v>
      </c>
      <c r="DA929">
        <v>0</v>
      </c>
      <c r="DB929">
        <v>0</v>
      </c>
      <c r="DC929">
        <v>0</v>
      </c>
      <c r="DD929">
        <v>0</v>
      </c>
      <c r="DE929">
        <v>0</v>
      </c>
      <c r="DF929">
        <v>0</v>
      </c>
      <c r="DG929">
        <v>0</v>
      </c>
      <c r="DH929">
        <v>117</v>
      </c>
      <c r="DI929" t="str">
        <f>VLOOKUP($A929,taxonomy!$B$2:$N$1025,6,0)</f>
        <v>Bacteria</v>
      </c>
      <c r="DJ929" t="str">
        <f>VLOOKUP($A929,taxonomy!$B$2:$N$1025,7,0)</f>
        <v xml:space="preserve"> Firmicutes</v>
      </c>
      <c r="DK929" t="str">
        <f>VLOOKUP($A929,taxonomy!$B$2:$N$1025,8,0)</f>
        <v xml:space="preserve"> Bacilli</v>
      </c>
      <c r="DL929" t="str">
        <f>VLOOKUP($A929,taxonomy!$B$2:$N$1025,9,0)</f>
        <v xml:space="preserve"> Bacillales</v>
      </c>
      <c r="DM929" t="str">
        <f>VLOOKUP($A929,taxonomy!$B$2:$N$1025,10,0)</f>
        <v xml:space="preserve"> Bacillaceae</v>
      </c>
      <c r="DN929" t="str">
        <f>VLOOKUP($A929,taxonomy!$B$2:$N$1025,11,0)</f>
        <v xml:space="preserve"> Bacillus</v>
      </c>
      <c r="DO929" t="str">
        <f>VLOOKUP($A929,taxonomy!$B$2:$N$1025,12,0)</f>
        <v>Bacillus cereus group.</v>
      </c>
    </row>
    <row r="930" spans="1:119">
      <c r="A930" t="s">
        <v>330</v>
      </c>
      <c r="C930">
        <f t="shared" si="14"/>
        <v>3</v>
      </c>
      <c r="D930">
        <v>1</v>
      </c>
      <c r="E930" s="1">
        <v>1</v>
      </c>
      <c r="F930">
        <v>1</v>
      </c>
      <c r="G930">
        <v>0</v>
      </c>
      <c r="H930" s="2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0</v>
      </c>
      <c r="AE930">
        <v>0</v>
      </c>
      <c r="AF930">
        <v>0</v>
      </c>
      <c r="AG930">
        <v>0</v>
      </c>
      <c r="AH930">
        <v>0</v>
      </c>
      <c r="AI930">
        <v>0</v>
      </c>
      <c r="AJ930">
        <v>0</v>
      </c>
      <c r="AK930">
        <v>0</v>
      </c>
      <c r="AL930">
        <v>0</v>
      </c>
      <c r="AM930">
        <v>0</v>
      </c>
      <c r="AN930">
        <v>0</v>
      </c>
      <c r="AO930">
        <v>0</v>
      </c>
      <c r="AP930">
        <v>0</v>
      </c>
      <c r="AQ930">
        <v>0</v>
      </c>
      <c r="AR930">
        <v>0</v>
      </c>
      <c r="AS930">
        <v>0</v>
      </c>
      <c r="AT930">
        <v>0</v>
      </c>
      <c r="AU930">
        <v>0</v>
      </c>
      <c r="AV930">
        <v>0</v>
      </c>
      <c r="AW930">
        <v>0</v>
      </c>
      <c r="AX930">
        <v>0</v>
      </c>
      <c r="AY930">
        <v>0</v>
      </c>
      <c r="AZ930">
        <v>0</v>
      </c>
      <c r="BA930">
        <v>0</v>
      </c>
      <c r="BB930">
        <v>0</v>
      </c>
      <c r="BC930">
        <v>0</v>
      </c>
      <c r="BD930">
        <v>0</v>
      </c>
      <c r="BE930">
        <v>0</v>
      </c>
      <c r="BF930">
        <v>0</v>
      </c>
      <c r="BG930">
        <v>0</v>
      </c>
      <c r="BH930">
        <v>0</v>
      </c>
      <c r="BI930">
        <v>0</v>
      </c>
      <c r="BJ930">
        <v>0</v>
      </c>
      <c r="BK930">
        <v>0</v>
      </c>
      <c r="BL930">
        <v>0</v>
      </c>
      <c r="BM930">
        <v>0</v>
      </c>
      <c r="BN930">
        <v>0</v>
      </c>
      <c r="BO930">
        <v>0</v>
      </c>
      <c r="BP930">
        <v>0</v>
      </c>
      <c r="BQ930">
        <v>0</v>
      </c>
      <c r="BR930">
        <v>0</v>
      </c>
      <c r="BS930">
        <v>0</v>
      </c>
      <c r="BT930">
        <v>0</v>
      </c>
      <c r="BU930">
        <v>0</v>
      </c>
      <c r="BV930">
        <v>0</v>
      </c>
      <c r="BW930">
        <v>0</v>
      </c>
      <c r="BX930">
        <v>0</v>
      </c>
      <c r="BY930">
        <v>0</v>
      </c>
      <c r="BZ930">
        <v>0</v>
      </c>
      <c r="CA930">
        <v>0</v>
      </c>
      <c r="CB930">
        <v>0</v>
      </c>
      <c r="CC930">
        <v>0</v>
      </c>
      <c r="CD930">
        <v>0</v>
      </c>
      <c r="CE930">
        <v>0</v>
      </c>
      <c r="CF930">
        <v>0</v>
      </c>
      <c r="CG930">
        <v>0</v>
      </c>
      <c r="CH930">
        <v>0</v>
      </c>
      <c r="CI930">
        <v>0</v>
      </c>
      <c r="CJ930">
        <v>0</v>
      </c>
      <c r="CK930">
        <v>0</v>
      </c>
      <c r="CL930">
        <v>0</v>
      </c>
      <c r="CM930">
        <v>0</v>
      </c>
      <c r="CN930">
        <v>0</v>
      </c>
      <c r="CO930">
        <v>0</v>
      </c>
      <c r="CP930">
        <v>0</v>
      </c>
      <c r="CQ930">
        <v>0</v>
      </c>
      <c r="CR930">
        <v>0</v>
      </c>
      <c r="CS930">
        <v>0</v>
      </c>
      <c r="CT930">
        <v>0</v>
      </c>
      <c r="CU930">
        <v>0</v>
      </c>
      <c r="CV930">
        <v>0</v>
      </c>
      <c r="CW930">
        <v>0</v>
      </c>
      <c r="CX930">
        <v>0</v>
      </c>
      <c r="CY930">
        <v>0</v>
      </c>
      <c r="CZ930">
        <v>0</v>
      </c>
      <c r="DA930">
        <v>0</v>
      </c>
      <c r="DB930">
        <v>0</v>
      </c>
      <c r="DC930">
        <v>0</v>
      </c>
      <c r="DD930">
        <v>0</v>
      </c>
      <c r="DE930">
        <v>0</v>
      </c>
      <c r="DF930">
        <v>0</v>
      </c>
      <c r="DG930">
        <v>0</v>
      </c>
      <c r="DH930">
        <v>116</v>
      </c>
      <c r="DI930" t="str">
        <f>VLOOKUP($A930,taxonomy!$B$2:$N$1025,6,0)</f>
        <v>Bacteria</v>
      </c>
      <c r="DJ930" t="str">
        <f>VLOOKUP($A930,taxonomy!$B$2:$N$1025,7,0)</f>
        <v xml:space="preserve"> Firmicutes</v>
      </c>
      <c r="DK930" t="str">
        <f>VLOOKUP($A930,taxonomy!$B$2:$N$1025,8,0)</f>
        <v xml:space="preserve"> Clostridia</v>
      </c>
      <c r="DL930" t="str">
        <f>VLOOKUP($A930,taxonomy!$B$2:$N$1025,9,0)</f>
        <v xml:space="preserve"> Thermoanaerobacterales</v>
      </c>
      <c r="DM930" t="str">
        <f>VLOOKUP($A930,taxonomy!$B$2:$N$1025,10,0)</f>
        <v>Thermoanaerobacterales Family III. Incertae Sedis</v>
      </c>
      <c r="DN930" t="str">
        <f>VLOOKUP($A930,taxonomy!$B$2:$N$1025,11,0)</f>
        <v>Caldicellulosiruptor.</v>
      </c>
      <c r="DO930">
        <f>VLOOKUP($A930,taxonomy!$B$2:$N$1025,12,0)</f>
        <v>0</v>
      </c>
    </row>
    <row r="931" spans="1:119">
      <c r="A931" t="s">
        <v>331</v>
      </c>
      <c r="C931">
        <f t="shared" si="14"/>
        <v>3</v>
      </c>
      <c r="D931">
        <v>1</v>
      </c>
      <c r="E931" s="1">
        <v>1</v>
      </c>
      <c r="F931">
        <v>1</v>
      </c>
      <c r="G931">
        <v>0</v>
      </c>
      <c r="H931" s="2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0</v>
      </c>
      <c r="AE931">
        <v>0</v>
      </c>
      <c r="AF931">
        <v>0</v>
      </c>
      <c r="AG931">
        <v>0</v>
      </c>
      <c r="AH931">
        <v>0</v>
      </c>
      <c r="AI931">
        <v>0</v>
      </c>
      <c r="AJ931">
        <v>0</v>
      </c>
      <c r="AK931">
        <v>0</v>
      </c>
      <c r="AL931">
        <v>0</v>
      </c>
      <c r="AM931">
        <v>0</v>
      </c>
      <c r="AN931">
        <v>0</v>
      </c>
      <c r="AO931">
        <v>0</v>
      </c>
      <c r="AP931">
        <v>0</v>
      </c>
      <c r="AQ931">
        <v>0</v>
      </c>
      <c r="AR931">
        <v>0</v>
      </c>
      <c r="AS931">
        <v>0</v>
      </c>
      <c r="AT931">
        <v>0</v>
      </c>
      <c r="AU931">
        <v>0</v>
      </c>
      <c r="AV931">
        <v>0</v>
      </c>
      <c r="AW931">
        <v>0</v>
      </c>
      <c r="AX931">
        <v>0</v>
      </c>
      <c r="AY931">
        <v>0</v>
      </c>
      <c r="AZ931">
        <v>0</v>
      </c>
      <c r="BA931">
        <v>0</v>
      </c>
      <c r="BB931">
        <v>0</v>
      </c>
      <c r="BC931">
        <v>0</v>
      </c>
      <c r="BD931">
        <v>0</v>
      </c>
      <c r="BE931">
        <v>0</v>
      </c>
      <c r="BF931">
        <v>0</v>
      </c>
      <c r="BG931">
        <v>0</v>
      </c>
      <c r="BH931">
        <v>0</v>
      </c>
      <c r="BI931">
        <v>0</v>
      </c>
      <c r="BJ931">
        <v>0</v>
      </c>
      <c r="BK931">
        <v>0</v>
      </c>
      <c r="BL931">
        <v>0</v>
      </c>
      <c r="BM931">
        <v>0</v>
      </c>
      <c r="BN931">
        <v>0</v>
      </c>
      <c r="BO931">
        <v>0</v>
      </c>
      <c r="BP931">
        <v>0</v>
      </c>
      <c r="BQ931">
        <v>0</v>
      </c>
      <c r="BR931">
        <v>0</v>
      </c>
      <c r="BS931">
        <v>0</v>
      </c>
      <c r="BT931">
        <v>0</v>
      </c>
      <c r="BU931">
        <v>0</v>
      </c>
      <c r="BV931">
        <v>0</v>
      </c>
      <c r="BW931">
        <v>0</v>
      </c>
      <c r="BX931">
        <v>0</v>
      </c>
      <c r="BY931">
        <v>0</v>
      </c>
      <c r="BZ931">
        <v>0</v>
      </c>
      <c r="CA931">
        <v>0</v>
      </c>
      <c r="CB931">
        <v>0</v>
      </c>
      <c r="CC931">
        <v>0</v>
      </c>
      <c r="CD931">
        <v>0</v>
      </c>
      <c r="CE931">
        <v>0</v>
      </c>
      <c r="CF931">
        <v>0</v>
      </c>
      <c r="CG931">
        <v>0</v>
      </c>
      <c r="CH931">
        <v>0</v>
      </c>
      <c r="CI931">
        <v>0</v>
      </c>
      <c r="CJ931">
        <v>0</v>
      </c>
      <c r="CK931">
        <v>0</v>
      </c>
      <c r="CL931">
        <v>0</v>
      </c>
      <c r="CM931">
        <v>0</v>
      </c>
      <c r="CN931">
        <v>0</v>
      </c>
      <c r="CO931">
        <v>0</v>
      </c>
      <c r="CP931">
        <v>0</v>
      </c>
      <c r="CQ931">
        <v>0</v>
      </c>
      <c r="CR931">
        <v>0</v>
      </c>
      <c r="CS931">
        <v>0</v>
      </c>
      <c r="CT931">
        <v>0</v>
      </c>
      <c r="CU931">
        <v>0</v>
      </c>
      <c r="CV931">
        <v>0</v>
      </c>
      <c r="CW931">
        <v>0</v>
      </c>
      <c r="CX931">
        <v>0</v>
      </c>
      <c r="CY931">
        <v>0</v>
      </c>
      <c r="CZ931">
        <v>0</v>
      </c>
      <c r="DA931">
        <v>0</v>
      </c>
      <c r="DB931">
        <v>0</v>
      </c>
      <c r="DC931">
        <v>0</v>
      </c>
      <c r="DD931">
        <v>0</v>
      </c>
      <c r="DE931">
        <v>0</v>
      </c>
      <c r="DF931">
        <v>0</v>
      </c>
      <c r="DG931">
        <v>0</v>
      </c>
      <c r="DH931">
        <v>116</v>
      </c>
      <c r="DI931" t="str">
        <f>VLOOKUP($A931,taxonomy!$B$2:$N$1025,6,0)</f>
        <v>Bacteria</v>
      </c>
      <c r="DJ931" t="str">
        <f>VLOOKUP($A931,taxonomy!$B$2:$N$1025,7,0)</f>
        <v xml:space="preserve"> Firmicutes</v>
      </c>
      <c r="DK931" t="str">
        <f>VLOOKUP($A931,taxonomy!$B$2:$N$1025,8,0)</f>
        <v xml:space="preserve"> Clostridia</v>
      </c>
      <c r="DL931" t="str">
        <f>VLOOKUP($A931,taxonomy!$B$2:$N$1025,9,0)</f>
        <v xml:space="preserve"> Clostridiales</v>
      </c>
      <c r="DM931" t="str">
        <f>VLOOKUP($A931,taxonomy!$B$2:$N$1025,10,0)</f>
        <v xml:space="preserve"> Lachnospiraceae</v>
      </c>
      <c r="DN931" t="str">
        <f>VLOOKUP($A931,taxonomy!$B$2:$N$1025,11,0)</f>
        <v>Coprococcus.</v>
      </c>
      <c r="DO931">
        <f>VLOOKUP($A931,taxonomy!$B$2:$N$1025,12,0)</f>
        <v>0</v>
      </c>
    </row>
    <row r="932" spans="1:119">
      <c r="A932" t="s">
        <v>334</v>
      </c>
      <c r="C932">
        <f t="shared" si="14"/>
        <v>3</v>
      </c>
      <c r="D932">
        <v>1</v>
      </c>
      <c r="E932" s="1">
        <v>1</v>
      </c>
      <c r="F932">
        <v>1</v>
      </c>
      <c r="G932">
        <v>0</v>
      </c>
      <c r="H932" s="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0</v>
      </c>
      <c r="AE932">
        <v>0</v>
      </c>
      <c r="AF932">
        <v>0</v>
      </c>
      <c r="AG932">
        <v>0</v>
      </c>
      <c r="AH932">
        <v>0</v>
      </c>
      <c r="AI932">
        <v>0</v>
      </c>
      <c r="AJ932">
        <v>0</v>
      </c>
      <c r="AK932">
        <v>0</v>
      </c>
      <c r="AL932">
        <v>0</v>
      </c>
      <c r="AM932">
        <v>0</v>
      </c>
      <c r="AN932">
        <v>0</v>
      </c>
      <c r="AO932">
        <v>0</v>
      </c>
      <c r="AP932">
        <v>0</v>
      </c>
      <c r="AQ932">
        <v>0</v>
      </c>
      <c r="AR932">
        <v>0</v>
      </c>
      <c r="AS932">
        <v>0</v>
      </c>
      <c r="AT932">
        <v>0</v>
      </c>
      <c r="AU932">
        <v>0</v>
      </c>
      <c r="AV932">
        <v>0</v>
      </c>
      <c r="AW932">
        <v>0</v>
      </c>
      <c r="AX932">
        <v>0</v>
      </c>
      <c r="AY932">
        <v>0</v>
      </c>
      <c r="AZ932">
        <v>0</v>
      </c>
      <c r="BA932">
        <v>0</v>
      </c>
      <c r="BB932">
        <v>0</v>
      </c>
      <c r="BC932">
        <v>0</v>
      </c>
      <c r="BD932">
        <v>0</v>
      </c>
      <c r="BE932">
        <v>0</v>
      </c>
      <c r="BF932">
        <v>0</v>
      </c>
      <c r="BG932">
        <v>0</v>
      </c>
      <c r="BH932">
        <v>0</v>
      </c>
      <c r="BI932">
        <v>0</v>
      </c>
      <c r="BJ932">
        <v>0</v>
      </c>
      <c r="BK932">
        <v>0</v>
      </c>
      <c r="BL932">
        <v>0</v>
      </c>
      <c r="BM932">
        <v>0</v>
      </c>
      <c r="BN932">
        <v>0</v>
      </c>
      <c r="BO932">
        <v>0</v>
      </c>
      <c r="BP932">
        <v>0</v>
      </c>
      <c r="BQ932">
        <v>0</v>
      </c>
      <c r="BR932">
        <v>0</v>
      </c>
      <c r="BS932">
        <v>0</v>
      </c>
      <c r="BT932">
        <v>0</v>
      </c>
      <c r="BU932">
        <v>0</v>
      </c>
      <c r="BV932">
        <v>0</v>
      </c>
      <c r="BW932">
        <v>0</v>
      </c>
      <c r="BX932">
        <v>0</v>
      </c>
      <c r="BY932">
        <v>0</v>
      </c>
      <c r="BZ932">
        <v>0</v>
      </c>
      <c r="CA932">
        <v>0</v>
      </c>
      <c r="CB932">
        <v>0</v>
      </c>
      <c r="CC932">
        <v>0</v>
      </c>
      <c r="CD932">
        <v>0</v>
      </c>
      <c r="CE932">
        <v>0</v>
      </c>
      <c r="CF932">
        <v>0</v>
      </c>
      <c r="CG932">
        <v>0</v>
      </c>
      <c r="CH932">
        <v>0</v>
      </c>
      <c r="CI932">
        <v>0</v>
      </c>
      <c r="CJ932">
        <v>0</v>
      </c>
      <c r="CK932">
        <v>0</v>
      </c>
      <c r="CL932">
        <v>0</v>
      </c>
      <c r="CM932">
        <v>0</v>
      </c>
      <c r="CN932">
        <v>0</v>
      </c>
      <c r="CO932">
        <v>0</v>
      </c>
      <c r="CP932">
        <v>0</v>
      </c>
      <c r="CQ932">
        <v>0</v>
      </c>
      <c r="CR932">
        <v>0</v>
      </c>
      <c r="CS932">
        <v>0</v>
      </c>
      <c r="CT932">
        <v>0</v>
      </c>
      <c r="CU932">
        <v>0</v>
      </c>
      <c r="CV932">
        <v>0</v>
      </c>
      <c r="CW932">
        <v>0</v>
      </c>
      <c r="CX932">
        <v>0</v>
      </c>
      <c r="CY932">
        <v>0</v>
      </c>
      <c r="CZ932">
        <v>0</v>
      </c>
      <c r="DA932">
        <v>0</v>
      </c>
      <c r="DB932">
        <v>0</v>
      </c>
      <c r="DC932">
        <v>0</v>
      </c>
      <c r="DD932">
        <v>0</v>
      </c>
      <c r="DE932">
        <v>0</v>
      </c>
      <c r="DF932">
        <v>0</v>
      </c>
      <c r="DG932">
        <v>0</v>
      </c>
      <c r="DH932">
        <v>114</v>
      </c>
      <c r="DI932" t="str">
        <f>VLOOKUP($A932,taxonomy!$B$2:$N$1025,6,0)</f>
        <v>Bacteria</v>
      </c>
      <c r="DJ932" t="str">
        <f>VLOOKUP($A932,taxonomy!$B$2:$N$1025,7,0)</f>
        <v xml:space="preserve"> Firmicutes</v>
      </c>
      <c r="DK932" t="str">
        <f>VLOOKUP($A932,taxonomy!$B$2:$N$1025,8,0)</f>
        <v xml:space="preserve"> Clostridia</v>
      </c>
      <c r="DL932" t="str">
        <f>VLOOKUP($A932,taxonomy!$B$2:$N$1025,9,0)</f>
        <v xml:space="preserve"> Clostridiales</v>
      </c>
      <c r="DM932" t="str">
        <f>VLOOKUP($A932,taxonomy!$B$2:$N$1025,10,0)</f>
        <v xml:space="preserve"> Lachnospiraceae.</v>
      </c>
      <c r="DN932">
        <f>VLOOKUP($A932,taxonomy!$B$2:$N$1025,11,0)</f>
        <v>0</v>
      </c>
      <c r="DO932">
        <f>VLOOKUP($A932,taxonomy!$B$2:$N$1025,12,0)</f>
        <v>0</v>
      </c>
    </row>
    <row r="933" spans="1:119">
      <c r="A933" t="s">
        <v>339</v>
      </c>
      <c r="C933">
        <f t="shared" si="14"/>
        <v>3</v>
      </c>
      <c r="D933">
        <v>1</v>
      </c>
      <c r="E933" s="1">
        <v>1</v>
      </c>
      <c r="F933">
        <v>1</v>
      </c>
      <c r="G933">
        <v>0</v>
      </c>
      <c r="H933" s="2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0</v>
      </c>
      <c r="AC933">
        <v>0</v>
      </c>
      <c r="AD933">
        <v>0</v>
      </c>
      <c r="AE933">
        <v>0</v>
      </c>
      <c r="AF933">
        <v>0</v>
      </c>
      <c r="AG933">
        <v>0</v>
      </c>
      <c r="AH933">
        <v>0</v>
      </c>
      <c r="AI933">
        <v>0</v>
      </c>
      <c r="AJ933">
        <v>0</v>
      </c>
      <c r="AK933">
        <v>0</v>
      </c>
      <c r="AL933">
        <v>0</v>
      </c>
      <c r="AM933">
        <v>0</v>
      </c>
      <c r="AN933">
        <v>0</v>
      </c>
      <c r="AO933">
        <v>0</v>
      </c>
      <c r="AP933">
        <v>0</v>
      </c>
      <c r="AQ933">
        <v>0</v>
      </c>
      <c r="AR933">
        <v>0</v>
      </c>
      <c r="AS933">
        <v>0</v>
      </c>
      <c r="AT933">
        <v>0</v>
      </c>
      <c r="AU933">
        <v>0</v>
      </c>
      <c r="AV933">
        <v>0</v>
      </c>
      <c r="AW933">
        <v>0</v>
      </c>
      <c r="AX933">
        <v>0</v>
      </c>
      <c r="AY933">
        <v>0</v>
      </c>
      <c r="AZ933">
        <v>0</v>
      </c>
      <c r="BA933">
        <v>0</v>
      </c>
      <c r="BB933">
        <v>0</v>
      </c>
      <c r="BC933">
        <v>0</v>
      </c>
      <c r="BD933">
        <v>0</v>
      </c>
      <c r="BE933">
        <v>0</v>
      </c>
      <c r="BF933">
        <v>0</v>
      </c>
      <c r="BG933">
        <v>0</v>
      </c>
      <c r="BH933">
        <v>0</v>
      </c>
      <c r="BI933">
        <v>0</v>
      </c>
      <c r="BJ933">
        <v>0</v>
      </c>
      <c r="BK933">
        <v>0</v>
      </c>
      <c r="BL933">
        <v>0</v>
      </c>
      <c r="BM933">
        <v>0</v>
      </c>
      <c r="BN933">
        <v>0</v>
      </c>
      <c r="BO933">
        <v>0</v>
      </c>
      <c r="BP933">
        <v>0</v>
      </c>
      <c r="BQ933">
        <v>0</v>
      </c>
      <c r="BR933">
        <v>0</v>
      </c>
      <c r="BS933">
        <v>0</v>
      </c>
      <c r="BT933">
        <v>0</v>
      </c>
      <c r="BU933">
        <v>0</v>
      </c>
      <c r="BV933">
        <v>0</v>
      </c>
      <c r="BW933">
        <v>0</v>
      </c>
      <c r="BX933">
        <v>0</v>
      </c>
      <c r="BY933">
        <v>0</v>
      </c>
      <c r="BZ933">
        <v>0</v>
      </c>
      <c r="CA933">
        <v>0</v>
      </c>
      <c r="CB933">
        <v>0</v>
      </c>
      <c r="CC933">
        <v>0</v>
      </c>
      <c r="CD933">
        <v>0</v>
      </c>
      <c r="CE933">
        <v>0</v>
      </c>
      <c r="CF933">
        <v>0</v>
      </c>
      <c r="CG933">
        <v>0</v>
      </c>
      <c r="CH933">
        <v>0</v>
      </c>
      <c r="CI933">
        <v>0</v>
      </c>
      <c r="CJ933">
        <v>0</v>
      </c>
      <c r="CK933">
        <v>0</v>
      </c>
      <c r="CL933">
        <v>0</v>
      </c>
      <c r="CM933">
        <v>0</v>
      </c>
      <c r="CN933">
        <v>0</v>
      </c>
      <c r="CO933">
        <v>0</v>
      </c>
      <c r="CP933">
        <v>0</v>
      </c>
      <c r="CQ933">
        <v>0</v>
      </c>
      <c r="CR933">
        <v>0</v>
      </c>
      <c r="CS933">
        <v>0</v>
      </c>
      <c r="CT933">
        <v>0</v>
      </c>
      <c r="CU933">
        <v>0</v>
      </c>
      <c r="CV933">
        <v>0</v>
      </c>
      <c r="CW933">
        <v>0</v>
      </c>
      <c r="CX933">
        <v>0</v>
      </c>
      <c r="CY933">
        <v>0</v>
      </c>
      <c r="CZ933">
        <v>0</v>
      </c>
      <c r="DA933">
        <v>0</v>
      </c>
      <c r="DB933">
        <v>0</v>
      </c>
      <c r="DC933">
        <v>0</v>
      </c>
      <c r="DD933">
        <v>0</v>
      </c>
      <c r="DE933">
        <v>0</v>
      </c>
      <c r="DF933">
        <v>0</v>
      </c>
      <c r="DG933">
        <v>0</v>
      </c>
      <c r="DH933">
        <v>93</v>
      </c>
      <c r="DI933" t="str">
        <f>VLOOKUP($A933,taxonomy!$B$2:$N$1025,6,0)</f>
        <v>Bacteria</v>
      </c>
      <c r="DJ933" t="str">
        <f>VLOOKUP($A933,taxonomy!$B$2:$N$1025,7,0)</f>
        <v xml:space="preserve"> Firmicutes</v>
      </c>
      <c r="DK933" t="str">
        <f>VLOOKUP($A933,taxonomy!$B$2:$N$1025,8,0)</f>
        <v xml:space="preserve"> Clostridia</v>
      </c>
      <c r="DL933" t="str">
        <f>VLOOKUP($A933,taxonomy!$B$2:$N$1025,9,0)</f>
        <v xml:space="preserve"> Clostridiales</v>
      </c>
      <c r="DM933" t="str">
        <f>VLOOKUP($A933,taxonomy!$B$2:$N$1025,10,0)</f>
        <v xml:space="preserve"> Lachnospiraceae.</v>
      </c>
      <c r="DN933">
        <f>VLOOKUP($A933,taxonomy!$B$2:$N$1025,11,0)</f>
        <v>0</v>
      </c>
      <c r="DO933">
        <f>VLOOKUP($A933,taxonomy!$B$2:$N$1025,12,0)</f>
        <v>0</v>
      </c>
    </row>
    <row r="934" spans="1:119">
      <c r="A934" t="s">
        <v>340</v>
      </c>
      <c r="C934">
        <f t="shared" si="14"/>
        <v>3</v>
      </c>
      <c r="D934">
        <v>1</v>
      </c>
      <c r="E934" s="1">
        <v>1</v>
      </c>
      <c r="F934">
        <v>1</v>
      </c>
      <c r="G934">
        <v>0</v>
      </c>
      <c r="H934" s="2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v>0</v>
      </c>
      <c r="AF934">
        <v>0</v>
      </c>
      <c r="AG934">
        <v>0</v>
      </c>
      <c r="AH934">
        <v>0</v>
      </c>
      <c r="AI934">
        <v>0</v>
      </c>
      <c r="AJ934">
        <v>0</v>
      </c>
      <c r="AK934">
        <v>0</v>
      </c>
      <c r="AL934">
        <v>0</v>
      </c>
      <c r="AM934">
        <v>0</v>
      </c>
      <c r="AN934">
        <v>0</v>
      </c>
      <c r="AO934">
        <v>0</v>
      </c>
      <c r="AP934">
        <v>0</v>
      </c>
      <c r="AQ934">
        <v>0</v>
      </c>
      <c r="AR934">
        <v>0</v>
      </c>
      <c r="AS934">
        <v>0</v>
      </c>
      <c r="AT934">
        <v>0</v>
      </c>
      <c r="AU934">
        <v>0</v>
      </c>
      <c r="AV934">
        <v>0</v>
      </c>
      <c r="AW934">
        <v>0</v>
      </c>
      <c r="AX934">
        <v>0</v>
      </c>
      <c r="AY934">
        <v>0</v>
      </c>
      <c r="AZ934">
        <v>0</v>
      </c>
      <c r="BA934">
        <v>0</v>
      </c>
      <c r="BB934">
        <v>0</v>
      </c>
      <c r="BC934">
        <v>0</v>
      </c>
      <c r="BD934">
        <v>0</v>
      </c>
      <c r="BE934">
        <v>0</v>
      </c>
      <c r="BF934">
        <v>0</v>
      </c>
      <c r="BG934">
        <v>0</v>
      </c>
      <c r="BH934">
        <v>0</v>
      </c>
      <c r="BI934">
        <v>0</v>
      </c>
      <c r="BJ934">
        <v>0</v>
      </c>
      <c r="BK934">
        <v>0</v>
      </c>
      <c r="BL934">
        <v>0</v>
      </c>
      <c r="BM934">
        <v>0</v>
      </c>
      <c r="BN934">
        <v>0</v>
      </c>
      <c r="BO934">
        <v>0</v>
      </c>
      <c r="BP934">
        <v>0</v>
      </c>
      <c r="BQ934">
        <v>0</v>
      </c>
      <c r="BR934">
        <v>0</v>
      </c>
      <c r="BS934">
        <v>0</v>
      </c>
      <c r="BT934">
        <v>0</v>
      </c>
      <c r="BU934">
        <v>0</v>
      </c>
      <c r="BV934">
        <v>0</v>
      </c>
      <c r="BW934">
        <v>0</v>
      </c>
      <c r="BX934">
        <v>0</v>
      </c>
      <c r="BY934">
        <v>0</v>
      </c>
      <c r="BZ934">
        <v>0</v>
      </c>
      <c r="CA934">
        <v>0</v>
      </c>
      <c r="CB934">
        <v>0</v>
      </c>
      <c r="CC934">
        <v>0</v>
      </c>
      <c r="CD934">
        <v>0</v>
      </c>
      <c r="CE934">
        <v>0</v>
      </c>
      <c r="CF934">
        <v>0</v>
      </c>
      <c r="CG934">
        <v>0</v>
      </c>
      <c r="CH934">
        <v>0</v>
      </c>
      <c r="CI934">
        <v>0</v>
      </c>
      <c r="CJ934">
        <v>0</v>
      </c>
      <c r="CK934">
        <v>0</v>
      </c>
      <c r="CL934">
        <v>0</v>
      </c>
      <c r="CM934">
        <v>0</v>
      </c>
      <c r="CN934">
        <v>0</v>
      </c>
      <c r="CO934">
        <v>0</v>
      </c>
      <c r="CP934">
        <v>0</v>
      </c>
      <c r="CQ934">
        <v>0</v>
      </c>
      <c r="CR934">
        <v>0</v>
      </c>
      <c r="CS934">
        <v>0</v>
      </c>
      <c r="CT934">
        <v>0</v>
      </c>
      <c r="CU934">
        <v>0</v>
      </c>
      <c r="CV934">
        <v>0</v>
      </c>
      <c r="CW934">
        <v>0</v>
      </c>
      <c r="CX934">
        <v>0</v>
      </c>
      <c r="CY934">
        <v>0</v>
      </c>
      <c r="CZ934">
        <v>0</v>
      </c>
      <c r="DA934">
        <v>0</v>
      </c>
      <c r="DB934">
        <v>0</v>
      </c>
      <c r="DC934">
        <v>0</v>
      </c>
      <c r="DD934">
        <v>0</v>
      </c>
      <c r="DE934">
        <v>0</v>
      </c>
      <c r="DF934">
        <v>0</v>
      </c>
      <c r="DG934">
        <v>0</v>
      </c>
      <c r="DH934">
        <v>91</v>
      </c>
      <c r="DI934" t="str">
        <f>VLOOKUP($A934,taxonomy!$B$2:$N$1025,6,0)</f>
        <v>Bacteria</v>
      </c>
      <c r="DJ934" t="str">
        <f>VLOOKUP($A934,taxonomy!$B$2:$N$1025,7,0)</f>
        <v xml:space="preserve"> Firmicutes</v>
      </c>
      <c r="DK934" t="str">
        <f>VLOOKUP($A934,taxonomy!$B$2:$N$1025,8,0)</f>
        <v xml:space="preserve"> Clostridia</v>
      </c>
      <c r="DL934" t="str">
        <f>VLOOKUP($A934,taxonomy!$B$2:$N$1025,9,0)</f>
        <v xml:space="preserve"> Clostridiales</v>
      </c>
      <c r="DM934" t="str">
        <f>VLOOKUP($A934,taxonomy!$B$2:$N$1025,10,0)</f>
        <v xml:space="preserve"> Lachnospiraceae.</v>
      </c>
      <c r="DN934">
        <f>VLOOKUP($A934,taxonomy!$B$2:$N$1025,11,0)</f>
        <v>0</v>
      </c>
      <c r="DO934">
        <f>VLOOKUP($A934,taxonomy!$B$2:$N$1025,12,0)</f>
        <v>0</v>
      </c>
    </row>
    <row r="935" spans="1:119">
      <c r="A935" t="s">
        <v>344</v>
      </c>
      <c r="C935">
        <f t="shared" si="14"/>
        <v>3</v>
      </c>
      <c r="D935">
        <v>1</v>
      </c>
      <c r="E935" s="1">
        <v>1</v>
      </c>
      <c r="F935">
        <v>1</v>
      </c>
      <c r="G935">
        <v>0</v>
      </c>
      <c r="H935" s="2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  <c r="AD935">
        <v>0</v>
      </c>
      <c r="AE935">
        <v>0</v>
      </c>
      <c r="AF935">
        <v>0</v>
      </c>
      <c r="AG935">
        <v>0</v>
      </c>
      <c r="AH935">
        <v>0</v>
      </c>
      <c r="AI935">
        <v>0</v>
      </c>
      <c r="AJ935">
        <v>0</v>
      </c>
      <c r="AK935">
        <v>0</v>
      </c>
      <c r="AL935">
        <v>0</v>
      </c>
      <c r="AM935">
        <v>0</v>
      </c>
      <c r="AN935">
        <v>0</v>
      </c>
      <c r="AO935">
        <v>0</v>
      </c>
      <c r="AP935">
        <v>0</v>
      </c>
      <c r="AQ935">
        <v>0</v>
      </c>
      <c r="AR935">
        <v>0</v>
      </c>
      <c r="AS935">
        <v>0</v>
      </c>
      <c r="AT935">
        <v>0</v>
      </c>
      <c r="AU935">
        <v>0</v>
      </c>
      <c r="AV935">
        <v>0</v>
      </c>
      <c r="AW935">
        <v>0</v>
      </c>
      <c r="AX935">
        <v>0</v>
      </c>
      <c r="AY935">
        <v>0</v>
      </c>
      <c r="AZ935">
        <v>0</v>
      </c>
      <c r="BA935">
        <v>0</v>
      </c>
      <c r="BB935">
        <v>0</v>
      </c>
      <c r="BC935">
        <v>0</v>
      </c>
      <c r="BD935">
        <v>0</v>
      </c>
      <c r="BE935">
        <v>0</v>
      </c>
      <c r="BF935">
        <v>0</v>
      </c>
      <c r="BG935">
        <v>0</v>
      </c>
      <c r="BH935">
        <v>0</v>
      </c>
      <c r="BI935">
        <v>0</v>
      </c>
      <c r="BJ935">
        <v>0</v>
      </c>
      <c r="BK935">
        <v>0</v>
      </c>
      <c r="BL935">
        <v>0</v>
      </c>
      <c r="BM935">
        <v>0</v>
      </c>
      <c r="BN935">
        <v>0</v>
      </c>
      <c r="BO935">
        <v>0</v>
      </c>
      <c r="BP935">
        <v>0</v>
      </c>
      <c r="BQ935">
        <v>0</v>
      </c>
      <c r="BR935">
        <v>0</v>
      </c>
      <c r="BS935">
        <v>0</v>
      </c>
      <c r="BT935">
        <v>0</v>
      </c>
      <c r="BU935">
        <v>0</v>
      </c>
      <c r="BV935">
        <v>0</v>
      </c>
      <c r="BW935">
        <v>0</v>
      </c>
      <c r="BX935">
        <v>0</v>
      </c>
      <c r="BY935">
        <v>0</v>
      </c>
      <c r="BZ935">
        <v>0</v>
      </c>
      <c r="CA935">
        <v>0</v>
      </c>
      <c r="CB935">
        <v>0</v>
      </c>
      <c r="CC935">
        <v>0</v>
      </c>
      <c r="CD935">
        <v>0</v>
      </c>
      <c r="CE935">
        <v>0</v>
      </c>
      <c r="CF935">
        <v>0</v>
      </c>
      <c r="CG935">
        <v>0</v>
      </c>
      <c r="CH935">
        <v>0</v>
      </c>
      <c r="CI935">
        <v>0</v>
      </c>
      <c r="CJ935">
        <v>0</v>
      </c>
      <c r="CK935">
        <v>0</v>
      </c>
      <c r="CL935">
        <v>0</v>
      </c>
      <c r="CM935">
        <v>0</v>
      </c>
      <c r="CN935">
        <v>0</v>
      </c>
      <c r="CO935">
        <v>0</v>
      </c>
      <c r="CP935">
        <v>0</v>
      </c>
      <c r="CQ935">
        <v>0</v>
      </c>
      <c r="CR935">
        <v>0</v>
      </c>
      <c r="CS935">
        <v>0</v>
      </c>
      <c r="CT935">
        <v>0</v>
      </c>
      <c r="CU935">
        <v>0</v>
      </c>
      <c r="CV935">
        <v>0</v>
      </c>
      <c r="CW935">
        <v>0</v>
      </c>
      <c r="CX935">
        <v>0</v>
      </c>
      <c r="CY935">
        <v>0</v>
      </c>
      <c r="CZ935">
        <v>0</v>
      </c>
      <c r="DA935">
        <v>0</v>
      </c>
      <c r="DB935">
        <v>0</v>
      </c>
      <c r="DC935">
        <v>0</v>
      </c>
      <c r="DD935">
        <v>0</v>
      </c>
      <c r="DE935">
        <v>0</v>
      </c>
      <c r="DF935">
        <v>0</v>
      </c>
      <c r="DG935">
        <v>0</v>
      </c>
      <c r="DH935">
        <v>115</v>
      </c>
      <c r="DI935" t="str">
        <f>VLOOKUP($A935,taxonomy!$B$2:$N$1025,6,0)</f>
        <v>Bacteria</v>
      </c>
      <c r="DJ935" t="str">
        <f>VLOOKUP($A935,taxonomy!$B$2:$N$1025,7,0)</f>
        <v xml:space="preserve"> Firmicutes</v>
      </c>
      <c r="DK935" t="str">
        <f>VLOOKUP($A935,taxonomy!$B$2:$N$1025,8,0)</f>
        <v xml:space="preserve"> Clostridia</v>
      </c>
      <c r="DL935" t="str">
        <f>VLOOKUP($A935,taxonomy!$B$2:$N$1025,9,0)</f>
        <v xml:space="preserve"> Clostridiales</v>
      </c>
      <c r="DM935" t="str">
        <f>VLOOKUP($A935,taxonomy!$B$2:$N$1025,10,0)</f>
        <v xml:space="preserve"> Ruminococcaceae</v>
      </c>
      <c r="DN935" t="str">
        <f>VLOOKUP($A935,taxonomy!$B$2:$N$1025,11,0)</f>
        <v>Ruminiclostridium.</v>
      </c>
      <c r="DO935">
        <f>VLOOKUP($A935,taxonomy!$B$2:$N$1025,12,0)</f>
        <v>0</v>
      </c>
    </row>
    <row r="936" spans="1:119">
      <c r="A936" t="s">
        <v>346</v>
      </c>
      <c r="C936">
        <f t="shared" si="14"/>
        <v>3</v>
      </c>
      <c r="D936">
        <v>1</v>
      </c>
      <c r="E936" s="1">
        <v>1</v>
      </c>
      <c r="F936">
        <v>1</v>
      </c>
      <c r="G936">
        <v>0</v>
      </c>
      <c r="H936" s="2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0</v>
      </c>
      <c r="AC936">
        <v>0</v>
      </c>
      <c r="AD936">
        <v>0</v>
      </c>
      <c r="AE936">
        <v>0</v>
      </c>
      <c r="AF936">
        <v>0</v>
      </c>
      <c r="AG936">
        <v>0</v>
      </c>
      <c r="AH936">
        <v>0</v>
      </c>
      <c r="AI936">
        <v>0</v>
      </c>
      <c r="AJ936">
        <v>0</v>
      </c>
      <c r="AK936">
        <v>0</v>
      </c>
      <c r="AL936">
        <v>0</v>
      </c>
      <c r="AM936">
        <v>0</v>
      </c>
      <c r="AN936">
        <v>0</v>
      </c>
      <c r="AO936">
        <v>0</v>
      </c>
      <c r="AP936">
        <v>0</v>
      </c>
      <c r="AQ936">
        <v>0</v>
      </c>
      <c r="AR936">
        <v>0</v>
      </c>
      <c r="AS936">
        <v>0</v>
      </c>
      <c r="AT936">
        <v>0</v>
      </c>
      <c r="AU936">
        <v>0</v>
      </c>
      <c r="AV936">
        <v>0</v>
      </c>
      <c r="AW936">
        <v>0</v>
      </c>
      <c r="AX936">
        <v>0</v>
      </c>
      <c r="AY936">
        <v>0</v>
      </c>
      <c r="AZ936">
        <v>0</v>
      </c>
      <c r="BA936">
        <v>0</v>
      </c>
      <c r="BB936">
        <v>0</v>
      </c>
      <c r="BC936">
        <v>0</v>
      </c>
      <c r="BD936">
        <v>0</v>
      </c>
      <c r="BE936">
        <v>0</v>
      </c>
      <c r="BF936">
        <v>0</v>
      </c>
      <c r="BG936">
        <v>0</v>
      </c>
      <c r="BH936">
        <v>0</v>
      </c>
      <c r="BI936">
        <v>0</v>
      </c>
      <c r="BJ936">
        <v>0</v>
      </c>
      <c r="BK936">
        <v>0</v>
      </c>
      <c r="BL936">
        <v>0</v>
      </c>
      <c r="BM936">
        <v>0</v>
      </c>
      <c r="BN936">
        <v>0</v>
      </c>
      <c r="BO936">
        <v>0</v>
      </c>
      <c r="BP936">
        <v>0</v>
      </c>
      <c r="BQ936">
        <v>0</v>
      </c>
      <c r="BR936">
        <v>0</v>
      </c>
      <c r="BS936">
        <v>0</v>
      </c>
      <c r="BT936">
        <v>0</v>
      </c>
      <c r="BU936">
        <v>0</v>
      </c>
      <c r="BV936">
        <v>0</v>
      </c>
      <c r="BW936">
        <v>0</v>
      </c>
      <c r="BX936">
        <v>0</v>
      </c>
      <c r="BY936">
        <v>0</v>
      </c>
      <c r="BZ936">
        <v>0</v>
      </c>
      <c r="CA936">
        <v>0</v>
      </c>
      <c r="CB936">
        <v>0</v>
      </c>
      <c r="CC936">
        <v>0</v>
      </c>
      <c r="CD936">
        <v>0</v>
      </c>
      <c r="CE936">
        <v>0</v>
      </c>
      <c r="CF936">
        <v>0</v>
      </c>
      <c r="CG936">
        <v>0</v>
      </c>
      <c r="CH936">
        <v>0</v>
      </c>
      <c r="CI936">
        <v>0</v>
      </c>
      <c r="CJ936">
        <v>0</v>
      </c>
      <c r="CK936">
        <v>0</v>
      </c>
      <c r="CL936">
        <v>0</v>
      </c>
      <c r="CM936">
        <v>0</v>
      </c>
      <c r="CN936">
        <v>0</v>
      </c>
      <c r="CO936">
        <v>0</v>
      </c>
      <c r="CP936">
        <v>0</v>
      </c>
      <c r="CQ936">
        <v>0</v>
      </c>
      <c r="CR936">
        <v>0</v>
      </c>
      <c r="CS936">
        <v>0</v>
      </c>
      <c r="CT936">
        <v>0</v>
      </c>
      <c r="CU936">
        <v>0</v>
      </c>
      <c r="CV936">
        <v>0</v>
      </c>
      <c r="CW936">
        <v>0</v>
      </c>
      <c r="CX936">
        <v>0</v>
      </c>
      <c r="CY936">
        <v>0</v>
      </c>
      <c r="CZ936">
        <v>0</v>
      </c>
      <c r="DA936">
        <v>0</v>
      </c>
      <c r="DB936">
        <v>0</v>
      </c>
      <c r="DC936">
        <v>0</v>
      </c>
      <c r="DD936">
        <v>0</v>
      </c>
      <c r="DE936">
        <v>0</v>
      </c>
      <c r="DF936">
        <v>0</v>
      </c>
      <c r="DG936">
        <v>0</v>
      </c>
      <c r="DH936">
        <v>114</v>
      </c>
      <c r="DI936" t="str">
        <f>VLOOKUP($A936,taxonomy!$B$2:$N$1025,6,0)</f>
        <v>Bacteria</v>
      </c>
      <c r="DJ936" t="str">
        <f>VLOOKUP($A936,taxonomy!$B$2:$N$1025,7,0)</f>
        <v xml:space="preserve"> Firmicutes</v>
      </c>
      <c r="DK936" t="str">
        <f>VLOOKUP($A936,taxonomy!$B$2:$N$1025,8,0)</f>
        <v xml:space="preserve"> Clostridia</v>
      </c>
      <c r="DL936" t="str">
        <f>VLOOKUP($A936,taxonomy!$B$2:$N$1025,9,0)</f>
        <v xml:space="preserve"> Clostridiales</v>
      </c>
      <c r="DM936" t="str">
        <f>VLOOKUP($A936,taxonomy!$B$2:$N$1025,10,0)</f>
        <v xml:space="preserve"> Eubacteriaceae</v>
      </c>
      <c r="DN936" t="str">
        <f>VLOOKUP($A936,taxonomy!$B$2:$N$1025,11,0)</f>
        <v>Eubacterium.</v>
      </c>
      <c r="DO936">
        <f>VLOOKUP($A936,taxonomy!$B$2:$N$1025,12,0)</f>
        <v>0</v>
      </c>
    </row>
    <row r="937" spans="1:119">
      <c r="A937" t="s">
        <v>348</v>
      </c>
      <c r="C937">
        <f t="shared" si="14"/>
        <v>3</v>
      </c>
      <c r="D937">
        <v>1</v>
      </c>
      <c r="E937" s="1">
        <v>1</v>
      </c>
      <c r="F937">
        <v>1</v>
      </c>
      <c r="G937">
        <v>0</v>
      </c>
      <c r="H937" s="2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  <c r="AE937">
        <v>0</v>
      </c>
      <c r="AF937">
        <v>0</v>
      </c>
      <c r="AG937">
        <v>0</v>
      </c>
      <c r="AH937">
        <v>0</v>
      </c>
      <c r="AI937">
        <v>0</v>
      </c>
      <c r="AJ937">
        <v>0</v>
      </c>
      <c r="AK937">
        <v>0</v>
      </c>
      <c r="AL937">
        <v>0</v>
      </c>
      <c r="AM937">
        <v>0</v>
      </c>
      <c r="AN937">
        <v>0</v>
      </c>
      <c r="AO937">
        <v>0</v>
      </c>
      <c r="AP937">
        <v>0</v>
      </c>
      <c r="AQ937">
        <v>0</v>
      </c>
      <c r="AR937">
        <v>0</v>
      </c>
      <c r="AS937">
        <v>0</v>
      </c>
      <c r="AT937">
        <v>0</v>
      </c>
      <c r="AU937">
        <v>0</v>
      </c>
      <c r="AV937">
        <v>0</v>
      </c>
      <c r="AW937">
        <v>0</v>
      </c>
      <c r="AX937">
        <v>0</v>
      </c>
      <c r="AY937">
        <v>0</v>
      </c>
      <c r="AZ937">
        <v>0</v>
      </c>
      <c r="BA937">
        <v>0</v>
      </c>
      <c r="BB937">
        <v>0</v>
      </c>
      <c r="BC937">
        <v>0</v>
      </c>
      <c r="BD937">
        <v>0</v>
      </c>
      <c r="BE937">
        <v>0</v>
      </c>
      <c r="BF937">
        <v>0</v>
      </c>
      <c r="BG937">
        <v>0</v>
      </c>
      <c r="BH937">
        <v>0</v>
      </c>
      <c r="BI937">
        <v>0</v>
      </c>
      <c r="BJ937">
        <v>0</v>
      </c>
      <c r="BK937">
        <v>0</v>
      </c>
      <c r="BL937">
        <v>0</v>
      </c>
      <c r="BM937">
        <v>0</v>
      </c>
      <c r="BN937">
        <v>0</v>
      </c>
      <c r="BO937">
        <v>0</v>
      </c>
      <c r="BP937">
        <v>0</v>
      </c>
      <c r="BQ937">
        <v>0</v>
      </c>
      <c r="BR937">
        <v>0</v>
      </c>
      <c r="BS937">
        <v>0</v>
      </c>
      <c r="BT937">
        <v>0</v>
      </c>
      <c r="BU937">
        <v>0</v>
      </c>
      <c r="BV937">
        <v>0</v>
      </c>
      <c r="BW937">
        <v>0</v>
      </c>
      <c r="BX937">
        <v>0</v>
      </c>
      <c r="BY937">
        <v>0</v>
      </c>
      <c r="BZ937">
        <v>0</v>
      </c>
      <c r="CA937">
        <v>0</v>
      </c>
      <c r="CB937">
        <v>0</v>
      </c>
      <c r="CC937">
        <v>0</v>
      </c>
      <c r="CD937">
        <v>0</v>
      </c>
      <c r="CE937">
        <v>0</v>
      </c>
      <c r="CF937">
        <v>0</v>
      </c>
      <c r="CG937">
        <v>0</v>
      </c>
      <c r="CH937">
        <v>0</v>
      </c>
      <c r="CI937">
        <v>0</v>
      </c>
      <c r="CJ937">
        <v>0</v>
      </c>
      <c r="CK937">
        <v>0</v>
      </c>
      <c r="CL937">
        <v>0</v>
      </c>
      <c r="CM937">
        <v>0</v>
      </c>
      <c r="CN937">
        <v>0</v>
      </c>
      <c r="CO937">
        <v>0</v>
      </c>
      <c r="CP937">
        <v>0</v>
      </c>
      <c r="CQ937">
        <v>0</v>
      </c>
      <c r="CR937">
        <v>0</v>
      </c>
      <c r="CS937">
        <v>0</v>
      </c>
      <c r="CT937">
        <v>0</v>
      </c>
      <c r="CU937">
        <v>0</v>
      </c>
      <c r="CV937">
        <v>0</v>
      </c>
      <c r="CW937">
        <v>0</v>
      </c>
      <c r="CX937">
        <v>0</v>
      </c>
      <c r="CY937">
        <v>0</v>
      </c>
      <c r="CZ937">
        <v>0</v>
      </c>
      <c r="DA937">
        <v>0</v>
      </c>
      <c r="DB937">
        <v>0</v>
      </c>
      <c r="DC937">
        <v>0</v>
      </c>
      <c r="DD937">
        <v>0</v>
      </c>
      <c r="DE937">
        <v>0</v>
      </c>
      <c r="DF937">
        <v>0</v>
      </c>
      <c r="DG937">
        <v>0</v>
      </c>
      <c r="DH937">
        <v>116</v>
      </c>
      <c r="DI937" t="str">
        <f>VLOOKUP($A937,taxonomy!$B$2:$N$1025,6,0)</f>
        <v>Bacteria</v>
      </c>
      <c r="DJ937" t="str">
        <f>VLOOKUP($A937,taxonomy!$B$2:$N$1025,7,0)</f>
        <v xml:space="preserve"> Firmicutes</v>
      </c>
      <c r="DK937" t="str">
        <f>VLOOKUP($A937,taxonomy!$B$2:$N$1025,8,0)</f>
        <v xml:space="preserve"> Clostridia</v>
      </c>
      <c r="DL937" t="str">
        <f>VLOOKUP($A937,taxonomy!$B$2:$N$1025,9,0)</f>
        <v xml:space="preserve"> Clostridiales</v>
      </c>
      <c r="DM937" t="str">
        <f>VLOOKUP($A937,taxonomy!$B$2:$N$1025,10,0)</f>
        <v xml:space="preserve"> Lachnospiraceae</v>
      </c>
      <c r="DN937" t="str">
        <f>VLOOKUP($A937,taxonomy!$B$2:$N$1025,11,0)</f>
        <v>Roseburia.</v>
      </c>
      <c r="DO937">
        <f>VLOOKUP($A937,taxonomy!$B$2:$N$1025,12,0)</f>
        <v>0</v>
      </c>
    </row>
    <row r="938" spans="1:119">
      <c r="A938" t="s">
        <v>350</v>
      </c>
      <c r="C938">
        <f t="shared" si="14"/>
        <v>3</v>
      </c>
      <c r="D938">
        <v>1</v>
      </c>
      <c r="E938" s="1">
        <v>1</v>
      </c>
      <c r="F938">
        <v>1</v>
      </c>
      <c r="G938">
        <v>0</v>
      </c>
      <c r="H938" s="2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0</v>
      </c>
      <c r="AC938">
        <v>0</v>
      </c>
      <c r="AD938">
        <v>0</v>
      </c>
      <c r="AE938">
        <v>0</v>
      </c>
      <c r="AF938">
        <v>0</v>
      </c>
      <c r="AG938">
        <v>0</v>
      </c>
      <c r="AH938">
        <v>0</v>
      </c>
      <c r="AI938">
        <v>0</v>
      </c>
      <c r="AJ938">
        <v>0</v>
      </c>
      <c r="AK938">
        <v>0</v>
      </c>
      <c r="AL938">
        <v>0</v>
      </c>
      <c r="AM938">
        <v>0</v>
      </c>
      <c r="AN938">
        <v>0</v>
      </c>
      <c r="AO938">
        <v>0</v>
      </c>
      <c r="AP938">
        <v>0</v>
      </c>
      <c r="AQ938">
        <v>0</v>
      </c>
      <c r="AR938">
        <v>0</v>
      </c>
      <c r="AS938">
        <v>0</v>
      </c>
      <c r="AT938">
        <v>0</v>
      </c>
      <c r="AU938">
        <v>0</v>
      </c>
      <c r="AV938">
        <v>0</v>
      </c>
      <c r="AW938">
        <v>0</v>
      </c>
      <c r="AX938">
        <v>0</v>
      </c>
      <c r="AY938">
        <v>0</v>
      </c>
      <c r="AZ938">
        <v>0</v>
      </c>
      <c r="BA938">
        <v>0</v>
      </c>
      <c r="BB938">
        <v>0</v>
      </c>
      <c r="BC938">
        <v>0</v>
      </c>
      <c r="BD938">
        <v>0</v>
      </c>
      <c r="BE938">
        <v>0</v>
      </c>
      <c r="BF938">
        <v>0</v>
      </c>
      <c r="BG938">
        <v>0</v>
      </c>
      <c r="BH938">
        <v>0</v>
      </c>
      <c r="BI938">
        <v>0</v>
      </c>
      <c r="BJ938">
        <v>0</v>
      </c>
      <c r="BK938">
        <v>0</v>
      </c>
      <c r="BL938">
        <v>0</v>
      </c>
      <c r="BM938">
        <v>0</v>
      </c>
      <c r="BN938">
        <v>0</v>
      </c>
      <c r="BO938">
        <v>0</v>
      </c>
      <c r="BP938">
        <v>0</v>
      </c>
      <c r="BQ938">
        <v>0</v>
      </c>
      <c r="BR938">
        <v>0</v>
      </c>
      <c r="BS938">
        <v>0</v>
      </c>
      <c r="BT938">
        <v>0</v>
      </c>
      <c r="BU938">
        <v>0</v>
      </c>
      <c r="BV938">
        <v>0</v>
      </c>
      <c r="BW938">
        <v>0</v>
      </c>
      <c r="BX938">
        <v>0</v>
      </c>
      <c r="BY938">
        <v>0</v>
      </c>
      <c r="BZ938">
        <v>0</v>
      </c>
      <c r="CA938">
        <v>0</v>
      </c>
      <c r="CB938">
        <v>0</v>
      </c>
      <c r="CC938">
        <v>0</v>
      </c>
      <c r="CD938">
        <v>0</v>
      </c>
      <c r="CE938">
        <v>0</v>
      </c>
      <c r="CF938">
        <v>0</v>
      </c>
      <c r="CG938">
        <v>0</v>
      </c>
      <c r="CH938">
        <v>0</v>
      </c>
      <c r="CI938">
        <v>0</v>
      </c>
      <c r="CJ938">
        <v>0</v>
      </c>
      <c r="CK938">
        <v>0</v>
      </c>
      <c r="CL938">
        <v>0</v>
      </c>
      <c r="CM938">
        <v>0</v>
      </c>
      <c r="CN938">
        <v>0</v>
      </c>
      <c r="CO938">
        <v>0</v>
      </c>
      <c r="CP938">
        <v>0</v>
      </c>
      <c r="CQ938">
        <v>0</v>
      </c>
      <c r="CR938">
        <v>0</v>
      </c>
      <c r="CS938">
        <v>0</v>
      </c>
      <c r="CT938">
        <v>0</v>
      </c>
      <c r="CU938">
        <v>0</v>
      </c>
      <c r="CV938">
        <v>0</v>
      </c>
      <c r="CW938">
        <v>0</v>
      </c>
      <c r="CX938">
        <v>0</v>
      </c>
      <c r="CY938">
        <v>0</v>
      </c>
      <c r="CZ938">
        <v>0</v>
      </c>
      <c r="DA938">
        <v>0</v>
      </c>
      <c r="DB938">
        <v>0</v>
      </c>
      <c r="DC938">
        <v>0</v>
      </c>
      <c r="DD938">
        <v>0</v>
      </c>
      <c r="DE938">
        <v>0</v>
      </c>
      <c r="DF938">
        <v>0</v>
      </c>
      <c r="DG938">
        <v>0</v>
      </c>
      <c r="DH938">
        <v>115</v>
      </c>
      <c r="DI938" t="str">
        <f>VLOOKUP($A938,taxonomy!$B$2:$N$1025,6,0)</f>
        <v>Bacteria</v>
      </c>
      <c r="DJ938" t="str">
        <f>VLOOKUP($A938,taxonomy!$B$2:$N$1025,7,0)</f>
        <v xml:space="preserve"> Firmicutes</v>
      </c>
      <c r="DK938" t="str">
        <f>VLOOKUP($A938,taxonomy!$B$2:$N$1025,8,0)</f>
        <v xml:space="preserve"> Clostridia</v>
      </c>
      <c r="DL938" t="str">
        <f>VLOOKUP($A938,taxonomy!$B$2:$N$1025,9,0)</f>
        <v xml:space="preserve"> Clostridiales</v>
      </c>
      <c r="DM938" t="str">
        <f>VLOOKUP($A938,taxonomy!$B$2:$N$1025,10,0)</f>
        <v xml:space="preserve"> Syntrophomonadaceae</v>
      </c>
      <c r="DN938" t="str">
        <f>VLOOKUP($A938,taxonomy!$B$2:$N$1025,11,0)</f>
        <v>Dethiobacter.</v>
      </c>
      <c r="DO938">
        <f>VLOOKUP($A938,taxonomy!$B$2:$N$1025,12,0)</f>
        <v>0</v>
      </c>
    </row>
    <row r="939" spans="1:119">
      <c r="A939" t="s">
        <v>351</v>
      </c>
      <c r="C939">
        <f t="shared" si="14"/>
        <v>3</v>
      </c>
      <c r="D939">
        <v>1</v>
      </c>
      <c r="E939" s="1">
        <v>1</v>
      </c>
      <c r="F939">
        <v>1</v>
      </c>
      <c r="G939">
        <v>0</v>
      </c>
      <c r="H939" s="2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  <c r="AB939">
        <v>0</v>
      </c>
      <c r="AC939">
        <v>0</v>
      </c>
      <c r="AD939">
        <v>0</v>
      </c>
      <c r="AE939">
        <v>0</v>
      </c>
      <c r="AF939">
        <v>0</v>
      </c>
      <c r="AG939">
        <v>0</v>
      </c>
      <c r="AH939">
        <v>0</v>
      </c>
      <c r="AI939">
        <v>0</v>
      </c>
      <c r="AJ939">
        <v>0</v>
      </c>
      <c r="AK939">
        <v>0</v>
      </c>
      <c r="AL939">
        <v>0</v>
      </c>
      <c r="AM939">
        <v>0</v>
      </c>
      <c r="AN939">
        <v>0</v>
      </c>
      <c r="AO939">
        <v>0</v>
      </c>
      <c r="AP939">
        <v>0</v>
      </c>
      <c r="AQ939">
        <v>0</v>
      </c>
      <c r="AR939">
        <v>0</v>
      </c>
      <c r="AS939">
        <v>0</v>
      </c>
      <c r="AT939">
        <v>0</v>
      </c>
      <c r="AU939">
        <v>0</v>
      </c>
      <c r="AV939">
        <v>0</v>
      </c>
      <c r="AW939">
        <v>0</v>
      </c>
      <c r="AX939">
        <v>0</v>
      </c>
      <c r="AY939">
        <v>0</v>
      </c>
      <c r="AZ939">
        <v>0</v>
      </c>
      <c r="BA939">
        <v>0</v>
      </c>
      <c r="BB939">
        <v>0</v>
      </c>
      <c r="BC939">
        <v>0</v>
      </c>
      <c r="BD939">
        <v>0</v>
      </c>
      <c r="BE939">
        <v>0</v>
      </c>
      <c r="BF939">
        <v>0</v>
      </c>
      <c r="BG939">
        <v>0</v>
      </c>
      <c r="BH939">
        <v>0</v>
      </c>
      <c r="BI939">
        <v>0</v>
      </c>
      <c r="BJ939">
        <v>0</v>
      </c>
      <c r="BK939">
        <v>0</v>
      </c>
      <c r="BL939">
        <v>0</v>
      </c>
      <c r="BM939">
        <v>0</v>
      </c>
      <c r="BN939">
        <v>0</v>
      </c>
      <c r="BO939">
        <v>0</v>
      </c>
      <c r="BP939">
        <v>0</v>
      </c>
      <c r="BQ939">
        <v>0</v>
      </c>
      <c r="BR939">
        <v>0</v>
      </c>
      <c r="BS939">
        <v>0</v>
      </c>
      <c r="BT939">
        <v>0</v>
      </c>
      <c r="BU939">
        <v>0</v>
      </c>
      <c r="BV939">
        <v>0</v>
      </c>
      <c r="BW939">
        <v>0</v>
      </c>
      <c r="BX939">
        <v>0</v>
      </c>
      <c r="BY939">
        <v>0</v>
      </c>
      <c r="BZ939">
        <v>0</v>
      </c>
      <c r="CA939">
        <v>0</v>
      </c>
      <c r="CB939">
        <v>0</v>
      </c>
      <c r="CC939">
        <v>0</v>
      </c>
      <c r="CD939">
        <v>0</v>
      </c>
      <c r="CE939">
        <v>0</v>
      </c>
      <c r="CF939">
        <v>0</v>
      </c>
      <c r="CG939">
        <v>0</v>
      </c>
      <c r="CH939">
        <v>0</v>
      </c>
      <c r="CI939">
        <v>0</v>
      </c>
      <c r="CJ939">
        <v>0</v>
      </c>
      <c r="CK939">
        <v>0</v>
      </c>
      <c r="CL939">
        <v>0</v>
      </c>
      <c r="CM939">
        <v>0</v>
      </c>
      <c r="CN939">
        <v>0</v>
      </c>
      <c r="CO939">
        <v>0</v>
      </c>
      <c r="CP939">
        <v>0</v>
      </c>
      <c r="CQ939">
        <v>0</v>
      </c>
      <c r="CR939">
        <v>0</v>
      </c>
      <c r="CS939">
        <v>0</v>
      </c>
      <c r="CT939">
        <v>0</v>
      </c>
      <c r="CU939">
        <v>0</v>
      </c>
      <c r="CV939">
        <v>0</v>
      </c>
      <c r="CW939">
        <v>0</v>
      </c>
      <c r="CX939">
        <v>0</v>
      </c>
      <c r="CY939">
        <v>0</v>
      </c>
      <c r="CZ939">
        <v>0</v>
      </c>
      <c r="DA939">
        <v>0</v>
      </c>
      <c r="DB939">
        <v>0</v>
      </c>
      <c r="DC939">
        <v>0</v>
      </c>
      <c r="DD939">
        <v>0</v>
      </c>
      <c r="DE939">
        <v>0</v>
      </c>
      <c r="DF939">
        <v>0</v>
      </c>
      <c r="DG939">
        <v>0</v>
      </c>
      <c r="DH939">
        <v>126</v>
      </c>
      <c r="DI939" t="str">
        <f>VLOOKUP($A939,taxonomy!$B$2:$N$1025,6,0)</f>
        <v>Bacteria</v>
      </c>
      <c r="DJ939" t="str">
        <f>VLOOKUP($A939,taxonomy!$B$2:$N$1025,7,0)</f>
        <v xml:space="preserve"> Firmicutes</v>
      </c>
      <c r="DK939" t="str">
        <f>VLOOKUP($A939,taxonomy!$B$2:$N$1025,8,0)</f>
        <v xml:space="preserve"> Clostridia</v>
      </c>
      <c r="DL939" t="str">
        <f>VLOOKUP($A939,taxonomy!$B$2:$N$1025,9,0)</f>
        <v xml:space="preserve"> Clostridiales</v>
      </c>
      <c r="DM939" t="str">
        <f>VLOOKUP($A939,taxonomy!$B$2:$N$1025,10,0)</f>
        <v xml:space="preserve"> Syntrophomonadaceae</v>
      </c>
      <c r="DN939" t="str">
        <f>VLOOKUP($A939,taxonomy!$B$2:$N$1025,11,0)</f>
        <v>Dethiobacter.</v>
      </c>
      <c r="DO939">
        <f>VLOOKUP($A939,taxonomy!$B$2:$N$1025,12,0)</f>
        <v>0</v>
      </c>
    </row>
    <row r="940" spans="1:119">
      <c r="A940" t="s">
        <v>352</v>
      </c>
      <c r="C940">
        <f t="shared" si="14"/>
        <v>3</v>
      </c>
      <c r="D940">
        <v>0</v>
      </c>
      <c r="E940" s="1">
        <v>1</v>
      </c>
      <c r="F940">
        <v>1</v>
      </c>
      <c r="G940">
        <v>0</v>
      </c>
      <c r="H940" s="2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  <c r="AF940">
        <v>0</v>
      </c>
      <c r="AG940">
        <v>0</v>
      </c>
      <c r="AH940">
        <v>0</v>
      </c>
      <c r="AI940">
        <v>0</v>
      </c>
      <c r="AJ940">
        <v>0</v>
      </c>
      <c r="AK940">
        <v>1</v>
      </c>
      <c r="AL940">
        <v>0</v>
      </c>
      <c r="AM940">
        <v>0</v>
      </c>
      <c r="AN940">
        <v>0</v>
      </c>
      <c r="AO940">
        <v>0</v>
      </c>
      <c r="AP940">
        <v>0</v>
      </c>
      <c r="AQ940">
        <v>0</v>
      </c>
      <c r="AR940">
        <v>0</v>
      </c>
      <c r="AS940">
        <v>0</v>
      </c>
      <c r="AT940">
        <v>0</v>
      </c>
      <c r="AU940">
        <v>0</v>
      </c>
      <c r="AV940">
        <v>0</v>
      </c>
      <c r="AW940">
        <v>0</v>
      </c>
      <c r="AX940">
        <v>0</v>
      </c>
      <c r="AY940">
        <v>0</v>
      </c>
      <c r="AZ940">
        <v>0</v>
      </c>
      <c r="BA940">
        <v>0</v>
      </c>
      <c r="BB940">
        <v>0</v>
      </c>
      <c r="BC940">
        <v>0</v>
      </c>
      <c r="BD940">
        <v>0</v>
      </c>
      <c r="BE940">
        <v>0</v>
      </c>
      <c r="BF940">
        <v>0</v>
      </c>
      <c r="BG940">
        <v>0</v>
      </c>
      <c r="BH940">
        <v>0</v>
      </c>
      <c r="BI940">
        <v>0</v>
      </c>
      <c r="BJ940">
        <v>0</v>
      </c>
      <c r="BK940">
        <v>0</v>
      </c>
      <c r="BL940">
        <v>0</v>
      </c>
      <c r="BM940">
        <v>0</v>
      </c>
      <c r="BN940">
        <v>0</v>
      </c>
      <c r="BO940">
        <v>0</v>
      </c>
      <c r="BP940">
        <v>0</v>
      </c>
      <c r="BQ940">
        <v>0</v>
      </c>
      <c r="BR940">
        <v>0</v>
      </c>
      <c r="BS940">
        <v>0</v>
      </c>
      <c r="BT940">
        <v>0</v>
      </c>
      <c r="BU940">
        <v>0</v>
      </c>
      <c r="BV940">
        <v>0</v>
      </c>
      <c r="BW940">
        <v>0</v>
      </c>
      <c r="BX940">
        <v>0</v>
      </c>
      <c r="BY940">
        <v>0</v>
      </c>
      <c r="BZ940">
        <v>0</v>
      </c>
      <c r="CA940">
        <v>0</v>
      </c>
      <c r="CB940">
        <v>0</v>
      </c>
      <c r="CC940">
        <v>0</v>
      </c>
      <c r="CD940">
        <v>0</v>
      </c>
      <c r="CE940">
        <v>0</v>
      </c>
      <c r="CF940">
        <v>0</v>
      </c>
      <c r="CG940">
        <v>0</v>
      </c>
      <c r="CH940">
        <v>0</v>
      </c>
      <c r="CI940">
        <v>0</v>
      </c>
      <c r="CJ940">
        <v>0</v>
      </c>
      <c r="CK940">
        <v>0</v>
      </c>
      <c r="CL940">
        <v>0</v>
      </c>
      <c r="CM940">
        <v>0</v>
      </c>
      <c r="CN940">
        <v>0</v>
      </c>
      <c r="CO940">
        <v>0</v>
      </c>
      <c r="CP940">
        <v>0</v>
      </c>
      <c r="CQ940">
        <v>0</v>
      </c>
      <c r="CR940">
        <v>0</v>
      </c>
      <c r="CS940">
        <v>0</v>
      </c>
      <c r="CT940">
        <v>0</v>
      </c>
      <c r="CU940">
        <v>0</v>
      </c>
      <c r="CV940">
        <v>0</v>
      </c>
      <c r="CW940">
        <v>0</v>
      </c>
      <c r="CX940">
        <v>0</v>
      </c>
      <c r="CY940">
        <v>0</v>
      </c>
      <c r="CZ940">
        <v>0</v>
      </c>
      <c r="DA940">
        <v>0</v>
      </c>
      <c r="DB940">
        <v>0</v>
      </c>
      <c r="DC940">
        <v>0</v>
      </c>
      <c r="DD940">
        <v>0</v>
      </c>
      <c r="DE940">
        <v>0</v>
      </c>
      <c r="DF940">
        <v>0</v>
      </c>
      <c r="DG940">
        <v>0</v>
      </c>
      <c r="DH940">
        <v>116</v>
      </c>
      <c r="DI940" t="e">
        <f>VLOOKUP($A940,taxonomy!$B$2:$N$1025,6,0)</f>
        <v>#N/A</v>
      </c>
      <c r="DJ940" t="e">
        <f>VLOOKUP($A940,taxonomy!$B$2:$N$1025,7,0)</f>
        <v>#N/A</v>
      </c>
      <c r="DK940" t="e">
        <f>VLOOKUP($A940,taxonomy!$B$2:$N$1025,8,0)</f>
        <v>#N/A</v>
      </c>
      <c r="DL940" t="e">
        <f>VLOOKUP($A940,taxonomy!$B$2:$N$1025,9,0)</f>
        <v>#N/A</v>
      </c>
      <c r="DM940" t="e">
        <f>VLOOKUP($A940,taxonomy!$B$2:$N$1025,10,0)</f>
        <v>#N/A</v>
      </c>
      <c r="DN940" t="e">
        <f>VLOOKUP($A940,taxonomy!$B$2:$N$1025,11,0)</f>
        <v>#N/A</v>
      </c>
      <c r="DO940" t="e">
        <f>VLOOKUP($A940,taxonomy!$B$2:$N$1025,12,0)</f>
        <v>#N/A</v>
      </c>
    </row>
    <row r="941" spans="1:119">
      <c r="A941" t="s">
        <v>364</v>
      </c>
      <c r="C941">
        <f t="shared" si="14"/>
        <v>3</v>
      </c>
      <c r="D941">
        <v>0</v>
      </c>
      <c r="E941" s="1">
        <v>1</v>
      </c>
      <c r="F941">
        <v>1</v>
      </c>
      <c r="G941">
        <v>0</v>
      </c>
      <c r="H941" s="2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0</v>
      </c>
      <c r="AD941">
        <v>0</v>
      </c>
      <c r="AE941">
        <v>0</v>
      </c>
      <c r="AF941">
        <v>0</v>
      </c>
      <c r="AG941">
        <v>0</v>
      </c>
      <c r="AH941">
        <v>0</v>
      </c>
      <c r="AI941">
        <v>0</v>
      </c>
      <c r="AJ941">
        <v>0</v>
      </c>
      <c r="AK941">
        <v>0</v>
      </c>
      <c r="AL941">
        <v>1</v>
      </c>
      <c r="AM941">
        <v>0</v>
      </c>
      <c r="AN941">
        <v>0</v>
      </c>
      <c r="AO941">
        <v>0</v>
      </c>
      <c r="AP941">
        <v>0</v>
      </c>
      <c r="AQ941">
        <v>0</v>
      </c>
      <c r="AR941">
        <v>0</v>
      </c>
      <c r="AS941">
        <v>0</v>
      </c>
      <c r="AT941">
        <v>0</v>
      </c>
      <c r="AU941">
        <v>0</v>
      </c>
      <c r="AV941">
        <v>0</v>
      </c>
      <c r="AW941">
        <v>0</v>
      </c>
      <c r="AX941">
        <v>0</v>
      </c>
      <c r="AY941">
        <v>0</v>
      </c>
      <c r="AZ941">
        <v>0</v>
      </c>
      <c r="BA941">
        <v>0</v>
      </c>
      <c r="BB941">
        <v>0</v>
      </c>
      <c r="BC941">
        <v>0</v>
      </c>
      <c r="BD941">
        <v>0</v>
      </c>
      <c r="BE941">
        <v>0</v>
      </c>
      <c r="BF941">
        <v>0</v>
      </c>
      <c r="BG941">
        <v>0</v>
      </c>
      <c r="BH941">
        <v>0</v>
      </c>
      <c r="BI941">
        <v>0</v>
      </c>
      <c r="BJ941">
        <v>0</v>
      </c>
      <c r="BK941">
        <v>0</v>
      </c>
      <c r="BL941">
        <v>0</v>
      </c>
      <c r="BM941">
        <v>0</v>
      </c>
      <c r="BN941">
        <v>0</v>
      </c>
      <c r="BO941">
        <v>0</v>
      </c>
      <c r="BP941">
        <v>0</v>
      </c>
      <c r="BQ941">
        <v>0</v>
      </c>
      <c r="BR941">
        <v>0</v>
      </c>
      <c r="BS941">
        <v>0</v>
      </c>
      <c r="BT941">
        <v>0</v>
      </c>
      <c r="BU941">
        <v>0</v>
      </c>
      <c r="BV941">
        <v>0</v>
      </c>
      <c r="BW941">
        <v>0</v>
      </c>
      <c r="BX941">
        <v>0</v>
      </c>
      <c r="BY941">
        <v>0</v>
      </c>
      <c r="BZ941">
        <v>0</v>
      </c>
      <c r="CA941">
        <v>0</v>
      </c>
      <c r="CB941">
        <v>0</v>
      </c>
      <c r="CC941">
        <v>0</v>
      </c>
      <c r="CD941">
        <v>0</v>
      </c>
      <c r="CE941">
        <v>0</v>
      </c>
      <c r="CF941">
        <v>0</v>
      </c>
      <c r="CG941">
        <v>0</v>
      </c>
      <c r="CH941">
        <v>0</v>
      </c>
      <c r="CI941">
        <v>0</v>
      </c>
      <c r="CJ941">
        <v>0</v>
      </c>
      <c r="CK941">
        <v>0</v>
      </c>
      <c r="CL941">
        <v>0</v>
      </c>
      <c r="CM941">
        <v>0</v>
      </c>
      <c r="CN941">
        <v>0</v>
      </c>
      <c r="CO941">
        <v>0</v>
      </c>
      <c r="CP941">
        <v>0</v>
      </c>
      <c r="CQ941">
        <v>0</v>
      </c>
      <c r="CR941">
        <v>0</v>
      </c>
      <c r="CS941">
        <v>0</v>
      </c>
      <c r="CT941">
        <v>0</v>
      </c>
      <c r="CU941">
        <v>0</v>
      </c>
      <c r="CV941">
        <v>0</v>
      </c>
      <c r="CW941">
        <v>0</v>
      </c>
      <c r="CX941">
        <v>0</v>
      </c>
      <c r="CY941">
        <v>0</v>
      </c>
      <c r="CZ941">
        <v>0</v>
      </c>
      <c r="DA941">
        <v>0</v>
      </c>
      <c r="DB941">
        <v>0</v>
      </c>
      <c r="DC941">
        <v>0</v>
      </c>
      <c r="DD941">
        <v>0</v>
      </c>
      <c r="DE941">
        <v>0</v>
      </c>
      <c r="DF941">
        <v>0</v>
      </c>
      <c r="DG941">
        <v>0</v>
      </c>
      <c r="DH941">
        <v>99</v>
      </c>
      <c r="DI941" t="str">
        <f>VLOOKUP($A941,taxonomy!$B$2:$N$1025,6,0)</f>
        <v>Bacteria</v>
      </c>
      <c r="DJ941" t="str">
        <f>VLOOKUP($A941,taxonomy!$B$2:$N$1025,7,0)</f>
        <v xml:space="preserve"> Actinobacteria</v>
      </c>
      <c r="DK941" t="str">
        <f>VLOOKUP($A941,taxonomy!$B$2:$N$1025,8,0)</f>
        <v xml:space="preserve"> Actinobacteridae</v>
      </c>
      <c r="DL941" t="str">
        <f>VLOOKUP($A941,taxonomy!$B$2:$N$1025,9,0)</f>
        <v xml:space="preserve"> Actinomycetales</v>
      </c>
      <c r="DM941" t="str">
        <f>VLOOKUP($A941,taxonomy!$B$2:$N$1025,10,0)</f>
        <v>Corynebacterineae</v>
      </c>
      <c r="DN941" t="str">
        <f>VLOOKUP($A941,taxonomy!$B$2:$N$1025,11,0)</f>
        <v xml:space="preserve"> Nocardiaceae</v>
      </c>
      <c r="DO941" t="str">
        <f>VLOOKUP($A941,taxonomy!$B$2:$N$1025,12,0)</f>
        <v xml:space="preserve"> Rhodococcus.</v>
      </c>
    </row>
    <row r="942" spans="1:119">
      <c r="A942" t="s">
        <v>366</v>
      </c>
      <c r="C942">
        <f t="shared" si="14"/>
        <v>3</v>
      </c>
      <c r="D942">
        <v>0</v>
      </c>
      <c r="E942" s="1">
        <v>1</v>
      </c>
      <c r="F942">
        <v>1</v>
      </c>
      <c r="G942">
        <v>0</v>
      </c>
      <c r="H942" s="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0</v>
      </c>
      <c r="AE942">
        <v>0</v>
      </c>
      <c r="AF942">
        <v>0</v>
      </c>
      <c r="AG942">
        <v>0</v>
      </c>
      <c r="AH942">
        <v>0</v>
      </c>
      <c r="AI942">
        <v>0</v>
      </c>
      <c r="AJ942">
        <v>0</v>
      </c>
      <c r="AK942">
        <v>0</v>
      </c>
      <c r="AL942">
        <v>0</v>
      </c>
      <c r="AM942">
        <v>1</v>
      </c>
      <c r="AN942">
        <v>0</v>
      </c>
      <c r="AO942">
        <v>0</v>
      </c>
      <c r="AP942">
        <v>0</v>
      </c>
      <c r="AQ942">
        <v>0</v>
      </c>
      <c r="AR942">
        <v>0</v>
      </c>
      <c r="AS942">
        <v>0</v>
      </c>
      <c r="AT942">
        <v>0</v>
      </c>
      <c r="AU942">
        <v>0</v>
      </c>
      <c r="AV942">
        <v>0</v>
      </c>
      <c r="AW942">
        <v>0</v>
      </c>
      <c r="AX942">
        <v>0</v>
      </c>
      <c r="AY942">
        <v>0</v>
      </c>
      <c r="AZ942">
        <v>0</v>
      </c>
      <c r="BA942">
        <v>0</v>
      </c>
      <c r="BB942">
        <v>0</v>
      </c>
      <c r="BC942">
        <v>0</v>
      </c>
      <c r="BD942">
        <v>0</v>
      </c>
      <c r="BE942">
        <v>0</v>
      </c>
      <c r="BF942">
        <v>0</v>
      </c>
      <c r="BG942">
        <v>0</v>
      </c>
      <c r="BH942">
        <v>0</v>
      </c>
      <c r="BI942">
        <v>0</v>
      </c>
      <c r="BJ942">
        <v>0</v>
      </c>
      <c r="BK942">
        <v>0</v>
      </c>
      <c r="BL942">
        <v>0</v>
      </c>
      <c r="BM942">
        <v>0</v>
      </c>
      <c r="BN942">
        <v>0</v>
      </c>
      <c r="BO942">
        <v>0</v>
      </c>
      <c r="BP942">
        <v>0</v>
      </c>
      <c r="BQ942">
        <v>0</v>
      </c>
      <c r="BR942">
        <v>0</v>
      </c>
      <c r="BS942">
        <v>0</v>
      </c>
      <c r="BT942">
        <v>0</v>
      </c>
      <c r="BU942">
        <v>0</v>
      </c>
      <c r="BV942">
        <v>0</v>
      </c>
      <c r="BW942">
        <v>0</v>
      </c>
      <c r="BX942">
        <v>0</v>
      </c>
      <c r="BY942">
        <v>0</v>
      </c>
      <c r="BZ942">
        <v>0</v>
      </c>
      <c r="CA942">
        <v>0</v>
      </c>
      <c r="CB942">
        <v>0</v>
      </c>
      <c r="CC942">
        <v>0</v>
      </c>
      <c r="CD942">
        <v>0</v>
      </c>
      <c r="CE942">
        <v>0</v>
      </c>
      <c r="CF942">
        <v>0</v>
      </c>
      <c r="CG942">
        <v>0</v>
      </c>
      <c r="CH942">
        <v>0</v>
      </c>
      <c r="CI942">
        <v>0</v>
      </c>
      <c r="CJ942">
        <v>0</v>
      </c>
      <c r="CK942">
        <v>0</v>
      </c>
      <c r="CL942">
        <v>0</v>
      </c>
      <c r="CM942">
        <v>0</v>
      </c>
      <c r="CN942">
        <v>0</v>
      </c>
      <c r="CO942">
        <v>0</v>
      </c>
      <c r="CP942">
        <v>0</v>
      </c>
      <c r="CQ942">
        <v>0</v>
      </c>
      <c r="CR942">
        <v>0</v>
      </c>
      <c r="CS942">
        <v>0</v>
      </c>
      <c r="CT942">
        <v>0</v>
      </c>
      <c r="CU942">
        <v>0</v>
      </c>
      <c r="CV942">
        <v>0</v>
      </c>
      <c r="CW942">
        <v>0</v>
      </c>
      <c r="CX942">
        <v>0</v>
      </c>
      <c r="CY942">
        <v>0</v>
      </c>
      <c r="CZ942">
        <v>0</v>
      </c>
      <c r="DA942">
        <v>0</v>
      </c>
      <c r="DB942">
        <v>0</v>
      </c>
      <c r="DC942">
        <v>0</v>
      </c>
      <c r="DD942">
        <v>0</v>
      </c>
      <c r="DE942">
        <v>0</v>
      </c>
      <c r="DF942">
        <v>0</v>
      </c>
      <c r="DG942">
        <v>0</v>
      </c>
      <c r="DH942">
        <v>106</v>
      </c>
      <c r="DI942" t="str">
        <f>VLOOKUP($A942,taxonomy!$B$2:$N$1025,6,0)</f>
        <v>Bacteria</v>
      </c>
      <c r="DJ942" t="str">
        <f>VLOOKUP($A942,taxonomy!$B$2:$N$1025,7,0)</f>
        <v xml:space="preserve"> Deinococcus-Thermus</v>
      </c>
      <c r="DK942" t="str">
        <f>VLOOKUP($A942,taxonomy!$B$2:$N$1025,8,0)</f>
        <v xml:space="preserve"> Deinococci</v>
      </c>
      <c r="DL942" t="str">
        <f>VLOOKUP($A942,taxonomy!$B$2:$N$1025,9,0)</f>
        <v xml:space="preserve"> Deinococcales</v>
      </c>
      <c r="DM942" t="str">
        <f>VLOOKUP($A942,taxonomy!$B$2:$N$1025,10,0)</f>
        <v>Deinococcaceae</v>
      </c>
      <c r="DN942" t="str">
        <f>VLOOKUP($A942,taxonomy!$B$2:$N$1025,11,0)</f>
        <v xml:space="preserve"> Deinococcus.</v>
      </c>
      <c r="DO942">
        <f>VLOOKUP($A942,taxonomy!$B$2:$N$1025,12,0)</f>
        <v>0</v>
      </c>
    </row>
    <row r="943" spans="1:119">
      <c r="A943" t="s">
        <v>367</v>
      </c>
      <c r="C943">
        <f t="shared" si="14"/>
        <v>3</v>
      </c>
      <c r="D943">
        <v>0</v>
      </c>
      <c r="E943" s="1">
        <v>1</v>
      </c>
      <c r="F943">
        <v>1</v>
      </c>
      <c r="G943">
        <v>1</v>
      </c>
      <c r="H943" s="2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0</v>
      </c>
      <c r="AG943">
        <v>0</v>
      </c>
      <c r="AH943">
        <v>0</v>
      </c>
      <c r="AI943">
        <v>0</v>
      </c>
      <c r="AJ943">
        <v>0</v>
      </c>
      <c r="AK943">
        <v>0</v>
      </c>
      <c r="AL943">
        <v>0</v>
      </c>
      <c r="AM943">
        <v>0</v>
      </c>
      <c r="AN943">
        <v>0</v>
      </c>
      <c r="AO943">
        <v>0</v>
      </c>
      <c r="AP943">
        <v>0</v>
      </c>
      <c r="AQ943">
        <v>0</v>
      </c>
      <c r="AR943">
        <v>0</v>
      </c>
      <c r="AS943">
        <v>0</v>
      </c>
      <c r="AT943">
        <v>0</v>
      </c>
      <c r="AU943">
        <v>0</v>
      </c>
      <c r="AV943">
        <v>0</v>
      </c>
      <c r="AW943">
        <v>0</v>
      </c>
      <c r="AX943">
        <v>0</v>
      </c>
      <c r="AY943">
        <v>0</v>
      </c>
      <c r="AZ943">
        <v>0</v>
      </c>
      <c r="BA943">
        <v>0</v>
      </c>
      <c r="BB943">
        <v>0</v>
      </c>
      <c r="BC943">
        <v>0</v>
      </c>
      <c r="BD943">
        <v>0</v>
      </c>
      <c r="BE943">
        <v>0</v>
      </c>
      <c r="BF943">
        <v>0</v>
      </c>
      <c r="BG943">
        <v>0</v>
      </c>
      <c r="BH943">
        <v>0</v>
      </c>
      <c r="BI943">
        <v>0</v>
      </c>
      <c r="BJ943">
        <v>0</v>
      </c>
      <c r="BK943">
        <v>0</v>
      </c>
      <c r="BL943">
        <v>0</v>
      </c>
      <c r="BM943">
        <v>0</v>
      </c>
      <c r="BN943">
        <v>0</v>
      </c>
      <c r="BO943">
        <v>0</v>
      </c>
      <c r="BP943">
        <v>0</v>
      </c>
      <c r="BQ943">
        <v>0</v>
      </c>
      <c r="BR943">
        <v>0</v>
      </c>
      <c r="BS943">
        <v>0</v>
      </c>
      <c r="BT943">
        <v>0</v>
      </c>
      <c r="BU943">
        <v>0</v>
      </c>
      <c r="BV943">
        <v>0</v>
      </c>
      <c r="BW943">
        <v>0</v>
      </c>
      <c r="BX943">
        <v>0</v>
      </c>
      <c r="BY943">
        <v>0</v>
      </c>
      <c r="BZ943">
        <v>0</v>
      </c>
      <c r="CA943">
        <v>0</v>
      </c>
      <c r="CB943">
        <v>0</v>
      </c>
      <c r="CC943">
        <v>0</v>
      </c>
      <c r="CD943">
        <v>0</v>
      </c>
      <c r="CE943">
        <v>0</v>
      </c>
      <c r="CF943">
        <v>0</v>
      </c>
      <c r="CG943">
        <v>0</v>
      </c>
      <c r="CH943">
        <v>0</v>
      </c>
      <c r="CI943">
        <v>0</v>
      </c>
      <c r="CJ943">
        <v>0</v>
      </c>
      <c r="CK943">
        <v>0</v>
      </c>
      <c r="CL943">
        <v>0</v>
      </c>
      <c r="CM943">
        <v>0</v>
      </c>
      <c r="CN943">
        <v>0</v>
      </c>
      <c r="CO943">
        <v>0</v>
      </c>
      <c r="CP943">
        <v>0</v>
      </c>
      <c r="CQ943">
        <v>0</v>
      </c>
      <c r="CR943">
        <v>0</v>
      </c>
      <c r="CS943">
        <v>0</v>
      </c>
      <c r="CT943">
        <v>0</v>
      </c>
      <c r="CU943">
        <v>0</v>
      </c>
      <c r="CV943">
        <v>0</v>
      </c>
      <c r="CW943">
        <v>0</v>
      </c>
      <c r="CX943">
        <v>0</v>
      </c>
      <c r="CY943">
        <v>0</v>
      </c>
      <c r="CZ943">
        <v>0</v>
      </c>
      <c r="DA943">
        <v>0</v>
      </c>
      <c r="DB943">
        <v>0</v>
      </c>
      <c r="DC943">
        <v>0</v>
      </c>
      <c r="DD943">
        <v>0</v>
      </c>
      <c r="DE943">
        <v>0</v>
      </c>
      <c r="DF943">
        <v>0</v>
      </c>
      <c r="DG943">
        <v>0</v>
      </c>
      <c r="DH943">
        <v>117</v>
      </c>
      <c r="DI943" t="e">
        <f>VLOOKUP($A943,taxonomy!$B$2:$N$1025,6,0)</f>
        <v>#N/A</v>
      </c>
      <c r="DJ943" t="e">
        <f>VLOOKUP($A943,taxonomy!$B$2:$N$1025,7,0)</f>
        <v>#N/A</v>
      </c>
      <c r="DK943" t="e">
        <f>VLOOKUP($A943,taxonomy!$B$2:$N$1025,8,0)</f>
        <v>#N/A</v>
      </c>
      <c r="DL943" t="e">
        <f>VLOOKUP($A943,taxonomy!$B$2:$N$1025,9,0)</f>
        <v>#N/A</v>
      </c>
      <c r="DM943" t="e">
        <f>VLOOKUP($A943,taxonomy!$B$2:$N$1025,10,0)</f>
        <v>#N/A</v>
      </c>
      <c r="DN943" t="e">
        <f>VLOOKUP($A943,taxonomy!$B$2:$N$1025,11,0)</f>
        <v>#N/A</v>
      </c>
      <c r="DO943" t="e">
        <f>VLOOKUP($A943,taxonomy!$B$2:$N$1025,12,0)</f>
        <v>#N/A</v>
      </c>
    </row>
    <row r="944" spans="1:119">
      <c r="A944" t="s">
        <v>370</v>
      </c>
      <c r="C944">
        <f t="shared" si="14"/>
        <v>3</v>
      </c>
      <c r="D944">
        <v>0</v>
      </c>
      <c r="E944" s="1">
        <v>1</v>
      </c>
      <c r="F944">
        <v>1</v>
      </c>
      <c r="G944">
        <v>0</v>
      </c>
      <c r="H944" s="2">
        <v>0</v>
      </c>
      <c r="I944">
        <v>0</v>
      </c>
      <c r="J944">
        <v>0</v>
      </c>
      <c r="K944">
        <v>0</v>
      </c>
      <c r="L944">
        <v>0</v>
      </c>
      <c r="M944">
        <v>1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0</v>
      </c>
      <c r="AE944">
        <v>0</v>
      </c>
      <c r="AF944">
        <v>0</v>
      </c>
      <c r="AG944">
        <v>0</v>
      </c>
      <c r="AH944">
        <v>0</v>
      </c>
      <c r="AI944">
        <v>0</v>
      </c>
      <c r="AJ944">
        <v>0</v>
      </c>
      <c r="AK944">
        <v>0</v>
      </c>
      <c r="AL944">
        <v>0</v>
      </c>
      <c r="AM944">
        <v>0</v>
      </c>
      <c r="AN944">
        <v>0</v>
      </c>
      <c r="AO944">
        <v>0</v>
      </c>
      <c r="AP944">
        <v>0</v>
      </c>
      <c r="AQ944">
        <v>0</v>
      </c>
      <c r="AR944">
        <v>0</v>
      </c>
      <c r="AS944">
        <v>0</v>
      </c>
      <c r="AT944">
        <v>0</v>
      </c>
      <c r="AU944">
        <v>0</v>
      </c>
      <c r="AV944">
        <v>0</v>
      </c>
      <c r="AW944">
        <v>0</v>
      </c>
      <c r="AX944">
        <v>0</v>
      </c>
      <c r="AY944">
        <v>0</v>
      </c>
      <c r="AZ944">
        <v>0</v>
      </c>
      <c r="BA944">
        <v>0</v>
      </c>
      <c r="BB944">
        <v>0</v>
      </c>
      <c r="BC944">
        <v>0</v>
      </c>
      <c r="BD944">
        <v>0</v>
      </c>
      <c r="BE944">
        <v>0</v>
      </c>
      <c r="BF944">
        <v>0</v>
      </c>
      <c r="BG944">
        <v>0</v>
      </c>
      <c r="BH944">
        <v>0</v>
      </c>
      <c r="BI944">
        <v>0</v>
      </c>
      <c r="BJ944">
        <v>0</v>
      </c>
      <c r="BK944">
        <v>0</v>
      </c>
      <c r="BL944">
        <v>0</v>
      </c>
      <c r="BM944">
        <v>0</v>
      </c>
      <c r="BN944">
        <v>0</v>
      </c>
      <c r="BO944">
        <v>0</v>
      </c>
      <c r="BP944">
        <v>0</v>
      </c>
      <c r="BQ944">
        <v>0</v>
      </c>
      <c r="BR944">
        <v>0</v>
      </c>
      <c r="BS944">
        <v>0</v>
      </c>
      <c r="BT944">
        <v>0</v>
      </c>
      <c r="BU944">
        <v>0</v>
      </c>
      <c r="BV944">
        <v>0</v>
      </c>
      <c r="BW944">
        <v>0</v>
      </c>
      <c r="BX944">
        <v>0</v>
      </c>
      <c r="BY944">
        <v>0</v>
      </c>
      <c r="BZ944">
        <v>0</v>
      </c>
      <c r="CA944">
        <v>0</v>
      </c>
      <c r="CB944">
        <v>0</v>
      </c>
      <c r="CC944">
        <v>0</v>
      </c>
      <c r="CD944">
        <v>0</v>
      </c>
      <c r="CE944">
        <v>0</v>
      </c>
      <c r="CF944">
        <v>0</v>
      </c>
      <c r="CG944">
        <v>0</v>
      </c>
      <c r="CH944">
        <v>0</v>
      </c>
      <c r="CI944">
        <v>0</v>
      </c>
      <c r="CJ944">
        <v>0</v>
      </c>
      <c r="CK944">
        <v>0</v>
      </c>
      <c r="CL944">
        <v>0</v>
      </c>
      <c r="CM944">
        <v>0</v>
      </c>
      <c r="CN944">
        <v>0</v>
      </c>
      <c r="CO944">
        <v>0</v>
      </c>
      <c r="CP944">
        <v>0</v>
      </c>
      <c r="CQ944">
        <v>0</v>
      </c>
      <c r="CR944">
        <v>0</v>
      </c>
      <c r="CS944">
        <v>0</v>
      </c>
      <c r="CT944">
        <v>0</v>
      </c>
      <c r="CU944">
        <v>0</v>
      </c>
      <c r="CV944">
        <v>0</v>
      </c>
      <c r="CW944">
        <v>0</v>
      </c>
      <c r="CX944">
        <v>0</v>
      </c>
      <c r="CY944">
        <v>0</v>
      </c>
      <c r="CZ944">
        <v>0</v>
      </c>
      <c r="DA944">
        <v>0</v>
      </c>
      <c r="DB944">
        <v>0</v>
      </c>
      <c r="DC944">
        <v>0</v>
      </c>
      <c r="DD944">
        <v>0</v>
      </c>
      <c r="DE944">
        <v>0</v>
      </c>
      <c r="DF944">
        <v>0</v>
      </c>
      <c r="DG944">
        <v>0</v>
      </c>
      <c r="DH944">
        <v>115</v>
      </c>
      <c r="DI944" t="str">
        <f>VLOOKUP($A944,taxonomy!$B$2:$N$1025,6,0)</f>
        <v>Bacteria</v>
      </c>
      <c r="DJ944" t="str">
        <f>VLOOKUP($A944,taxonomy!$B$2:$N$1025,7,0)</f>
        <v xml:space="preserve"> Firmicutes</v>
      </c>
      <c r="DK944" t="str">
        <f>VLOOKUP($A944,taxonomy!$B$2:$N$1025,8,0)</f>
        <v xml:space="preserve"> Clostridia</v>
      </c>
      <c r="DL944" t="str">
        <f>VLOOKUP($A944,taxonomy!$B$2:$N$1025,9,0)</f>
        <v xml:space="preserve"> Clostridiales</v>
      </c>
      <c r="DM944" t="str">
        <f>VLOOKUP($A944,taxonomy!$B$2:$N$1025,10,0)</f>
        <v xml:space="preserve"> Clostridiaceae</v>
      </c>
      <c r="DN944" t="str">
        <f>VLOOKUP($A944,taxonomy!$B$2:$N$1025,11,0)</f>
        <v>Clostridium.</v>
      </c>
      <c r="DO944">
        <f>VLOOKUP($A944,taxonomy!$B$2:$N$1025,12,0)</f>
        <v>0</v>
      </c>
    </row>
    <row r="945" spans="1:119">
      <c r="A945" t="s">
        <v>372</v>
      </c>
      <c r="C945">
        <f t="shared" si="14"/>
        <v>3</v>
      </c>
      <c r="D945">
        <v>1</v>
      </c>
      <c r="E945" s="1">
        <v>1</v>
      </c>
      <c r="F945">
        <v>1</v>
      </c>
      <c r="G945">
        <v>0</v>
      </c>
      <c r="H945" s="2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0</v>
      </c>
      <c r="AB945">
        <v>0</v>
      </c>
      <c r="AC945">
        <v>0</v>
      </c>
      <c r="AD945">
        <v>0</v>
      </c>
      <c r="AE945">
        <v>0</v>
      </c>
      <c r="AF945">
        <v>0</v>
      </c>
      <c r="AG945">
        <v>0</v>
      </c>
      <c r="AH945">
        <v>0</v>
      </c>
      <c r="AI945">
        <v>0</v>
      </c>
      <c r="AJ945">
        <v>0</v>
      </c>
      <c r="AK945">
        <v>0</v>
      </c>
      <c r="AL945">
        <v>0</v>
      </c>
      <c r="AM945">
        <v>0</v>
      </c>
      <c r="AN945">
        <v>0</v>
      </c>
      <c r="AO945">
        <v>0</v>
      </c>
      <c r="AP945">
        <v>0</v>
      </c>
      <c r="AQ945">
        <v>0</v>
      </c>
      <c r="AR945">
        <v>0</v>
      </c>
      <c r="AS945">
        <v>0</v>
      </c>
      <c r="AT945">
        <v>0</v>
      </c>
      <c r="AU945">
        <v>0</v>
      </c>
      <c r="AV945">
        <v>0</v>
      </c>
      <c r="AW945">
        <v>0</v>
      </c>
      <c r="AX945">
        <v>0</v>
      </c>
      <c r="AY945">
        <v>0</v>
      </c>
      <c r="AZ945">
        <v>0</v>
      </c>
      <c r="BA945">
        <v>0</v>
      </c>
      <c r="BB945">
        <v>0</v>
      </c>
      <c r="BC945">
        <v>0</v>
      </c>
      <c r="BD945">
        <v>0</v>
      </c>
      <c r="BE945">
        <v>0</v>
      </c>
      <c r="BF945">
        <v>0</v>
      </c>
      <c r="BG945">
        <v>0</v>
      </c>
      <c r="BH945">
        <v>0</v>
      </c>
      <c r="BI945">
        <v>0</v>
      </c>
      <c r="BJ945">
        <v>0</v>
      </c>
      <c r="BK945">
        <v>0</v>
      </c>
      <c r="BL945">
        <v>0</v>
      </c>
      <c r="BM945">
        <v>0</v>
      </c>
      <c r="BN945">
        <v>0</v>
      </c>
      <c r="BO945">
        <v>0</v>
      </c>
      <c r="BP945">
        <v>0</v>
      </c>
      <c r="BQ945">
        <v>0</v>
      </c>
      <c r="BR945">
        <v>0</v>
      </c>
      <c r="BS945">
        <v>0</v>
      </c>
      <c r="BT945">
        <v>0</v>
      </c>
      <c r="BU945">
        <v>0</v>
      </c>
      <c r="BV945">
        <v>0</v>
      </c>
      <c r="BW945">
        <v>0</v>
      </c>
      <c r="BX945">
        <v>0</v>
      </c>
      <c r="BY945">
        <v>0</v>
      </c>
      <c r="BZ945">
        <v>0</v>
      </c>
      <c r="CA945">
        <v>0</v>
      </c>
      <c r="CB945">
        <v>0</v>
      </c>
      <c r="CC945">
        <v>0</v>
      </c>
      <c r="CD945">
        <v>0</v>
      </c>
      <c r="CE945">
        <v>0</v>
      </c>
      <c r="CF945">
        <v>0</v>
      </c>
      <c r="CG945">
        <v>0</v>
      </c>
      <c r="CH945">
        <v>0</v>
      </c>
      <c r="CI945">
        <v>0</v>
      </c>
      <c r="CJ945">
        <v>0</v>
      </c>
      <c r="CK945">
        <v>0</v>
      </c>
      <c r="CL945">
        <v>0</v>
      </c>
      <c r="CM945">
        <v>0</v>
      </c>
      <c r="CN945">
        <v>0</v>
      </c>
      <c r="CO945">
        <v>0</v>
      </c>
      <c r="CP945">
        <v>0</v>
      </c>
      <c r="CQ945">
        <v>0</v>
      </c>
      <c r="CR945">
        <v>0</v>
      </c>
      <c r="CS945">
        <v>0</v>
      </c>
      <c r="CT945">
        <v>0</v>
      </c>
      <c r="CU945">
        <v>0</v>
      </c>
      <c r="CV945">
        <v>0</v>
      </c>
      <c r="CW945">
        <v>0</v>
      </c>
      <c r="CX945">
        <v>0</v>
      </c>
      <c r="CY945">
        <v>0</v>
      </c>
      <c r="CZ945">
        <v>0</v>
      </c>
      <c r="DA945">
        <v>0</v>
      </c>
      <c r="DB945">
        <v>0</v>
      </c>
      <c r="DC945">
        <v>0</v>
      </c>
      <c r="DD945">
        <v>0</v>
      </c>
      <c r="DE945">
        <v>0</v>
      </c>
      <c r="DF945">
        <v>0</v>
      </c>
      <c r="DG945">
        <v>0</v>
      </c>
      <c r="DH945">
        <v>115</v>
      </c>
      <c r="DI945" t="str">
        <f>VLOOKUP($A945,taxonomy!$B$2:$N$1025,6,0)</f>
        <v>Bacteria</v>
      </c>
      <c r="DJ945" t="str">
        <f>VLOOKUP($A945,taxonomy!$B$2:$N$1025,7,0)</f>
        <v xml:space="preserve"> Firmicutes</v>
      </c>
      <c r="DK945" t="str">
        <f>VLOOKUP($A945,taxonomy!$B$2:$N$1025,8,0)</f>
        <v xml:space="preserve"> Clostridia</v>
      </c>
      <c r="DL945" t="str">
        <f>VLOOKUP($A945,taxonomy!$B$2:$N$1025,9,0)</f>
        <v xml:space="preserve"> Clostridiales</v>
      </c>
      <c r="DM945" t="str">
        <f>VLOOKUP($A945,taxonomy!$B$2:$N$1025,10,0)</f>
        <v xml:space="preserve"> Clostridiaceae</v>
      </c>
      <c r="DN945" t="str">
        <f>VLOOKUP($A945,taxonomy!$B$2:$N$1025,11,0)</f>
        <v>Clostridium.</v>
      </c>
      <c r="DO945">
        <f>VLOOKUP($A945,taxonomy!$B$2:$N$1025,12,0)</f>
        <v>0</v>
      </c>
    </row>
    <row r="946" spans="1:119">
      <c r="A946" t="s">
        <v>373</v>
      </c>
      <c r="C946">
        <f t="shared" si="14"/>
        <v>3</v>
      </c>
      <c r="D946">
        <v>1</v>
      </c>
      <c r="E946" s="1">
        <v>1</v>
      </c>
      <c r="F946">
        <v>1</v>
      </c>
      <c r="G946">
        <v>0</v>
      </c>
      <c r="H946" s="2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0</v>
      </c>
      <c r="AC946">
        <v>0</v>
      </c>
      <c r="AD946">
        <v>0</v>
      </c>
      <c r="AE946">
        <v>0</v>
      </c>
      <c r="AF946">
        <v>0</v>
      </c>
      <c r="AG946">
        <v>0</v>
      </c>
      <c r="AH946">
        <v>0</v>
      </c>
      <c r="AI946">
        <v>0</v>
      </c>
      <c r="AJ946">
        <v>0</v>
      </c>
      <c r="AK946">
        <v>0</v>
      </c>
      <c r="AL946">
        <v>0</v>
      </c>
      <c r="AM946">
        <v>0</v>
      </c>
      <c r="AN946">
        <v>0</v>
      </c>
      <c r="AO946">
        <v>0</v>
      </c>
      <c r="AP946">
        <v>0</v>
      </c>
      <c r="AQ946">
        <v>0</v>
      </c>
      <c r="AR946">
        <v>0</v>
      </c>
      <c r="AS946">
        <v>0</v>
      </c>
      <c r="AT946">
        <v>0</v>
      </c>
      <c r="AU946">
        <v>0</v>
      </c>
      <c r="AV946">
        <v>0</v>
      </c>
      <c r="AW946">
        <v>0</v>
      </c>
      <c r="AX946">
        <v>0</v>
      </c>
      <c r="AY946">
        <v>0</v>
      </c>
      <c r="AZ946">
        <v>0</v>
      </c>
      <c r="BA946">
        <v>0</v>
      </c>
      <c r="BB946">
        <v>0</v>
      </c>
      <c r="BC946">
        <v>0</v>
      </c>
      <c r="BD946">
        <v>0</v>
      </c>
      <c r="BE946">
        <v>0</v>
      </c>
      <c r="BF946">
        <v>0</v>
      </c>
      <c r="BG946">
        <v>0</v>
      </c>
      <c r="BH946">
        <v>0</v>
      </c>
      <c r="BI946">
        <v>0</v>
      </c>
      <c r="BJ946">
        <v>0</v>
      </c>
      <c r="BK946">
        <v>0</v>
      </c>
      <c r="BL946">
        <v>0</v>
      </c>
      <c r="BM946">
        <v>0</v>
      </c>
      <c r="BN946">
        <v>0</v>
      </c>
      <c r="BO946">
        <v>0</v>
      </c>
      <c r="BP946">
        <v>0</v>
      </c>
      <c r="BQ946">
        <v>0</v>
      </c>
      <c r="BR946">
        <v>0</v>
      </c>
      <c r="BS946">
        <v>0</v>
      </c>
      <c r="BT946">
        <v>0</v>
      </c>
      <c r="BU946">
        <v>0</v>
      </c>
      <c r="BV946">
        <v>0</v>
      </c>
      <c r="BW946">
        <v>0</v>
      </c>
      <c r="BX946">
        <v>0</v>
      </c>
      <c r="BY946">
        <v>0</v>
      </c>
      <c r="BZ946">
        <v>0</v>
      </c>
      <c r="CA946">
        <v>0</v>
      </c>
      <c r="CB946">
        <v>0</v>
      </c>
      <c r="CC946">
        <v>0</v>
      </c>
      <c r="CD946">
        <v>0</v>
      </c>
      <c r="CE946">
        <v>0</v>
      </c>
      <c r="CF946">
        <v>0</v>
      </c>
      <c r="CG946">
        <v>0</v>
      </c>
      <c r="CH946">
        <v>0</v>
      </c>
      <c r="CI946">
        <v>0</v>
      </c>
      <c r="CJ946">
        <v>0</v>
      </c>
      <c r="CK946">
        <v>0</v>
      </c>
      <c r="CL946">
        <v>0</v>
      </c>
      <c r="CM946">
        <v>0</v>
      </c>
      <c r="CN946">
        <v>0</v>
      </c>
      <c r="CO946">
        <v>0</v>
      </c>
      <c r="CP946">
        <v>0</v>
      </c>
      <c r="CQ946">
        <v>0</v>
      </c>
      <c r="CR946">
        <v>0</v>
      </c>
      <c r="CS946">
        <v>0</v>
      </c>
      <c r="CT946">
        <v>0</v>
      </c>
      <c r="CU946">
        <v>0</v>
      </c>
      <c r="CV946">
        <v>0</v>
      </c>
      <c r="CW946">
        <v>0</v>
      </c>
      <c r="CX946">
        <v>0</v>
      </c>
      <c r="CY946">
        <v>0</v>
      </c>
      <c r="CZ946">
        <v>0</v>
      </c>
      <c r="DA946">
        <v>0</v>
      </c>
      <c r="DB946">
        <v>0</v>
      </c>
      <c r="DC946">
        <v>0</v>
      </c>
      <c r="DD946">
        <v>0</v>
      </c>
      <c r="DE946">
        <v>0</v>
      </c>
      <c r="DF946">
        <v>0</v>
      </c>
      <c r="DG946">
        <v>0</v>
      </c>
      <c r="DH946">
        <v>114</v>
      </c>
      <c r="DI946" t="e">
        <f>VLOOKUP($A946,taxonomy!$B$2:$N$1025,6,0)</f>
        <v>#N/A</v>
      </c>
      <c r="DJ946" t="e">
        <f>VLOOKUP($A946,taxonomy!$B$2:$N$1025,7,0)</f>
        <v>#N/A</v>
      </c>
      <c r="DK946" t="e">
        <f>VLOOKUP($A946,taxonomy!$B$2:$N$1025,8,0)</f>
        <v>#N/A</v>
      </c>
      <c r="DL946" t="e">
        <f>VLOOKUP($A946,taxonomy!$B$2:$N$1025,9,0)</f>
        <v>#N/A</v>
      </c>
      <c r="DM946" t="e">
        <f>VLOOKUP($A946,taxonomy!$B$2:$N$1025,10,0)</f>
        <v>#N/A</v>
      </c>
      <c r="DN946" t="e">
        <f>VLOOKUP($A946,taxonomy!$B$2:$N$1025,11,0)</f>
        <v>#N/A</v>
      </c>
      <c r="DO946" t="e">
        <f>VLOOKUP($A946,taxonomy!$B$2:$N$1025,12,0)</f>
        <v>#N/A</v>
      </c>
    </row>
    <row r="947" spans="1:119">
      <c r="A947" t="s">
        <v>387</v>
      </c>
      <c r="C947">
        <f t="shared" si="14"/>
        <v>3</v>
      </c>
      <c r="D947">
        <v>0</v>
      </c>
      <c r="E947" s="1">
        <v>1</v>
      </c>
      <c r="F947">
        <v>1</v>
      </c>
      <c r="G947">
        <v>0</v>
      </c>
      <c r="H947" s="2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0</v>
      </c>
      <c r="AC947">
        <v>0</v>
      </c>
      <c r="AD947">
        <v>0</v>
      </c>
      <c r="AE947">
        <v>0</v>
      </c>
      <c r="AF947">
        <v>0</v>
      </c>
      <c r="AG947">
        <v>0</v>
      </c>
      <c r="AH947">
        <v>0</v>
      </c>
      <c r="AI947">
        <v>0</v>
      </c>
      <c r="AJ947">
        <v>0</v>
      </c>
      <c r="AK947">
        <v>1</v>
      </c>
      <c r="AL947">
        <v>0</v>
      </c>
      <c r="AM947">
        <v>0</v>
      </c>
      <c r="AN947">
        <v>0</v>
      </c>
      <c r="AO947">
        <v>0</v>
      </c>
      <c r="AP947">
        <v>0</v>
      </c>
      <c r="AQ947">
        <v>0</v>
      </c>
      <c r="AR947">
        <v>0</v>
      </c>
      <c r="AS947">
        <v>0</v>
      </c>
      <c r="AT947">
        <v>0</v>
      </c>
      <c r="AU947">
        <v>0</v>
      </c>
      <c r="AV947">
        <v>0</v>
      </c>
      <c r="AW947">
        <v>0</v>
      </c>
      <c r="AX947">
        <v>0</v>
      </c>
      <c r="AY947">
        <v>0</v>
      </c>
      <c r="AZ947">
        <v>0</v>
      </c>
      <c r="BA947">
        <v>0</v>
      </c>
      <c r="BB947">
        <v>0</v>
      </c>
      <c r="BC947">
        <v>0</v>
      </c>
      <c r="BD947">
        <v>0</v>
      </c>
      <c r="BE947">
        <v>0</v>
      </c>
      <c r="BF947">
        <v>0</v>
      </c>
      <c r="BG947">
        <v>0</v>
      </c>
      <c r="BH947">
        <v>0</v>
      </c>
      <c r="BI947">
        <v>0</v>
      </c>
      <c r="BJ947">
        <v>0</v>
      </c>
      <c r="BK947">
        <v>0</v>
      </c>
      <c r="BL947">
        <v>0</v>
      </c>
      <c r="BM947">
        <v>0</v>
      </c>
      <c r="BN947">
        <v>0</v>
      </c>
      <c r="BO947">
        <v>0</v>
      </c>
      <c r="BP947">
        <v>0</v>
      </c>
      <c r="BQ947">
        <v>0</v>
      </c>
      <c r="BR947">
        <v>0</v>
      </c>
      <c r="BS947">
        <v>0</v>
      </c>
      <c r="BT947">
        <v>0</v>
      </c>
      <c r="BU947">
        <v>0</v>
      </c>
      <c r="BV947">
        <v>0</v>
      </c>
      <c r="BW947">
        <v>0</v>
      </c>
      <c r="BX947">
        <v>0</v>
      </c>
      <c r="BY947">
        <v>0</v>
      </c>
      <c r="BZ947">
        <v>0</v>
      </c>
      <c r="CA947">
        <v>0</v>
      </c>
      <c r="CB947">
        <v>0</v>
      </c>
      <c r="CC947">
        <v>0</v>
      </c>
      <c r="CD947">
        <v>0</v>
      </c>
      <c r="CE947">
        <v>0</v>
      </c>
      <c r="CF947">
        <v>0</v>
      </c>
      <c r="CG947">
        <v>0</v>
      </c>
      <c r="CH947">
        <v>0</v>
      </c>
      <c r="CI947">
        <v>0</v>
      </c>
      <c r="CJ947">
        <v>0</v>
      </c>
      <c r="CK947">
        <v>0</v>
      </c>
      <c r="CL947">
        <v>0</v>
      </c>
      <c r="CM947">
        <v>0</v>
      </c>
      <c r="CN947">
        <v>0</v>
      </c>
      <c r="CO947">
        <v>0</v>
      </c>
      <c r="CP947">
        <v>0</v>
      </c>
      <c r="CQ947">
        <v>0</v>
      </c>
      <c r="CR947">
        <v>0</v>
      </c>
      <c r="CS947">
        <v>0</v>
      </c>
      <c r="CT947">
        <v>0</v>
      </c>
      <c r="CU947">
        <v>0</v>
      </c>
      <c r="CV947">
        <v>0</v>
      </c>
      <c r="CW947">
        <v>0</v>
      </c>
      <c r="CX947">
        <v>0</v>
      </c>
      <c r="CY947">
        <v>0</v>
      </c>
      <c r="CZ947">
        <v>0</v>
      </c>
      <c r="DA947">
        <v>0</v>
      </c>
      <c r="DB947">
        <v>0</v>
      </c>
      <c r="DC947">
        <v>0</v>
      </c>
      <c r="DD947">
        <v>0</v>
      </c>
      <c r="DE947">
        <v>0</v>
      </c>
      <c r="DF947">
        <v>0</v>
      </c>
      <c r="DG947">
        <v>0</v>
      </c>
      <c r="DH947">
        <v>119</v>
      </c>
      <c r="DI947" t="str">
        <f>VLOOKUP($A947,taxonomy!$B$2:$N$1025,6,0)</f>
        <v>Bacteria</v>
      </c>
      <c r="DJ947" t="str">
        <f>VLOOKUP($A947,taxonomy!$B$2:$N$1025,7,0)</f>
        <v xml:space="preserve"> Actinobacteria</v>
      </c>
      <c r="DK947" t="str">
        <f>VLOOKUP($A947,taxonomy!$B$2:$N$1025,8,0)</f>
        <v xml:space="preserve"> Actinobacteridae</v>
      </c>
      <c r="DL947" t="str">
        <f>VLOOKUP($A947,taxonomy!$B$2:$N$1025,9,0)</f>
        <v xml:space="preserve"> Actinomycetales</v>
      </c>
      <c r="DM947" t="str">
        <f>VLOOKUP($A947,taxonomy!$B$2:$N$1025,10,0)</f>
        <v>Corynebacterineae</v>
      </c>
      <c r="DN947" t="str">
        <f>VLOOKUP($A947,taxonomy!$B$2:$N$1025,11,0)</f>
        <v xml:space="preserve"> Corynebacteriaceae</v>
      </c>
      <c r="DO947" t="str">
        <f>VLOOKUP($A947,taxonomy!$B$2:$N$1025,12,0)</f>
        <v xml:space="preserve"> Corynebacterium.</v>
      </c>
    </row>
    <row r="948" spans="1:119">
      <c r="A948" t="s">
        <v>402</v>
      </c>
      <c r="C948">
        <f t="shared" si="14"/>
        <v>3</v>
      </c>
      <c r="D948">
        <v>0</v>
      </c>
      <c r="E948" s="1">
        <v>1</v>
      </c>
      <c r="F948">
        <v>1</v>
      </c>
      <c r="G948">
        <v>1</v>
      </c>
      <c r="H948" s="2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0</v>
      </c>
      <c r="AD948">
        <v>0</v>
      </c>
      <c r="AE948">
        <v>0</v>
      </c>
      <c r="AF948">
        <v>0</v>
      </c>
      <c r="AG948">
        <v>0</v>
      </c>
      <c r="AH948">
        <v>0</v>
      </c>
      <c r="AI948">
        <v>0</v>
      </c>
      <c r="AJ948">
        <v>0</v>
      </c>
      <c r="AK948">
        <v>0</v>
      </c>
      <c r="AL948">
        <v>0</v>
      </c>
      <c r="AM948">
        <v>0</v>
      </c>
      <c r="AN948">
        <v>0</v>
      </c>
      <c r="AO948">
        <v>0</v>
      </c>
      <c r="AP948">
        <v>0</v>
      </c>
      <c r="AQ948">
        <v>0</v>
      </c>
      <c r="AR948">
        <v>0</v>
      </c>
      <c r="AS948">
        <v>0</v>
      </c>
      <c r="AT948">
        <v>0</v>
      </c>
      <c r="AU948">
        <v>0</v>
      </c>
      <c r="AV948">
        <v>0</v>
      </c>
      <c r="AW948">
        <v>0</v>
      </c>
      <c r="AX948">
        <v>0</v>
      </c>
      <c r="AY948">
        <v>0</v>
      </c>
      <c r="AZ948">
        <v>0</v>
      </c>
      <c r="BA948">
        <v>0</v>
      </c>
      <c r="BB948">
        <v>0</v>
      </c>
      <c r="BC948">
        <v>0</v>
      </c>
      <c r="BD948">
        <v>0</v>
      </c>
      <c r="BE948">
        <v>0</v>
      </c>
      <c r="BF948">
        <v>0</v>
      </c>
      <c r="BG948">
        <v>0</v>
      </c>
      <c r="BH948">
        <v>0</v>
      </c>
      <c r="BI948">
        <v>0</v>
      </c>
      <c r="BJ948">
        <v>0</v>
      </c>
      <c r="BK948">
        <v>0</v>
      </c>
      <c r="BL948">
        <v>0</v>
      </c>
      <c r="BM948">
        <v>0</v>
      </c>
      <c r="BN948">
        <v>0</v>
      </c>
      <c r="BO948">
        <v>0</v>
      </c>
      <c r="BP948">
        <v>0</v>
      </c>
      <c r="BQ948">
        <v>0</v>
      </c>
      <c r="BR948">
        <v>0</v>
      </c>
      <c r="BS948">
        <v>0</v>
      </c>
      <c r="BT948">
        <v>0</v>
      </c>
      <c r="BU948">
        <v>0</v>
      </c>
      <c r="BV948">
        <v>0</v>
      </c>
      <c r="BW948">
        <v>0</v>
      </c>
      <c r="BX948">
        <v>0</v>
      </c>
      <c r="BY948">
        <v>0</v>
      </c>
      <c r="BZ948">
        <v>0</v>
      </c>
      <c r="CA948">
        <v>0</v>
      </c>
      <c r="CB948">
        <v>0</v>
      </c>
      <c r="CC948">
        <v>0</v>
      </c>
      <c r="CD948">
        <v>0</v>
      </c>
      <c r="CE948">
        <v>0</v>
      </c>
      <c r="CF948">
        <v>0</v>
      </c>
      <c r="CG948">
        <v>0</v>
      </c>
      <c r="CH948">
        <v>0</v>
      </c>
      <c r="CI948">
        <v>0</v>
      </c>
      <c r="CJ948">
        <v>0</v>
      </c>
      <c r="CK948">
        <v>0</v>
      </c>
      <c r="CL948">
        <v>0</v>
      </c>
      <c r="CM948">
        <v>0</v>
      </c>
      <c r="CN948">
        <v>0</v>
      </c>
      <c r="CO948">
        <v>0</v>
      </c>
      <c r="CP948">
        <v>0</v>
      </c>
      <c r="CQ948">
        <v>0</v>
      </c>
      <c r="CR948">
        <v>0</v>
      </c>
      <c r="CS948">
        <v>0</v>
      </c>
      <c r="CT948">
        <v>0</v>
      </c>
      <c r="CU948">
        <v>0</v>
      </c>
      <c r="CV948">
        <v>0</v>
      </c>
      <c r="CW948">
        <v>0</v>
      </c>
      <c r="CX948">
        <v>0</v>
      </c>
      <c r="CY948">
        <v>0</v>
      </c>
      <c r="CZ948">
        <v>0</v>
      </c>
      <c r="DA948">
        <v>0</v>
      </c>
      <c r="DB948">
        <v>0</v>
      </c>
      <c r="DC948">
        <v>0</v>
      </c>
      <c r="DD948">
        <v>0</v>
      </c>
      <c r="DE948">
        <v>0</v>
      </c>
      <c r="DF948">
        <v>0</v>
      </c>
      <c r="DG948">
        <v>0</v>
      </c>
      <c r="DH948">
        <v>117</v>
      </c>
      <c r="DI948" t="str">
        <f>VLOOKUP($A948,taxonomy!$B$2:$N$1025,6,0)</f>
        <v>Bacteria</v>
      </c>
      <c r="DJ948" t="str">
        <f>VLOOKUP($A948,taxonomy!$B$2:$N$1025,7,0)</f>
        <v xml:space="preserve"> Firmicutes</v>
      </c>
      <c r="DK948" t="str">
        <f>VLOOKUP($A948,taxonomy!$B$2:$N$1025,8,0)</f>
        <v xml:space="preserve"> Bacilli</v>
      </c>
      <c r="DL948" t="str">
        <f>VLOOKUP($A948,taxonomy!$B$2:$N$1025,9,0)</f>
        <v xml:space="preserve"> Bacillales</v>
      </c>
      <c r="DM948" t="str">
        <f>VLOOKUP($A948,taxonomy!$B$2:$N$1025,10,0)</f>
        <v xml:space="preserve"> Bacillaceae</v>
      </c>
      <c r="DN948" t="str">
        <f>VLOOKUP($A948,taxonomy!$B$2:$N$1025,11,0)</f>
        <v xml:space="preserve"> Bacillus</v>
      </c>
      <c r="DO948" t="str">
        <f>VLOOKUP($A948,taxonomy!$B$2:$N$1025,12,0)</f>
        <v>Bacillus cereus group.</v>
      </c>
    </row>
    <row r="949" spans="1:119">
      <c r="A949" t="s">
        <v>404</v>
      </c>
      <c r="C949">
        <f t="shared" si="14"/>
        <v>3</v>
      </c>
      <c r="D949">
        <v>0</v>
      </c>
      <c r="E949" s="1">
        <v>1</v>
      </c>
      <c r="F949">
        <v>1</v>
      </c>
      <c r="G949">
        <v>1</v>
      </c>
      <c r="H949" s="2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  <c r="AB949">
        <v>0</v>
      </c>
      <c r="AC949">
        <v>0</v>
      </c>
      <c r="AD949">
        <v>0</v>
      </c>
      <c r="AE949">
        <v>0</v>
      </c>
      <c r="AF949">
        <v>0</v>
      </c>
      <c r="AG949">
        <v>0</v>
      </c>
      <c r="AH949">
        <v>0</v>
      </c>
      <c r="AI949">
        <v>0</v>
      </c>
      <c r="AJ949">
        <v>0</v>
      </c>
      <c r="AK949">
        <v>0</v>
      </c>
      <c r="AL949">
        <v>0</v>
      </c>
      <c r="AM949">
        <v>0</v>
      </c>
      <c r="AN949">
        <v>0</v>
      </c>
      <c r="AO949">
        <v>0</v>
      </c>
      <c r="AP949">
        <v>0</v>
      </c>
      <c r="AQ949">
        <v>0</v>
      </c>
      <c r="AR949">
        <v>0</v>
      </c>
      <c r="AS949">
        <v>0</v>
      </c>
      <c r="AT949">
        <v>0</v>
      </c>
      <c r="AU949">
        <v>0</v>
      </c>
      <c r="AV949">
        <v>0</v>
      </c>
      <c r="AW949">
        <v>0</v>
      </c>
      <c r="AX949">
        <v>0</v>
      </c>
      <c r="AY949">
        <v>0</v>
      </c>
      <c r="AZ949">
        <v>0</v>
      </c>
      <c r="BA949">
        <v>0</v>
      </c>
      <c r="BB949">
        <v>0</v>
      </c>
      <c r="BC949">
        <v>0</v>
      </c>
      <c r="BD949">
        <v>0</v>
      </c>
      <c r="BE949">
        <v>0</v>
      </c>
      <c r="BF949">
        <v>0</v>
      </c>
      <c r="BG949">
        <v>0</v>
      </c>
      <c r="BH949">
        <v>0</v>
      </c>
      <c r="BI949">
        <v>0</v>
      </c>
      <c r="BJ949">
        <v>0</v>
      </c>
      <c r="BK949">
        <v>0</v>
      </c>
      <c r="BL949">
        <v>0</v>
      </c>
      <c r="BM949">
        <v>0</v>
      </c>
      <c r="BN949">
        <v>0</v>
      </c>
      <c r="BO949">
        <v>0</v>
      </c>
      <c r="BP949">
        <v>0</v>
      </c>
      <c r="BQ949">
        <v>0</v>
      </c>
      <c r="BR949">
        <v>0</v>
      </c>
      <c r="BS949">
        <v>0</v>
      </c>
      <c r="BT949">
        <v>0</v>
      </c>
      <c r="BU949">
        <v>0</v>
      </c>
      <c r="BV949">
        <v>0</v>
      </c>
      <c r="BW949">
        <v>0</v>
      </c>
      <c r="BX949">
        <v>0</v>
      </c>
      <c r="BY949">
        <v>0</v>
      </c>
      <c r="BZ949">
        <v>0</v>
      </c>
      <c r="CA949">
        <v>0</v>
      </c>
      <c r="CB949">
        <v>0</v>
      </c>
      <c r="CC949">
        <v>0</v>
      </c>
      <c r="CD949">
        <v>0</v>
      </c>
      <c r="CE949">
        <v>0</v>
      </c>
      <c r="CF949">
        <v>0</v>
      </c>
      <c r="CG949">
        <v>0</v>
      </c>
      <c r="CH949">
        <v>0</v>
      </c>
      <c r="CI949">
        <v>0</v>
      </c>
      <c r="CJ949">
        <v>0</v>
      </c>
      <c r="CK949">
        <v>0</v>
      </c>
      <c r="CL949">
        <v>0</v>
      </c>
      <c r="CM949">
        <v>0</v>
      </c>
      <c r="CN949">
        <v>0</v>
      </c>
      <c r="CO949">
        <v>0</v>
      </c>
      <c r="CP949">
        <v>0</v>
      </c>
      <c r="CQ949">
        <v>0</v>
      </c>
      <c r="CR949">
        <v>0</v>
      </c>
      <c r="CS949">
        <v>0</v>
      </c>
      <c r="CT949">
        <v>0</v>
      </c>
      <c r="CU949">
        <v>0</v>
      </c>
      <c r="CV949">
        <v>0</v>
      </c>
      <c r="CW949">
        <v>0</v>
      </c>
      <c r="CX949">
        <v>0</v>
      </c>
      <c r="CY949">
        <v>0</v>
      </c>
      <c r="CZ949">
        <v>0</v>
      </c>
      <c r="DA949">
        <v>0</v>
      </c>
      <c r="DB949">
        <v>0</v>
      </c>
      <c r="DC949">
        <v>0</v>
      </c>
      <c r="DD949">
        <v>0</v>
      </c>
      <c r="DE949">
        <v>0</v>
      </c>
      <c r="DF949">
        <v>0</v>
      </c>
      <c r="DG949">
        <v>0</v>
      </c>
      <c r="DH949">
        <v>117</v>
      </c>
      <c r="DI949" t="str">
        <f>VLOOKUP($A949,taxonomy!$B$2:$N$1025,6,0)</f>
        <v>Bacteria</v>
      </c>
      <c r="DJ949" t="str">
        <f>VLOOKUP($A949,taxonomy!$B$2:$N$1025,7,0)</f>
        <v xml:space="preserve"> Firmicutes</v>
      </c>
      <c r="DK949" t="str">
        <f>VLOOKUP($A949,taxonomy!$B$2:$N$1025,8,0)</f>
        <v xml:space="preserve"> Bacilli</v>
      </c>
      <c r="DL949" t="str">
        <f>VLOOKUP($A949,taxonomy!$B$2:$N$1025,9,0)</f>
        <v xml:space="preserve"> Bacillales</v>
      </c>
      <c r="DM949" t="str">
        <f>VLOOKUP($A949,taxonomy!$B$2:$N$1025,10,0)</f>
        <v xml:space="preserve"> Bacillaceae</v>
      </c>
      <c r="DN949" t="str">
        <f>VLOOKUP($A949,taxonomy!$B$2:$N$1025,11,0)</f>
        <v xml:space="preserve"> Bacillus</v>
      </c>
      <c r="DO949" t="str">
        <f>VLOOKUP($A949,taxonomy!$B$2:$N$1025,12,0)</f>
        <v>Bacillus cereus group.</v>
      </c>
    </row>
    <row r="950" spans="1:119">
      <c r="A950" t="s">
        <v>406</v>
      </c>
      <c r="C950">
        <f t="shared" si="14"/>
        <v>3</v>
      </c>
      <c r="D950">
        <v>0</v>
      </c>
      <c r="E950" s="1">
        <v>1</v>
      </c>
      <c r="F950">
        <v>1</v>
      </c>
      <c r="G950">
        <v>1</v>
      </c>
      <c r="H950" s="2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0</v>
      </c>
      <c r="AC950">
        <v>0</v>
      </c>
      <c r="AD950">
        <v>0</v>
      </c>
      <c r="AE950">
        <v>0</v>
      </c>
      <c r="AF950">
        <v>0</v>
      </c>
      <c r="AG950">
        <v>0</v>
      </c>
      <c r="AH950">
        <v>0</v>
      </c>
      <c r="AI950">
        <v>0</v>
      </c>
      <c r="AJ950">
        <v>0</v>
      </c>
      <c r="AK950">
        <v>0</v>
      </c>
      <c r="AL950">
        <v>0</v>
      </c>
      <c r="AM950">
        <v>0</v>
      </c>
      <c r="AN950">
        <v>0</v>
      </c>
      <c r="AO950">
        <v>0</v>
      </c>
      <c r="AP950">
        <v>0</v>
      </c>
      <c r="AQ950">
        <v>0</v>
      </c>
      <c r="AR950">
        <v>0</v>
      </c>
      <c r="AS950">
        <v>0</v>
      </c>
      <c r="AT950">
        <v>0</v>
      </c>
      <c r="AU950">
        <v>0</v>
      </c>
      <c r="AV950">
        <v>0</v>
      </c>
      <c r="AW950">
        <v>0</v>
      </c>
      <c r="AX950">
        <v>0</v>
      </c>
      <c r="AY950">
        <v>0</v>
      </c>
      <c r="AZ950">
        <v>0</v>
      </c>
      <c r="BA950">
        <v>0</v>
      </c>
      <c r="BB950">
        <v>0</v>
      </c>
      <c r="BC950">
        <v>0</v>
      </c>
      <c r="BD950">
        <v>0</v>
      </c>
      <c r="BE950">
        <v>0</v>
      </c>
      <c r="BF950">
        <v>0</v>
      </c>
      <c r="BG950">
        <v>0</v>
      </c>
      <c r="BH950">
        <v>0</v>
      </c>
      <c r="BI950">
        <v>0</v>
      </c>
      <c r="BJ950">
        <v>0</v>
      </c>
      <c r="BK950">
        <v>0</v>
      </c>
      <c r="BL950">
        <v>0</v>
      </c>
      <c r="BM950">
        <v>0</v>
      </c>
      <c r="BN950">
        <v>0</v>
      </c>
      <c r="BO950">
        <v>0</v>
      </c>
      <c r="BP950">
        <v>0</v>
      </c>
      <c r="BQ950">
        <v>0</v>
      </c>
      <c r="BR950">
        <v>0</v>
      </c>
      <c r="BS950">
        <v>0</v>
      </c>
      <c r="BT950">
        <v>0</v>
      </c>
      <c r="BU950">
        <v>0</v>
      </c>
      <c r="BV950">
        <v>0</v>
      </c>
      <c r="BW950">
        <v>0</v>
      </c>
      <c r="BX950">
        <v>0</v>
      </c>
      <c r="BY950">
        <v>0</v>
      </c>
      <c r="BZ950">
        <v>0</v>
      </c>
      <c r="CA950">
        <v>0</v>
      </c>
      <c r="CB950">
        <v>0</v>
      </c>
      <c r="CC950">
        <v>0</v>
      </c>
      <c r="CD950">
        <v>0</v>
      </c>
      <c r="CE950">
        <v>0</v>
      </c>
      <c r="CF950">
        <v>0</v>
      </c>
      <c r="CG950">
        <v>0</v>
      </c>
      <c r="CH950">
        <v>0</v>
      </c>
      <c r="CI950">
        <v>0</v>
      </c>
      <c r="CJ950">
        <v>0</v>
      </c>
      <c r="CK950">
        <v>0</v>
      </c>
      <c r="CL950">
        <v>0</v>
      </c>
      <c r="CM950">
        <v>0</v>
      </c>
      <c r="CN950">
        <v>0</v>
      </c>
      <c r="CO950">
        <v>0</v>
      </c>
      <c r="CP950">
        <v>0</v>
      </c>
      <c r="CQ950">
        <v>0</v>
      </c>
      <c r="CR950">
        <v>0</v>
      </c>
      <c r="CS950">
        <v>0</v>
      </c>
      <c r="CT950">
        <v>0</v>
      </c>
      <c r="CU950">
        <v>0</v>
      </c>
      <c r="CV950">
        <v>0</v>
      </c>
      <c r="CW950">
        <v>0</v>
      </c>
      <c r="CX950">
        <v>0</v>
      </c>
      <c r="CY950">
        <v>0</v>
      </c>
      <c r="CZ950">
        <v>0</v>
      </c>
      <c r="DA950">
        <v>0</v>
      </c>
      <c r="DB950">
        <v>0</v>
      </c>
      <c r="DC950">
        <v>0</v>
      </c>
      <c r="DD950">
        <v>0</v>
      </c>
      <c r="DE950">
        <v>0</v>
      </c>
      <c r="DF950">
        <v>0</v>
      </c>
      <c r="DG950">
        <v>0</v>
      </c>
      <c r="DH950">
        <v>117</v>
      </c>
      <c r="DI950" t="str">
        <f>VLOOKUP($A950,taxonomy!$B$2:$N$1025,6,0)</f>
        <v>Bacteria</v>
      </c>
      <c r="DJ950" t="str">
        <f>VLOOKUP($A950,taxonomy!$B$2:$N$1025,7,0)</f>
        <v xml:space="preserve"> Firmicutes</v>
      </c>
      <c r="DK950" t="str">
        <f>VLOOKUP($A950,taxonomy!$B$2:$N$1025,8,0)</f>
        <v xml:space="preserve"> Bacilli</v>
      </c>
      <c r="DL950" t="str">
        <f>VLOOKUP($A950,taxonomy!$B$2:$N$1025,9,0)</f>
        <v xml:space="preserve"> Bacillales</v>
      </c>
      <c r="DM950" t="str">
        <f>VLOOKUP($A950,taxonomy!$B$2:$N$1025,10,0)</f>
        <v xml:space="preserve"> Bacillaceae</v>
      </c>
      <c r="DN950" t="str">
        <f>VLOOKUP($A950,taxonomy!$B$2:$N$1025,11,0)</f>
        <v xml:space="preserve"> Bacillus</v>
      </c>
      <c r="DO950" t="str">
        <f>VLOOKUP($A950,taxonomy!$B$2:$N$1025,12,0)</f>
        <v>Bacillus cereus group.</v>
      </c>
    </row>
    <row r="951" spans="1:119">
      <c r="A951" t="s">
        <v>408</v>
      </c>
      <c r="C951">
        <f t="shared" si="14"/>
        <v>3</v>
      </c>
      <c r="D951">
        <v>0</v>
      </c>
      <c r="E951" s="1">
        <v>1</v>
      </c>
      <c r="F951">
        <v>1</v>
      </c>
      <c r="G951">
        <v>1</v>
      </c>
      <c r="H951" s="2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0</v>
      </c>
      <c r="AG951">
        <v>0</v>
      </c>
      <c r="AH951">
        <v>0</v>
      </c>
      <c r="AI951">
        <v>0</v>
      </c>
      <c r="AJ951">
        <v>0</v>
      </c>
      <c r="AK951">
        <v>0</v>
      </c>
      <c r="AL951">
        <v>0</v>
      </c>
      <c r="AM951">
        <v>0</v>
      </c>
      <c r="AN951">
        <v>0</v>
      </c>
      <c r="AO951">
        <v>0</v>
      </c>
      <c r="AP951">
        <v>0</v>
      </c>
      <c r="AQ951">
        <v>0</v>
      </c>
      <c r="AR951">
        <v>0</v>
      </c>
      <c r="AS951">
        <v>0</v>
      </c>
      <c r="AT951">
        <v>0</v>
      </c>
      <c r="AU951">
        <v>0</v>
      </c>
      <c r="AV951">
        <v>0</v>
      </c>
      <c r="AW951">
        <v>0</v>
      </c>
      <c r="AX951">
        <v>0</v>
      </c>
      <c r="AY951">
        <v>0</v>
      </c>
      <c r="AZ951">
        <v>0</v>
      </c>
      <c r="BA951">
        <v>0</v>
      </c>
      <c r="BB951">
        <v>0</v>
      </c>
      <c r="BC951">
        <v>0</v>
      </c>
      <c r="BD951">
        <v>0</v>
      </c>
      <c r="BE951">
        <v>0</v>
      </c>
      <c r="BF951">
        <v>0</v>
      </c>
      <c r="BG951">
        <v>0</v>
      </c>
      <c r="BH951">
        <v>0</v>
      </c>
      <c r="BI951">
        <v>0</v>
      </c>
      <c r="BJ951">
        <v>0</v>
      </c>
      <c r="BK951">
        <v>0</v>
      </c>
      <c r="BL951">
        <v>0</v>
      </c>
      <c r="BM951">
        <v>0</v>
      </c>
      <c r="BN951">
        <v>0</v>
      </c>
      <c r="BO951">
        <v>0</v>
      </c>
      <c r="BP951">
        <v>0</v>
      </c>
      <c r="BQ951">
        <v>0</v>
      </c>
      <c r="BR951">
        <v>0</v>
      </c>
      <c r="BS951">
        <v>0</v>
      </c>
      <c r="BT951">
        <v>0</v>
      </c>
      <c r="BU951">
        <v>0</v>
      </c>
      <c r="BV951">
        <v>0</v>
      </c>
      <c r="BW951">
        <v>0</v>
      </c>
      <c r="BX951">
        <v>0</v>
      </c>
      <c r="BY951">
        <v>0</v>
      </c>
      <c r="BZ951">
        <v>0</v>
      </c>
      <c r="CA951">
        <v>0</v>
      </c>
      <c r="CB951">
        <v>0</v>
      </c>
      <c r="CC951">
        <v>0</v>
      </c>
      <c r="CD951">
        <v>0</v>
      </c>
      <c r="CE951">
        <v>0</v>
      </c>
      <c r="CF951">
        <v>0</v>
      </c>
      <c r="CG951">
        <v>0</v>
      </c>
      <c r="CH951">
        <v>0</v>
      </c>
      <c r="CI951">
        <v>0</v>
      </c>
      <c r="CJ951">
        <v>0</v>
      </c>
      <c r="CK951">
        <v>0</v>
      </c>
      <c r="CL951">
        <v>0</v>
      </c>
      <c r="CM951">
        <v>0</v>
      </c>
      <c r="CN951">
        <v>0</v>
      </c>
      <c r="CO951">
        <v>0</v>
      </c>
      <c r="CP951">
        <v>0</v>
      </c>
      <c r="CQ951">
        <v>0</v>
      </c>
      <c r="CR951">
        <v>0</v>
      </c>
      <c r="CS951">
        <v>0</v>
      </c>
      <c r="CT951">
        <v>0</v>
      </c>
      <c r="CU951">
        <v>0</v>
      </c>
      <c r="CV951">
        <v>0</v>
      </c>
      <c r="CW951">
        <v>0</v>
      </c>
      <c r="CX951">
        <v>0</v>
      </c>
      <c r="CY951">
        <v>0</v>
      </c>
      <c r="CZ951">
        <v>0</v>
      </c>
      <c r="DA951">
        <v>0</v>
      </c>
      <c r="DB951">
        <v>0</v>
      </c>
      <c r="DC951">
        <v>0</v>
      </c>
      <c r="DD951">
        <v>0</v>
      </c>
      <c r="DE951">
        <v>0</v>
      </c>
      <c r="DF951">
        <v>0</v>
      </c>
      <c r="DG951">
        <v>0</v>
      </c>
      <c r="DH951">
        <v>117</v>
      </c>
      <c r="DI951" t="str">
        <f>VLOOKUP($A951,taxonomy!$B$2:$N$1025,6,0)</f>
        <v>Bacteria</v>
      </c>
      <c r="DJ951" t="str">
        <f>VLOOKUP($A951,taxonomy!$B$2:$N$1025,7,0)</f>
        <v xml:space="preserve"> Firmicutes</v>
      </c>
      <c r="DK951" t="str">
        <f>VLOOKUP($A951,taxonomy!$B$2:$N$1025,8,0)</f>
        <v xml:space="preserve"> Bacilli</v>
      </c>
      <c r="DL951" t="str">
        <f>VLOOKUP($A951,taxonomy!$B$2:$N$1025,9,0)</f>
        <v xml:space="preserve"> Bacillales</v>
      </c>
      <c r="DM951" t="str">
        <f>VLOOKUP($A951,taxonomy!$B$2:$N$1025,10,0)</f>
        <v xml:space="preserve"> Bacillaceae</v>
      </c>
      <c r="DN951" t="str">
        <f>VLOOKUP($A951,taxonomy!$B$2:$N$1025,11,0)</f>
        <v xml:space="preserve"> Bacillus</v>
      </c>
      <c r="DO951" t="str">
        <f>VLOOKUP($A951,taxonomy!$B$2:$N$1025,12,0)</f>
        <v>Bacillus cereus group.</v>
      </c>
    </row>
    <row r="952" spans="1:119">
      <c r="A952" t="s">
        <v>410</v>
      </c>
      <c r="C952">
        <f t="shared" si="14"/>
        <v>3</v>
      </c>
      <c r="D952">
        <v>0</v>
      </c>
      <c r="E952" s="1">
        <v>1</v>
      </c>
      <c r="F952">
        <v>1</v>
      </c>
      <c r="G952">
        <v>1</v>
      </c>
      <c r="H952" s="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0</v>
      </c>
      <c r="AE952">
        <v>0</v>
      </c>
      <c r="AF952">
        <v>0</v>
      </c>
      <c r="AG952">
        <v>0</v>
      </c>
      <c r="AH952">
        <v>0</v>
      </c>
      <c r="AI952">
        <v>0</v>
      </c>
      <c r="AJ952">
        <v>0</v>
      </c>
      <c r="AK952">
        <v>0</v>
      </c>
      <c r="AL952">
        <v>0</v>
      </c>
      <c r="AM952">
        <v>0</v>
      </c>
      <c r="AN952">
        <v>0</v>
      </c>
      <c r="AO952">
        <v>0</v>
      </c>
      <c r="AP952">
        <v>0</v>
      </c>
      <c r="AQ952">
        <v>0</v>
      </c>
      <c r="AR952">
        <v>0</v>
      </c>
      <c r="AS952">
        <v>0</v>
      </c>
      <c r="AT952">
        <v>0</v>
      </c>
      <c r="AU952">
        <v>0</v>
      </c>
      <c r="AV952">
        <v>0</v>
      </c>
      <c r="AW952">
        <v>0</v>
      </c>
      <c r="AX952">
        <v>0</v>
      </c>
      <c r="AY952">
        <v>0</v>
      </c>
      <c r="AZ952">
        <v>0</v>
      </c>
      <c r="BA952">
        <v>0</v>
      </c>
      <c r="BB952">
        <v>0</v>
      </c>
      <c r="BC952">
        <v>0</v>
      </c>
      <c r="BD952">
        <v>0</v>
      </c>
      <c r="BE952">
        <v>0</v>
      </c>
      <c r="BF952">
        <v>0</v>
      </c>
      <c r="BG952">
        <v>0</v>
      </c>
      <c r="BH952">
        <v>0</v>
      </c>
      <c r="BI952">
        <v>0</v>
      </c>
      <c r="BJ952">
        <v>0</v>
      </c>
      <c r="BK952">
        <v>0</v>
      </c>
      <c r="BL952">
        <v>0</v>
      </c>
      <c r="BM952">
        <v>0</v>
      </c>
      <c r="BN952">
        <v>0</v>
      </c>
      <c r="BO952">
        <v>0</v>
      </c>
      <c r="BP952">
        <v>0</v>
      </c>
      <c r="BQ952">
        <v>0</v>
      </c>
      <c r="BR952">
        <v>0</v>
      </c>
      <c r="BS952">
        <v>0</v>
      </c>
      <c r="BT952">
        <v>0</v>
      </c>
      <c r="BU952">
        <v>0</v>
      </c>
      <c r="BV952">
        <v>0</v>
      </c>
      <c r="BW952">
        <v>0</v>
      </c>
      <c r="BX952">
        <v>0</v>
      </c>
      <c r="BY952">
        <v>0</v>
      </c>
      <c r="BZ952">
        <v>0</v>
      </c>
      <c r="CA952">
        <v>0</v>
      </c>
      <c r="CB952">
        <v>0</v>
      </c>
      <c r="CC952">
        <v>0</v>
      </c>
      <c r="CD952">
        <v>0</v>
      </c>
      <c r="CE952">
        <v>0</v>
      </c>
      <c r="CF952">
        <v>0</v>
      </c>
      <c r="CG952">
        <v>0</v>
      </c>
      <c r="CH952">
        <v>0</v>
      </c>
      <c r="CI952">
        <v>0</v>
      </c>
      <c r="CJ952">
        <v>0</v>
      </c>
      <c r="CK952">
        <v>0</v>
      </c>
      <c r="CL952">
        <v>0</v>
      </c>
      <c r="CM952">
        <v>0</v>
      </c>
      <c r="CN952">
        <v>0</v>
      </c>
      <c r="CO952">
        <v>0</v>
      </c>
      <c r="CP952">
        <v>0</v>
      </c>
      <c r="CQ952">
        <v>0</v>
      </c>
      <c r="CR952">
        <v>0</v>
      </c>
      <c r="CS952">
        <v>0</v>
      </c>
      <c r="CT952">
        <v>0</v>
      </c>
      <c r="CU952">
        <v>0</v>
      </c>
      <c r="CV952">
        <v>0</v>
      </c>
      <c r="CW952">
        <v>0</v>
      </c>
      <c r="CX952">
        <v>0</v>
      </c>
      <c r="CY952">
        <v>0</v>
      </c>
      <c r="CZ952">
        <v>0</v>
      </c>
      <c r="DA952">
        <v>0</v>
      </c>
      <c r="DB952">
        <v>0</v>
      </c>
      <c r="DC952">
        <v>0</v>
      </c>
      <c r="DD952">
        <v>0</v>
      </c>
      <c r="DE952">
        <v>0</v>
      </c>
      <c r="DF952">
        <v>0</v>
      </c>
      <c r="DG952">
        <v>0</v>
      </c>
      <c r="DH952">
        <v>117</v>
      </c>
      <c r="DI952" t="str">
        <f>VLOOKUP($A952,taxonomy!$B$2:$N$1025,6,0)</f>
        <v>Bacteria</v>
      </c>
      <c r="DJ952" t="str">
        <f>VLOOKUP($A952,taxonomy!$B$2:$N$1025,7,0)</f>
        <v xml:space="preserve"> Firmicutes</v>
      </c>
      <c r="DK952" t="str">
        <f>VLOOKUP($A952,taxonomy!$B$2:$N$1025,8,0)</f>
        <v xml:space="preserve"> Bacilli</v>
      </c>
      <c r="DL952" t="str">
        <f>VLOOKUP($A952,taxonomy!$B$2:$N$1025,9,0)</f>
        <v xml:space="preserve"> Bacillales</v>
      </c>
      <c r="DM952" t="str">
        <f>VLOOKUP($A952,taxonomy!$B$2:$N$1025,10,0)</f>
        <v xml:space="preserve"> Bacillaceae</v>
      </c>
      <c r="DN952" t="str">
        <f>VLOOKUP($A952,taxonomy!$B$2:$N$1025,11,0)</f>
        <v xml:space="preserve"> Bacillus</v>
      </c>
      <c r="DO952" t="str">
        <f>VLOOKUP($A952,taxonomy!$B$2:$N$1025,12,0)</f>
        <v>Bacillus cereus group.</v>
      </c>
    </row>
    <row r="953" spans="1:119">
      <c r="A953" t="s">
        <v>412</v>
      </c>
      <c r="C953">
        <f t="shared" si="14"/>
        <v>3</v>
      </c>
      <c r="D953">
        <v>0</v>
      </c>
      <c r="E953" s="1">
        <v>1</v>
      </c>
      <c r="F953">
        <v>1</v>
      </c>
      <c r="G953">
        <v>1</v>
      </c>
      <c r="H953" s="2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0</v>
      </c>
      <c r="AF953">
        <v>0</v>
      </c>
      <c r="AG953">
        <v>0</v>
      </c>
      <c r="AH953">
        <v>0</v>
      </c>
      <c r="AI953">
        <v>0</v>
      </c>
      <c r="AJ953">
        <v>0</v>
      </c>
      <c r="AK953">
        <v>0</v>
      </c>
      <c r="AL953">
        <v>0</v>
      </c>
      <c r="AM953">
        <v>0</v>
      </c>
      <c r="AN953">
        <v>0</v>
      </c>
      <c r="AO953">
        <v>0</v>
      </c>
      <c r="AP953">
        <v>0</v>
      </c>
      <c r="AQ953">
        <v>0</v>
      </c>
      <c r="AR953">
        <v>0</v>
      </c>
      <c r="AS953">
        <v>0</v>
      </c>
      <c r="AT953">
        <v>0</v>
      </c>
      <c r="AU953">
        <v>0</v>
      </c>
      <c r="AV953">
        <v>0</v>
      </c>
      <c r="AW953">
        <v>0</v>
      </c>
      <c r="AX953">
        <v>0</v>
      </c>
      <c r="AY953">
        <v>0</v>
      </c>
      <c r="AZ953">
        <v>0</v>
      </c>
      <c r="BA953">
        <v>0</v>
      </c>
      <c r="BB953">
        <v>0</v>
      </c>
      <c r="BC953">
        <v>0</v>
      </c>
      <c r="BD953">
        <v>0</v>
      </c>
      <c r="BE953">
        <v>0</v>
      </c>
      <c r="BF953">
        <v>0</v>
      </c>
      <c r="BG953">
        <v>0</v>
      </c>
      <c r="BH953">
        <v>0</v>
      </c>
      <c r="BI953">
        <v>0</v>
      </c>
      <c r="BJ953">
        <v>0</v>
      </c>
      <c r="BK953">
        <v>0</v>
      </c>
      <c r="BL953">
        <v>0</v>
      </c>
      <c r="BM953">
        <v>0</v>
      </c>
      <c r="BN953">
        <v>0</v>
      </c>
      <c r="BO953">
        <v>0</v>
      </c>
      <c r="BP953">
        <v>0</v>
      </c>
      <c r="BQ953">
        <v>0</v>
      </c>
      <c r="BR953">
        <v>0</v>
      </c>
      <c r="BS953">
        <v>0</v>
      </c>
      <c r="BT953">
        <v>0</v>
      </c>
      <c r="BU953">
        <v>0</v>
      </c>
      <c r="BV953">
        <v>0</v>
      </c>
      <c r="BW953">
        <v>0</v>
      </c>
      <c r="BX953">
        <v>0</v>
      </c>
      <c r="BY953">
        <v>0</v>
      </c>
      <c r="BZ953">
        <v>0</v>
      </c>
      <c r="CA953">
        <v>0</v>
      </c>
      <c r="CB953">
        <v>0</v>
      </c>
      <c r="CC953">
        <v>0</v>
      </c>
      <c r="CD953">
        <v>0</v>
      </c>
      <c r="CE953">
        <v>0</v>
      </c>
      <c r="CF953">
        <v>0</v>
      </c>
      <c r="CG953">
        <v>0</v>
      </c>
      <c r="CH953">
        <v>0</v>
      </c>
      <c r="CI953">
        <v>0</v>
      </c>
      <c r="CJ953">
        <v>0</v>
      </c>
      <c r="CK953">
        <v>0</v>
      </c>
      <c r="CL953">
        <v>0</v>
      </c>
      <c r="CM953">
        <v>0</v>
      </c>
      <c r="CN953">
        <v>0</v>
      </c>
      <c r="CO953">
        <v>0</v>
      </c>
      <c r="CP953">
        <v>0</v>
      </c>
      <c r="CQ953">
        <v>0</v>
      </c>
      <c r="CR953">
        <v>0</v>
      </c>
      <c r="CS953">
        <v>0</v>
      </c>
      <c r="CT953">
        <v>0</v>
      </c>
      <c r="CU953">
        <v>0</v>
      </c>
      <c r="CV953">
        <v>0</v>
      </c>
      <c r="CW953">
        <v>0</v>
      </c>
      <c r="CX953">
        <v>0</v>
      </c>
      <c r="CY953">
        <v>0</v>
      </c>
      <c r="CZ953">
        <v>0</v>
      </c>
      <c r="DA953">
        <v>0</v>
      </c>
      <c r="DB953">
        <v>0</v>
      </c>
      <c r="DC953">
        <v>0</v>
      </c>
      <c r="DD953">
        <v>0</v>
      </c>
      <c r="DE953">
        <v>0</v>
      </c>
      <c r="DF953">
        <v>0</v>
      </c>
      <c r="DG953">
        <v>0</v>
      </c>
      <c r="DH953">
        <v>117</v>
      </c>
      <c r="DI953" t="str">
        <f>VLOOKUP($A953,taxonomy!$B$2:$N$1025,6,0)</f>
        <v>Bacteria</v>
      </c>
      <c r="DJ953" t="str">
        <f>VLOOKUP($A953,taxonomy!$B$2:$N$1025,7,0)</f>
        <v xml:space="preserve"> Firmicutes</v>
      </c>
      <c r="DK953" t="str">
        <f>VLOOKUP($A953,taxonomy!$B$2:$N$1025,8,0)</f>
        <v xml:space="preserve"> Bacilli</v>
      </c>
      <c r="DL953" t="str">
        <f>VLOOKUP($A953,taxonomy!$B$2:$N$1025,9,0)</f>
        <v xml:space="preserve"> Bacillales</v>
      </c>
      <c r="DM953" t="str">
        <f>VLOOKUP($A953,taxonomy!$B$2:$N$1025,10,0)</f>
        <v xml:space="preserve"> Bacillaceae</v>
      </c>
      <c r="DN953" t="str">
        <f>VLOOKUP($A953,taxonomy!$B$2:$N$1025,11,0)</f>
        <v xml:space="preserve"> Bacillus</v>
      </c>
      <c r="DO953" t="str">
        <f>VLOOKUP($A953,taxonomy!$B$2:$N$1025,12,0)</f>
        <v>Bacillus cereus group.</v>
      </c>
    </row>
    <row r="954" spans="1:119">
      <c r="A954" t="s">
        <v>414</v>
      </c>
      <c r="C954">
        <f t="shared" si="14"/>
        <v>3</v>
      </c>
      <c r="D954">
        <v>0</v>
      </c>
      <c r="E954" s="1">
        <v>1</v>
      </c>
      <c r="F954">
        <v>1</v>
      </c>
      <c r="G954">
        <v>1</v>
      </c>
      <c r="H954" s="2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0</v>
      </c>
      <c r="AC954">
        <v>0</v>
      </c>
      <c r="AD954">
        <v>0</v>
      </c>
      <c r="AE954">
        <v>0</v>
      </c>
      <c r="AF954">
        <v>0</v>
      </c>
      <c r="AG954">
        <v>0</v>
      </c>
      <c r="AH954">
        <v>0</v>
      </c>
      <c r="AI954">
        <v>0</v>
      </c>
      <c r="AJ954">
        <v>0</v>
      </c>
      <c r="AK954">
        <v>0</v>
      </c>
      <c r="AL954">
        <v>0</v>
      </c>
      <c r="AM954">
        <v>0</v>
      </c>
      <c r="AN954">
        <v>0</v>
      </c>
      <c r="AO954">
        <v>0</v>
      </c>
      <c r="AP954">
        <v>0</v>
      </c>
      <c r="AQ954">
        <v>0</v>
      </c>
      <c r="AR954">
        <v>0</v>
      </c>
      <c r="AS954">
        <v>0</v>
      </c>
      <c r="AT954">
        <v>0</v>
      </c>
      <c r="AU954">
        <v>0</v>
      </c>
      <c r="AV954">
        <v>0</v>
      </c>
      <c r="AW954">
        <v>0</v>
      </c>
      <c r="AX954">
        <v>0</v>
      </c>
      <c r="AY954">
        <v>0</v>
      </c>
      <c r="AZ954">
        <v>0</v>
      </c>
      <c r="BA954">
        <v>0</v>
      </c>
      <c r="BB954">
        <v>0</v>
      </c>
      <c r="BC954">
        <v>0</v>
      </c>
      <c r="BD954">
        <v>0</v>
      </c>
      <c r="BE954">
        <v>0</v>
      </c>
      <c r="BF954">
        <v>0</v>
      </c>
      <c r="BG954">
        <v>0</v>
      </c>
      <c r="BH954">
        <v>0</v>
      </c>
      <c r="BI954">
        <v>0</v>
      </c>
      <c r="BJ954">
        <v>0</v>
      </c>
      <c r="BK954">
        <v>0</v>
      </c>
      <c r="BL954">
        <v>0</v>
      </c>
      <c r="BM954">
        <v>0</v>
      </c>
      <c r="BN954">
        <v>0</v>
      </c>
      <c r="BO954">
        <v>0</v>
      </c>
      <c r="BP954">
        <v>0</v>
      </c>
      <c r="BQ954">
        <v>0</v>
      </c>
      <c r="BR954">
        <v>0</v>
      </c>
      <c r="BS954">
        <v>0</v>
      </c>
      <c r="BT954">
        <v>0</v>
      </c>
      <c r="BU954">
        <v>0</v>
      </c>
      <c r="BV954">
        <v>0</v>
      </c>
      <c r="BW954">
        <v>0</v>
      </c>
      <c r="BX954">
        <v>0</v>
      </c>
      <c r="BY954">
        <v>0</v>
      </c>
      <c r="BZ954">
        <v>0</v>
      </c>
      <c r="CA954">
        <v>0</v>
      </c>
      <c r="CB954">
        <v>0</v>
      </c>
      <c r="CC954">
        <v>0</v>
      </c>
      <c r="CD954">
        <v>0</v>
      </c>
      <c r="CE954">
        <v>0</v>
      </c>
      <c r="CF954">
        <v>0</v>
      </c>
      <c r="CG954">
        <v>0</v>
      </c>
      <c r="CH954">
        <v>0</v>
      </c>
      <c r="CI954">
        <v>0</v>
      </c>
      <c r="CJ954">
        <v>0</v>
      </c>
      <c r="CK954">
        <v>0</v>
      </c>
      <c r="CL954">
        <v>0</v>
      </c>
      <c r="CM954">
        <v>0</v>
      </c>
      <c r="CN954">
        <v>0</v>
      </c>
      <c r="CO954">
        <v>0</v>
      </c>
      <c r="CP954">
        <v>0</v>
      </c>
      <c r="CQ954">
        <v>0</v>
      </c>
      <c r="CR954">
        <v>0</v>
      </c>
      <c r="CS954">
        <v>0</v>
      </c>
      <c r="CT954">
        <v>0</v>
      </c>
      <c r="CU954">
        <v>0</v>
      </c>
      <c r="CV954">
        <v>0</v>
      </c>
      <c r="CW954">
        <v>0</v>
      </c>
      <c r="CX954">
        <v>0</v>
      </c>
      <c r="CY954">
        <v>0</v>
      </c>
      <c r="CZ954">
        <v>0</v>
      </c>
      <c r="DA954">
        <v>0</v>
      </c>
      <c r="DB954">
        <v>0</v>
      </c>
      <c r="DC954">
        <v>0</v>
      </c>
      <c r="DD954">
        <v>0</v>
      </c>
      <c r="DE954">
        <v>0</v>
      </c>
      <c r="DF954">
        <v>0</v>
      </c>
      <c r="DG954">
        <v>0</v>
      </c>
      <c r="DH954">
        <v>117</v>
      </c>
      <c r="DI954" t="str">
        <f>VLOOKUP($A954,taxonomy!$B$2:$N$1025,6,0)</f>
        <v>Bacteria</v>
      </c>
      <c r="DJ954" t="str">
        <f>VLOOKUP($A954,taxonomy!$B$2:$N$1025,7,0)</f>
        <v xml:space="preserve"> Firmicutes</v>
      </c>
      <c r="DK954" t="str">
        <f>VLOOKUP($A954,taxonomy!$B$2:$N$1025,8,0)</f>
        <v xml:space="preserve"> Bacilli</v>
      </c>
      <c r="DL954" t="str">
        <f>VLOOKUP($A954,taxonomy!$B$2:$N$1025,9,0)</f>
        <v xml:space="preserve"> Bacillales</v>
      </c>
      <c r="DM954" t="str">
        <f>VLOOKUP($A954,taxonomy!$B$2:$N$1025,10,0)</f>
        <v xml:space="preserve"> Bacillaceae</v>
      </c>
      <c r="DN954" t="str">
        <f>VLOOKUP($A954,taxonomy!$B$2:$N$1025,11,0)</f>
        <v xml:space="preserve"> Bacillus</v>
      </c>
      <c r="DO954" t="str">
        <f>VLOOKUP($A954,taxonomy!$B$2:$N$1025,12,0)</f>
        <v>Bacillus cereus group.</v>
      </c>
    </row>
    <row r="955" spans="1:119">
      <c r="A955" t="s">
        <v>416</v>
      </c>
      <c r="C955">
        <f t="shared" si="14"/>
        <v>3</v>
      </c>
      <c r="D955">
        <v>0</v>
      </c>
      <c r="E955" s="1">
        <v>1</v>
      </c>
      <c r="F955">
        <v>1</v>
      </c>
      <c r="G955">
        <v>1</v>
      </c>
      <c r="H955" s="2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0</v>
      </c>
      <c r="AC955">
        <v>0</v>
      </c>
      <c r="AD955">
        <v>0</v>
      </c>
      <c r="AE955">
        <v>0</v>
      </c>
      <c r="AF955">
        <v>0</v>
      </c>
      <c r="AG955">
        <v>0</v>
      </c>
      <c r="AH955">
        <v>0</v>
      </c>
      <c r="AI955">
        <v>0</v>
      </c>
      <c r="AJ955">
        <v>0</v>
      </c>
      <c r="AK955">
        <v>0</v>
      </c>
      <c r="AL955">
        <v>0</v>
      </c>
      <c r="AM955">
        <v>0</v>
      </c>
      <c r="AN955">
        <v>0</v>
      </c>
      <c r="AO955">
        <v>0</v>
      </c>
      <c r="AP955">
        <v>0</v>
      </c>
      <c r="AQ955">
        <v>0</v>
      </c>
      <c r="AR955">
        <v>0</v>
      </c>
      <c r="AS955">
        <v>0</v>
      </c>
      <c r="AT955">
        <v>0</v>
      </c>
      <c r="AU955">
        <v>0</v>
      </c>
      <c r="AV955">
        <v>0</v>
      </c>
      <c r="AW955">
        <v>0</v>
      </c>
      <c r="AX955">
        <v>0</v>
      </c>
      <c r="AY955">
        <v>0</v>
      </c>
      <c r="AZ955">
        <v>0</v>
      </c>
      <c r="BA955">
        <v>0</v>
      </c>
      <c r="BB955">
        <v>0</v>
      </c>
      <c r="BC955">
        <v>0</v>
      </c>
      <c r="BD955">
        <v>0</v>
      </c>
      <c r="BE955">
        <v>0</v>
      </c>
      <c r="BF955">
        <v>0</v>
      </c>
      <c r="BG955">
        <v>0</v>
      </c>
      <c r="BH955">
        <v>0</v>
      </c>
      <c r="BI955">
        <v>0</v>
      </c>
      <c r="BJ955">
        <v>0</v>
      </c>
      <c r="BK955">
        <v>0</v>
      </c>
      <c r="BL955">
        <v>0</v>
      </c>
      <c r="BM955">
        <v>0</v>
      </c>
      <c r="BN955">
        <v>0</v>
      </c>
      <c r="BO955">
        <v>0</v>
      </c>
      <c r="BP955">
        <v>0</v>
      </c>
      <c r="BQ955">
        <v>0</v>
      </c>
      <c r="BR955">
        <v>0</v>
      </c>
      <c r="BS955">
        <v>0</v>
      </c>
      <c r="BT955">
        <v>0</v>
      </c>
      <c r="BU955">
        <v>0</v>
      </c>
      <c r="BV955">
        <v>0</v>
      </c>
      <c r="BW955">
        <v>0</v>
      </c>
      <c r="BX955">
        <v>0</v>
      </c>
      <c r="BY955">
        <v>0</v>
      </c>
      <c r="BZ955">
        <v>0</v>
      </c>
      <c r="CA955">
        <v>0</v>
      </c>
      <c r="CB955">
        <v>0</v>
      </c>
      <c r="CC955">
        <v>0</v>
      </c>
      <c r="CD955">
        <v>0</v>
      </c>
      <c r="CE955">
        <v>0</v>
      </c>
      <c r="CF955">
        <v>0</v>
      </c>
      <c r="CG955">
        <v>0</v>
      </c>
      <c r="CH955">
        <v>0</v>
      </c>
      <c r="CI955">
        <v>0</v>
      </c>
      <c r="CJ955">
        <v>0</v>
      </c>
      <c r="CK955">
        <v>0</v>
      </c>
      <c r="CL955">
        <v>0</v>
      </c>
      <c r="CM955">
        <v>0</v>
      </c>
      <c r="CN955">
        <v>0</v>
      </c>
      <c r="CO955">
        <v>0</v>
      </c>
      <c r="CP955">
        <v>0</v>
      </c>
      <c r="CQ955">
        <v>0</v>
      </c>
      <c r="CR955">
        <v>0</v>
      </c>
      <c r="CS955">
        <v>0</v>
      </c>
      <c r="CT955">
        <v>0</v>
      </c>
      <c r="CU955">
        <v>0</v>
      </c>
      <c r="CV955">
        <v>0</v>
      </c>
      <c r="CW955">
        <v>0</v>
      </c>
      <c r="CX955">
        <v>0</v>
      </c>
      <c r="CY955">
        <v>0</v>
      </c>
      <c r="CZ955">
        <v>0</v>
      </c>
      <c r="DA955">
        <v>0</v>
      </c>
      <c r="DB955">
        <v>0</v>
      </c>
      <c r="DC955">
        <v>0</v>
      </c>
      <c r="DD955">
        <v>0</v>
      </c>
      <c r="DE955">
        <v>0</v>
      </c>
      <c r="DF955">
        <v>0</v>
      </c>
      <c r="DG955">
        <v>0</v>
      </c>
      <c r="DH955">
        <v>117</v>
      </c>
      <c r="DI955" t="str">
        <f>VLOOKUP($A955,taxonomy!$B$2:$N$1025,6,0)</f>
        <v>Bacteria</v>
      </c>
      <c r="DJ955" t="str">
        <f>VLOOKUP($A955,taxonomy!$B$2:$N$1025,7,0)</f>
        <v xml:space="preserve"> Firmicutes</v>
      </c>
      <c r="DK955" t="str">
        <f>VLOOKUP($A955,taxonomy!$B$2:$N$1025,8,0)</f>
        <v xml:space="preserve"> Bacilli</v>
      </c>
      <c r="DL955" t="str">
        <f>VLOOKUP($A955,taxonomy!$B$2:$N$1025,9,0)</f>
        <v xml:space="preserve"> Bacillales</v>
      </c>
      <c r="DM955" t="str">
        <f>VLOOKUP($A955,taxonomy!$B$2:$N$1025,10,0)</f>
        <v xml:space="preserve"> Bacillaceae</v>
      </c>
      <c r="DN955" t="str">
        <f>VLOOKUP($A955,taxonomy!$B$2:$N$1025,11,0)</f>
        <v xml:space="preserve"> Bacillus</v>
      </c>
      <c r="DO955" t="str">
        <f>VLOOKUP($A955,taxonomy!$B$2:$N$1025,12,0)</f>
        <v>Bacillus cereus group.</v>
      </c>
    </row>
    <row r="956" spans="1:119">
      <c r="A956" t="s">
        <v>418</v>
      </c>
      <c r="C956">
        <f t="shared" si="14"/>
        <v>3</v>
      </c>
      <c r="D956">
        <v>0</v>
      </c>
      <c r="E956" s="1">
        <v>1</v>
      </c>
      <c r="F956">
        <v>1</v>
      </c>
      <c r="G956">
        <v>1</v>
      </c>
      <c r="H956" s="2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  <c r="AB956">
        <v>0</v>
      </c>
      <c r="AC956">
        <v>0</v>
      </c>
      <c r="AD956">
        <v>0</v>
      </c>
      <c r="AE956">
        <v>0</v>
      </c>
      <c r="AF956">
        <v>0</v>
      </c>
      <c r="AG956">
        <v>0</v>
      </c>
      <c r="AH956">
        <v>0</v>
      </c>
      <c r="AI956">
        <v>0</v>
      </c>
      <c r="AJ956">
        <v>0</v>
      </c>
      <c r="AK956">
        <v>0</v>
      </c>
      <c r="AL956">
        <v>0</v>
      </c>
      <c r="AM956">
        <v>0</v>
      </c>
      <c r="AN956">
        <v>0</v>
      </c>
      <c r="AO956">
        <v>0</v>
      </c>
      <c r="AP956">
        <v>0</v>
      </c>
      <c r="AQ956">
        <v>0</v>
      </c>
      <c r="AR956">
        <v>0</v>
      </c>
      <c r="AS956">
        <v>0</v>
      </c>
      <c r="AT956">
        <v>0</v>
      </c>
      <c r="AU956">
        <v>0</v>
      </c>
      <c r="AV956">
        <v>0</v>
      </c>
      <c r="AW956">
        <v>0</v>
      </c>
      <c r="AX956">
        <v>0</v>
      </c>
      <c r="AY956">
        <v>0</v>
      </c>
      <c r="AZ956">
        <v>0</v>
      </c>
      <c r="BA956">
        <v>0</v>
      </c>
      <c r="BB956">
        <v>0</v>
      </c>
      <c r="BC956">
        <v>0</v>
      </c>
      <c r="BD956">
        <v>0</v>
      </c>
      <c r="BE956">
        <v>0</v>
      </c>
      <c r="BF956">
        <v>0</v>
      </c>
      <c r="BG956">
        <v>0</v>
      </c>
      <c r="BH956">
        <v>0</v>
      </c>
      <c r="BI956">
        <v>0</v>
      </c>
      <c r="BJ956">
        <v>0</v>
      </c>
      <c r="BK956">
        <v>0</v>
      </c>
      <c r="BL956">
        <v>0</v>
      </c>
      <c r="BM956">
        <v>0</v>
      </c>
      <c r="BN956">
        <v>0</v>
      </c>
      <c r="BO956">
        <v>0</v>
      </c>
      <c r="BP956">
        <v>0</v>
      </c>
      <c r="BQ956">
        <v>0</v>
      </c>
      <c r="BR956">
        <v>0</v>
      </c>
      <c r="BS956">
        <v>0</v>
      </c>
      <c r="BT956">
        <v>0</v>
      </c>
      <c r="BU956">
        <v>0</v>
      </c>
      <c r="BV956">
        <v>0</v>
      </c>
      <c r="BW956">
        <v>0</v>
      </c>
      <c r="BX956">
        <v>0</v>
      </c>
      <c r="BY956">
        <v>0</v>
      </c>
      <c r="BZ956">
        <v>0</v>
      </c>
      <c r="CA956">
        <v>0</v>
      </c>
      <c r="CB956">
        <v>0</v>
      </c>
      <c r="CC956">
        <v>0</v>
      </c>
      <c r="CD956">
        <v>0</v>
      </c>
      <c r="CE956">
        <v>0</v>
      </c>
      <c r="CF956">
        <v>0</v>
      </c>
      <c r="CG956">
        <v>0</v>
      </c>
      <c r="CH956">
        <v>0</v>
      </c>
      <c r="CI956">
        <v>0</v>
      </c>
      <c r="CJ956">
        <v>0</v>
      </c>
      <c r="CK956">
        <v>0</v>
      </c>
      <c r="CL956">
        <v>0</v>
      </c>
      <c r="CM956">
        <v>0</v>
      </c>
      <c r="CN956">
        <v>0</v>
      </c>
      <c r="CO956">
        <v>0</v>
      </c>
      <c r="CP956">
        <v>0</v>
      </c>
      <c r="CQ956">
        <v>0</v>
      </c>
      <c r="CR956">
        <v>0</v>
      </c>
      <c r="CS956">
        <v>0</v>
      </c>
      <c r="CT956">
        <v>0</v>
      </c>
      <c r="CU956">
        <v>0</v>
      </c>
      <c r="CV956">
        <v>0</v>
      </c>
      <c r="CW956">
        <v>0</v>
      </c>
      <c r="CX956">
        <v>0</v>
      </c>
      <c r="CY956">
        <v>0</v>
      </c>
      <c r="CZ956">
        <v>0</v>
      </c>
      <c r="DA956">
        <v>0</v>
      </c>
      <c r="DB956">
        <v>0</v>
      </c>
      <c r="DC956">
        <v>0</v>
      </c>
      <c r="DD956">
        <v>0</v>
      </c>
      <c r="DE956">
        <v>0</v>
      </c>
      <c r="DF956">
        <v>0</v>
      </c>
      <c r="DG956">
        <v>0</v>
      </c>
      <c r="DH956">
        <v>117</v>
      </c>
      <c r="DI956" t="str">
        <f>VLOOKUP($A956,taxonomy!$B$2:$N$1025,6,0)</f>
        <v>Bacteria</v>
      </c>
      <c r="DJ956" t="str">
        <f>VLOOKUP($A956,taxonomy!$B$2:$N$1025,7,0)</f>
        <v xml:space="preserve"> Firmicutes</v>
      </c>
      <c r="DK956" t="str">
        <f>VLOOKUP($A956,taxonomy!$B$2:$N$1025,8,0)</f>
        <v xml:space="preserve"> Bacilli</v>
      </c>
      <c r="DL956" t="str">
        <f>VLOOKUP($A956,taxonomy!$B$2:$N$1025,9,0)</f>
        <v xml:space="preserve"> Bacillales</v>
      </c>
      <c r="DM956" t="str">
        <f>VLOOKUP($A956,taxonomy!$B$2:$N$1025,10,0)</f>
        <v xml:space="preserve"> Bacillaceae</v>
      </c>
      <c r="DN956" t="str">
        <f>VLOOKUP($A956,taxonomy!$B$2:$N$1025,11,0)</f>
        <v xml:space="preserve"> Bacillus</v>
      </c>
      <c r="DO956" t="str">
        <f>VLOOKUP($A956,taxonomy!$B$2:$N$1025,12,0)</f>
        <v>Bacillus cereus group.</v>
      </c>
    </row>
    <row r="957" spans="1:119">
      <c r="A957" t="s">
        <v>420</v>
      </c>
      <c r="C957">
        <f t="shared" si="14"/>
        <v>3</v>
      </c>
      <c r="D957">
        <v>0</v>
      </c>
      <c r="E957" s="1">
        <v>1</v>
      </c>
      <c r="F957">
        <v>1</v>
      </c>
      <c r="G957">
        <v>1</v>
      </c>
      <c r="H957" s="2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0</v>
      </c>
      <c r="AD957">
        <v>0</v>
      </c>
      <c r="AE957">
        <v>0</v>
      </c>
      <c r="AF957">
        <v>0</v>
      </c>
      <c r="AG957">
        <v>0</v>
      </c>
      <c r="AH957">
        <v>0</v>
      </c>
      <c r="AI957">
        <v>0</v>
      </c>
      <c r="AJ957">
        <v>0</v>
      </c>
      <c r="AK957">
        <v>0</v>
      </c>
      <c r="AL957">
        <v>0</v>
      </c>
      <c r="AM957">
        <v>0</v>
      </c>
      <c r="AN957">
        <v>0</v>
      </c>
      <c r="AO957">
        <v>0</v>
      </c>
      <c r="AP957">
        <v>0</v>
      </c>
      <c r="AQ957">
        <v>0</v>
      </c>
      <c r="AR957">
        <v>0</v>
      </c>
      <c r="AS957">
        <v>0</v>
      </c>
      <c r="AT957">
        <v>0</v>
      </c>
      <c r="AU957">
        <v>0</v>
      </c>
      <c r="AV957">
        <v>0</v>
      </c>
      <c r="AW957">
        <v>0</v>
      </c>
      <c r="AX957">
        <v>0</v>
      </c>
      <c r="AY957">
        <v>0</v>
      </c>
      <c r="AZ957">
        <v>0</v>
      </c>
      <c r="BA957">
        <v>0</v>
      </c>
      <c r="BB957">
        <v>0</v>
      </c>
      <c r="BC957">
        <v>0</v>
      </c>
      <c r="BD957">
        <v>0</v>
      </c>
      <c r="BE957">
        <v>0</v>
      </c>
      <c r="BF957">
        <v>0</v>
      </c>
      <c r="BG957">
        <v>0</v>
      </c>
      <c r="BH957">
        <v>0</v>
      </c>
      <c r="BI957">
        <v>0</v>
      </c>
      <c r="BJ957">
        <v>0</v>
      </c>
      <c r="BK957">
        <v>0</v>
      </c>
      <c r="BL957">
        <v>0</v>
      </c>
      <c r="BM957">
        <v>0</v>
      </c>
      <c r="BN957">
        <v>0</v>
      </c>
      <c r="BO957">
        <v>0</v>
      </c>
      <c r="BP957">
        <v>0</v>
      </c>
      <c r="BQ957">
        <v>0</v>
      </c>
      <c r="BR957">
        <v>0</v>
      </c>
      <c r="BS957">
        <v>0</v>
      </c>
      <c r="BT957">
        <v>0</v>
      </c>
      <c r="BU957">
        <v>0</v>
      </c>
      <c r="BV957">
        <v>0</v>
      </c>
      <c r="BW957">
        <v>0</v>
      </c>
      <c r="BX957">
        <v>0</v>
      </c>
      <c r="BY957">
        <v>0</v>
      </c>
      <c r="BZ957">
        <v>0</v>
      </c>
      <c r="CA957">
        <v>0</v>
      </c>
      <c r="CB957">
        <v>0</v>
      </c>
      <c r="CC957">
        <v>0</v>
      </c>
      <c r="CD957">
        <v>0</v>
      </c>
      <c r="CE957">
        <v>0</v>
      </c>
      <c r="CF957">
        <v>0</v>
      </c>
      <c r="CG957">
        <v>0</v>
      </c>
      <c r="CH957">
        <v>0</v>
      </c>
      <c r="CI957">
        <v>0</v>
      </c>
      <c r="CJ957">
        <v>0</v>
      </c>
      <c r="CK957">
        <v>0</v>
      </c>
      <c r="CL957">
        <v>0</v>
      </c>
      <c r="CM957">
        <v>0</v>
      </c>
      <c r="CN957">
        <v>0</v>
      </c>
      <c r="CO957">
        <v>0</v>
      </c>
      <c r="CP957">
        <v>0</v>
      </c>
      <c r="CQ957">
        <v>0</v>
      </c>
      <c r="CR957">
        <v>0</v>
      </c>
      <c r="CS957">
        <v>0</v>
      </c>
      <c r="CT957">
        <v>0</v>
      </c>
      <c r="CU957">
        <v>0</v>
      </c>
      <c r="CV957">
        <v>0</v>
      </c>
      <c r="CW957">
        <v>0</v>
      </c>
      <c r="CX957">
        <v>0</v>
      </c>
      <c r="CY957">
        <v>0</v>
      </c>
      <c r="CZ957">
        <v>0</v>
      </c>
      <c r="DA957">
        <v>0</v>
      </c>
      <c r="DB957">
        <v>0</v>
      </c>
      <c r="DC957">
        <v>0</v>
      </c>
      <c r="DD957">
        <v>0</v>
      </c>
      <c r="DE957">
        <v>0</v>
      </c>
      <c r="DF957">
        <v>0</v>
      </c>
      <c r="DG957">
        <v>0</v>
      </c>
      <c r="DH957">
        <v>117</v>
      </c>
      <c r="DI957" t="e">
        <f>VLOOKUP($A957,taxonomy!$B$2:$N$1025,6,0)</f>
        <v>#N/A</v>
      </c>
      <c r="DJ957" t="e">
        <f>VLOOKUP($A957,taxonomy!$B$2:$N$1025,7,0)</f>
        <v>#N/A</v>
      </c>
      <c r="DK957" t="e">
        <f>VLOOKUP($A957,taxonomy!$B$2:$N$1025,8,0)</f>
        <v>#N/A</v>
      </c>
      <c r="DL957" t="e">
        <f>VLOOKUP($A957,taxonomy!$B$2:$N$1025,9,0)</f>
        <v>#N/A</v>
      </c>
      <c r="DM957" t="e">
        <f>VLOOKUP($A957,taxonomy!$B$2:$N$1025,10,0)</f>
        <v>#N/A</v>
      </c>
      <c r="DN957" t="e">
        <f>VLOOKUP($A957,taxonomy!$B$2:$N$1025,11,0)</f>
        <v>#N/A</v>
      </c>
      <c r="DO957" t="e">
        <f>VLOOKUP($A957,taxonomy!$B$2:$N$1025,12,0)</f>
        <v>#N/A</v>
      </c>
    </row>
    <row r="958" spans="1:119">
      <c r="A958" t="s">
        <v>422</v>
      </c>
      <c r="C958">
        <f t="shared" si="14"/>
        <v>3</v>
      </c>
      <c r="D958">
        <v>0</v>
      </c>
      <c r="E958" s="1">
        <v>1</v>
      </c>
      <c r="F958">
        <v>1</v>
      </c>
      <c r="G958">
        <v>1</v>
      </c>
      <c r="H958" s="2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0</v>
      </c>
      <c r="AE958">
        <v>0</v>
      </c>
      <c r="AF958">
        <v>0</v>
      </c>
      <c r="AG958">
        <v>0</v>
      </c>
      <c r="AH958">
        <v>0</v>
      </c>
      <c r="AI958">
        <v>0</v>
      </c>
      <c r="AJ958">
        <v>0</v>
      </c>
      <c r="AK958">
        <v>0</v>
      </c>
      <c r="AL958">
        <v>0</v>
      </c>
      <c r="AM958">
        <v>0</v>
      </c>
      <c r="AN958">
        <v>0</v>
      </c>
      <c r="AO958">
        <v>0</v>
      </c>
      <c r="AP958">
        <v>0</v>
      </c>
      <c r="AQ958">
        <v>0</v>
      </c>
      <c r="AR958">
        <v>0</v>
      </c>
      <c r="AS958">
        <v>0</v>
      </c>
      <c r="AT958">
        <v>0</v>
      </c>
      <c r="AU958">
        <v>0</v>
      </c>
      <c r="AV958">
        <v>0</v>
      </c>
      <c r="AW958">
        <v>0</v>
      </c>
      <c r="AX958">
        <v>0</v>
      </c>
      <c r="AY958">
        <v>0</v>
      </c>
      <c r="AZ958">
        <v>0</v>
      </c>
      <c r="BA958">
        <v>0</v>
      </c>
      <c r="BB958">
        <v>0</v>
      </c>
      <c r="BC958">
        <v>0</v>
      </c>
      <c r="BD958">
        <v>0</v>
      </c>
      <c r="BE958">
        <v>0</v>
      </c>
      <c r="BF958">
        <v>0</v>
      </c>
      <c r="BG958">
        <v>0</v>
      </c>
      <c r="BH958">
        <v>0</v>
      </c>
      <c r="BI958">
        <v>0</v>
      </c>
      <c r="BJ958">
        <v>0</v>
      </c>
      <c r="BK958">
        <v>0</v>
      </c>
      <c r="BL958">
        <v>0</v>
      </c>
      <c r="BM958">
        <v>0</v>
      </c>
      <c r="BN958">
        <v>0</v>
      </c>
      <c r="BO958">
        <v>0</v>
      </c>
      <c r="BP958">
        <v>0</v>
      </c>
      <c r="BQ958">
        <v>0</v>
      </c>
      <c r="BR958">
        <v>0</v>
      </c>
      <c r="BS958">
        <v>0</v>
      </c>
      <c r="BT958">
        <v>0</v>
      </c>
      <c r="BU958">
        <v>0</v>
      </c>
      <c r="BV958">
        <v>0</v>
      </c>
      <c r="BW958">
        <v>0</v>
      </c>
      <c r="BX958">
        <v>0</v>
      </c>
      <c r="BY958">
        <v>0</v>
      </c>
      <c r="BZ958">
        <v>0</v>
      </c>
      <c r="CA958">
        <v>0</v>
      </c>
      <c r="CB958">
        <v>0</v>
      </c>
      <c r="CC958">
        <v>0</v>
      </c>
      <c r="CD958">
        <v>0</v>
      </c>
      <c r="CE958">
        <v>0</v>
      </c>
      <c r="CF958">
        <v>0</v>
      </c>
      <c r="CG958">
        <v>0</v>
      </c>
      <c r="CH958">
        <v>0</v>
      </c>
      <c r="CI958">
        <v>0</v>
      </c>
      <c r="CJ958">
        <v>0</v>
      </c>
      <c r="CK958">
        <v>0</v>
      </c>
      <c r="CL958">
        <v>0</v>
      </c>
      <c r="CM958">
        <v>0</v>
      </c>
      <c r="CN958">
        <v>0</v>
      </c>
      <c r="CO958">
        <v>0</v>
      </c>
      <c r="CP958">
        <v>0</v>
      </c>
      <c r="CQ958">
        <v>0</v>
      </c>
      <c r="CR958">
        <v>0</v>
      </c>
      <c r="CS958">
        <v>0</v>
      </c>
      <c r="CT958">
        <v>0</v>
      </c>
      <c r="CU958">
        <v>0</v>
      </c>
      <c r="CV958">
        <v>0</v>
      </c>
      <c r="CW958">
        <v>0</v>
      </c>
      <c r="CX958">
        <v>0</v>
      </c>
      <c r="CY958">
        <v>0</v>
      </c>
      <c r="CZ958">
        <v>0</v>
      </c>
      <c r="DA958">
        <v>0</v>
      </c>
      <c r="DB958">
        <v>0</v>
      </c>
      <c r="DC958">
        <v>0</v>
      </c>
      <c r="DD958">
        <v>0</v>
      </c>
      <c r="DE958">
        <v>0</v>
      </c>
      <c r="DF958">
        <v>0</v>
      </c>
      <c r="DG958">
        <v>0</v>
      </c>
      <c r="DH958">
        <v>117</v>
      </c>
      <c r="DI958" t="str">
        <f>VLOOKUP($A958,taxonomy!$B$2:$N$1025,6,0)</f>
        <v>Bacteria</v>
      </c>
      <c r="DJ958" t="str">
        <f>VLOOKUP($A958,taxonomy!$B$2:$N$1025,7,0)</f>
        <v xml:space="preserve"> Firmicutes</v>
      </c>
      <c r="DK958" t="str">
        <f>VLOOKUP($A958,taxonomy!$B$2:$N$1025,8,0)</f>
        <v xml:space="preserve"> Bacilli</v>
      </c>
      <c r="DL958" t="str">
        <f>VLOOKUP($A958,taxonomy!$B$2:$N$1025,9,0)</f>
        <v xml:space="preserve"> Bacillales</v>
      </c>
      <c r="DM958" t="str">
        <f>VLOOKUP($A958,taxonomy!$B$2:$N$1025,10,0)</f>
        <v xml:space="preserve"> Bacillaceae</v>
      </c>
      <c r="DN958" t="str">
        <f>VLOOKUP($A958,taxonomy!$B$2:$N$1025,11,0)</f>
        <v xml:space="preserve"> Bacillus</v>
      </c>
      <c r="DO958" t="str">
        <f>VLOOKUP($A958,taxonomy!$B$2:$N$1025,12,0)</f>
        <v>Bacillus cereus group.</v>
      </c>
    </row>
    <row r="959" spans="1:119">
      <c r="A959" t="s">
        <v>424</v>
      </c>
      <c r="C959">
        <f t="shared" si="14"/>
        <v>3</v>
      </c>
      <c r="D959">
        <v>0</v>
      </c>
      <c r="E959" s="1">
        <v>1</v>
      </c>
      <c r="F959">
        <v>1</v>
      </c>
      <c r="G959">
        <v>1</v>
      </c>
      <c r="H959" s="2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  <c r="AG959">
        <v>0</v>
      </c>
      <c r="AH959">
        <v>0</v>
      </c>
      <c r="AI959">
        <v>0</v>
      </c>
      <c r="AJ959">
        <v>0</v>
      </c>
      <c r="AK959">
        <v>0</v>
      </c>
      <c r="AL959">
        <v>0</v>
      </c>
      <c r="AM959">
        <v>0</v>
      </c>
      <c r="AN959">
        <v>0</v>
      </c>
      <c r="AO959">
        <v>0</v>
      </c>
      <c r="AP959">
        <v>0</v>
      </c>
      <c r="AQ959">
        <v>0</v>
      </c>
      <c r="AR959">
        <v>0</v>
      </c>
      <c r="AS959">
        <v>0</v>
      </c>
      <c r="AT959">
        <v>0</v>
      </c>
      <c r="AU959">
        <v>0</v>
      </c>
      <c r="AV959">
        <v>0</v>
      </c>
      <c r="AW959">
        <v>0</v>
      </c>
      <c r="AX959">
        <v>0</v>
      </c>
      <c r="AY959">
        <v>0</v>
      </c>
      <c r="AZ959">
        <v>0</v>
      </c>
      <c r="BA959">
        <v>0</v>
      </c>
      <c r="BB959">
        <v>0</v>
      </c>
      <c r="BC959">
        <v>0</v>
      </c>
      <c r="BD959">
        <v>0</v>
      </c>
      <c r="BE959">
        <v>0</v>
      </c>
      <c r="BF959">
        <v>0</v>
      </c>
      <c r="BG959">
        <v>0</v>
      </c>
      <c r="BH959">
        <v>0</v>
      </c>
      <c r="BI959">
        <v>0</v>
      </c>
      <c r="BJ959">
        <v>0</v>
      </c>
      <c r="BK959">
        <v>0</v>
      </c>
      <c r="BL959">
        <v>0</v>
      </c>
      <c r="BM959">
        <v>0</v>
      </c>
      <c r="BN959">
        <v>0</v>
      </c>
      <c r="BO959">
        <v>0</v>
      </c>
      <c r="BP959">
        <v>0</v>
      </c>
      <c r="BQ959">
        <v>0</v>
      </c>
      <c r="BR959">
        <v>0</v>
      </c>
      <c r="BS959">
        <v>0</v>
      </c>
      <c r="BT959">
        <v>0</v>
      </c>
      <c r="BU959">
        <v>0</v>
      </c>
      <c r="BV959">
        <v>0</v>
      </c>
      <c r="BW959">
        <v>0</v>
      </c>
      <c r="BX959">
        <v>0</v>
      </c>
      <c r="BY959">
        <v>0</v>
      </c>
      <c r="BZ959">
        <v>0</v>
      </c>
      <c r="CA959">
        <v>0</v>
      </c>
      <c r="CB959">
        <v>0</v>
      </c>
      <c r="CC959">
        <v>0</v>
      </c>
      <c r="CD959">
        <v>0</v>
      </c>
      <c r="CE959">
        <v>0</v>
      </c>
      <c r="CF959">
        <v>0</v>
      </c>
      <c r="CG959">
        <v>0</v>
      </c>
      <c r="CH959">
        <v>0</v>
      </c>
      <c r="CI959">
        <v>0</v>
      </c>
      <c r="CJ959">
        <v>0</v>
      </c>
      <c r="CK959">
        <v>0</v>
      </c>
      <c r="CL959">
        <v>0</v>
      </c>
      <c r="CM959">
        <v>0</v>
      </c>
      <c r="CN959">
        <v>0</v>
      </c>
      <c r="CO959">
        <v>0</v>
      </c>
      <c r="CP959">
        <v>0</v>
      </c>
      <c r="CQ959">
        <v>0</v>
      </c>
      <c r="CR959">
        <v>0</v>
      </c>
      <c r="CS959">
        <v>0</v>
      </c>
      <c r="CT959">
        <v>0</v>
      </c>
      <c r="CU959">
        <v>0</v>
      </c>
      <c r="CV959">
        <v>0</v>
      </c>
      <c r="CW959">
        <v>0</v>
      </c>
      <c r="CX959">
        <v>0</v>
      </c>
      <c r="CY959">
        <v>0</v>
      </c>
      <c r="CZ959">
        <v>0</v>
      </c>
      <c r="DA959">
        <v>0</v>
      </c>
      <c r="DB959">
        <v>0</v>
      </c>
      <c r="DC959">
        <v>0</v>
      </c>
      <c r="DD959">
        <v>0</v>
      </c>
      <c r="DE959">
        <v>0</v>
      </c>
      <c r="DF959">
        <v>0</v>
      </c>
      <c r="DG959">
        <v>0</v>
      </c>
      <c r="DH959">
        <v>117</v>
      </c>
      <c r="DI959" t="str">
        <f>VLOOKUP($A959,taxonomy!$B$2:$N$1025,6,0)</f>
        <v>Bacteria</v>
      </c>
      <c r="DJ959" t="str">
        <f>VLOOKUP($A959,taxonomy!$B$2:$N$1025,7,0)</f>
        <v xml:space="preserve"> Firmicutes</v>
      </c>
      <c r="DK959" t="str">
        <f>VLOOKUP($A959,taxonomy!$B$2:$N$1025,8,0)</f>
        <v xml:space="preserve"> Bacilli</v>
      </c>
      <c r="DL959" t="str">
        <f>VLOOKUP($A959,taxonomy!$B$2:$N$1025,9,0)</f>
        <v xml:space="preserve"> Bacillales</v>
      </c>
      <c r="DM959" t="str">
        <f>VLOOKUP($A959,taxonomy!$B$2:$N$1025,10,0)</f>
        <v xml:space="preserve"> Bacillaceae</v>
      </c>
      <c r="DN959" t="str">
        <f>VLOOKUP($A959,taxonomy!$B$2:$N$1025,11,0)</f>
        <v xml:space="preserve"> Bacillus</v>
      </c>
      <c r="DO959" t="str">
        <f>VLOOKUP($A959,taxonomy!$B$2:$N$1025,12,0)</f>
        <v>Bacillus cereus group.</v>
      </c>
    </row>
    <row r="960" spans="1:119">
      <c r="A960" t="s">
        <v>426</v>
      </c>
      <c r="C960">
        <f t="shared" si="14"/>
        <v>3</v>
      </c>
      <c r="D960">
        <v>0</v>
      </c>
      <c r="E960" s="1">
        <v>1</v>
      </c>
      <c r="F960">
        <v>1</v>
      </c>
      <c r="G960">
        <v>1</v>
      </c>
      <c r="H960" s="2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  <c r="AB960">
        <v>0</v>
      </c>
      <c r="AC960">
        <v>0</v>
      </c>
      <c r="AD960">
        <v>0</v>
      </c>
      <c r="AE960">
        <v>0</v>
      </c>
      <c r="AF960">
        <v>0</v>
      </c>
      <c r="AG960">
        <v>0</v>
      </c>
      <c r="AH960">
        <v>0</v>
      </c>
      <c r="AI960">
        <v>0</v>
      </c>
      <c r="AJ960">
        <v>0</v>
      </c>
      <c r="AK960">
        <v>0</v>
      </c>
      <c r="AL960">
        <v>0</v>
      </c>
      <c r="AM960">
        <v>0</v>
      </c>
      <c r="AN960">
        <v>0</v>
      </c>
      <c r="AO960">
        <v>0</v>
      </c>
      <c r="AP960">
        <v>0</v>
      </c>
      <c r="AQ960">
        <v>0</v>
      </c>
      <c r="AR960">
        <v>0</v>
      </c>
      <c r="AS960">
        <v>0</v>
      </c>
      <c r="AT960">
        <v>0</v>
      </c>
      <c r="AU960">
        <v>0</v>
      </c>
      <c r="AV960">
        <v>0</v>
      </c>
      <c r="AW960">
        <v>0</v>
      </c>
      <c r="AX960">
        <v>0</v>
      </c>
      <c r="AY960">
        <v>0</v>
      </c>
      <c r="AZ960">
        <v>0</v>
      </c>
      <c r="BA960">
        <v>0</v>
      </c>
      <c r="BB960">
        <v>0</v>
      </c>
      <c r="BC960">
        <v>0</v>
      </c>
      <c r="BD960">
        <v>0</v>
      </c>
      <c r="BE960">
        <v>0</v>
      </c>
      <c r="BF960">
        <v>0</v>
      </c>
      <c r="BG960">
        <v>0</v>
      </c>
      <c r="BH960">
        <v>0</v>
      </c>
      <c r="BI960">
        <v>0</v>
      </c>
      <c r="BJ960">
        <v>0</v>
      </c>
      <c r="BK960">
        <v>0</v>
      </c>
      <c r="BL960">
        <v>0</v>
      </c>
      <c r="BM960">
        <v>0</v>
      </c>
      <c r="BN960">
        <v>0</v>
      </c>
      <c r="BO960">
        <v>0</v>
      </c>
      <c r="BP960">
        <v>0</v>
      </c>
      <c r="BQ960">
        <v>0</v>
      </c>
      <c r="BR960">
        <v>0</v>
      </c>
      <c r="BS960">
        <v>0</v>
      </c>
      <c r="BT960">
        <v>0</v>
      </c>
      <c r="BU960">
        <v>0</v>
      </c>
      <c r="BV960">
        <v>0</v>
      </c>
      <c r="BW960">
        <v>0</v>
      </c>
      <c r="BX960">
        <v>0</v>
      </c>
      <c r="BY960">
        <v>0</v>
      </c>
      <c r="BZ960">
        <v>0</v>
      </c>
      <c r="CA960">
        <v>0</v>
      </c>
      <c r="CB960">
        <v>0</v>
      </c>
      <c r="CC960">
        <v>0</v>
      </c>
      <c r="CD960">
        <v>0</v>
      </c>
      <c r="CE960">
        <v>0</v>
      </c>
      <c r="CF960">
        <v>0</v>
      </c>
      <c r="CG960">
        <v>0</v>
      </c>
      <c r="CH960">
        <v>0</v>
      </c>
      <c r="CI960">
        <v>0</v>
      </c>
      <c r="CJ960">
        <v>0</v>
      </c>
      <c r="CK960">
        <v>0</v>
      </c>
      <c r="CL960">
        <v>0</v>
      </c>
      <c r="CM960">
        <v>0</v>
      </c>
      <c r="CN960">
        <v>0</v>
      </c>
      <c r="CO960">
        <v>0</v>
      </c>
      <c r="CP960">
        <v>0</v>
      </c>
      <c r="CQ960">
        <v>0</v>
      </c>
      <c r="CR960">
        <v>0</v>
      </c>
      <c r="CS960">
        <v>0</v>
      </c>
      <c r="CT960">
        <v>0</v>
      </c>
      <c r="CU960">
        <v>0</v>
      </c>
      <c r="CV960">
        <v>0</v>
      </c>
      <c r="CW960">
        <v>0</v>
      </c>
      <c r="CX960">
        <v>0</v>
      </c>
      <c r="CY960">
        <v>0</v>
      </c>
      <c r="CZ960">
        <v>0</v>
      </c>
      <c r="DA960">
        <v>0</v>
      </c>
      <c r="DB960">
        <v>0</v>
      </c>
      <c r="DC960">
        <v>0</v>
      </c>
      <c r="DD960">
        <v>0</v>
      </c>
      <c r="DE960">
        <v>0</v>
      </c>
      <c r="DF960">
        <v>0</v>
      </c>
      <c r="DG960">
        <v>0</v>
      </c>
      <c r="DH960">
        <v>117</v>
      </c>
      <c r="DI960" t="str">
        <f>VLOOKUP($A960,taxonomy!$B$2:$N$1025,6,0)</f>
        <v>Bacteria</v>
      </c>
      <c r="DJ960" t="str">
        <f>VLOOKUP($A960,taxonomy!$B$2:$N$1025,7,0)</f>
        <v xml:space="preserve"> Firmicutes</v>
      </c>
      <c r="DK960" t="str">
        <f>VLOOKUP($A960,taxonomy!$B$2:$N$1025,8,0)</f>
        <v xml:space="preserve"> Bacilli</v>
      </c>
      <c r="DL960" t="str">
        <f>VLOOKUP($A960,taxonomy!$B$2:$N$1025,9,0)</f>
        <v xml:space="preserve"> Bacillales</v>
      </c>
      <c r="DM960" t="str">
        <f>VLOOKUP($A960,taxonomy!$B$2:$N$1025,10,0)</f>
        <v xml:space="preserve"> Bacillaceae</v>
      </c>
      <c r="DN960" t="str">
        <f>VLOOKUP($A960,taxonomy!$B$2:$N$1025,11,0)</f>
        <v xml:space="preserve"> Bacillus</v>
      </c>
      <c r="DO960" t="str">
        <f>VLOOKUP($A960,taxonomy!$B$2:$N$1025,12,0)</f>
        <v>Bacillus cereus group.</v>
      </c>
    </row>
    <row r="961" spans="1:119">
      <c r="A961" t="s">
        <v>428</v>
      </c>
      <c r="C961">
        <f t="shared" si="14"/>
        <v>3</v>
      </c>
      <c r="D961">
        <v>0</v>
      </c>
      <c r="E961" s="1">
        <v>1</v>
      </c>
      <c r="F961">
        <v>1</v>
      </c>
      <c r="G961">
        <v>1</v>
      </c>
      <c r="H961" s="2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0</v>
      </c>
      <c r="AB961">
        <v>0</v>
      </c>
      <c r="AC961">
        <v>0</v>
      </c>
      <c r="AD961">
        <v>0</v>
      </c>
      <c r="AE961">
        <v>0</v>
      </c>
      <c r="AF961">
        <v>0</v>
      </c>
      <c r="AG961">
        <v>0</v>
      </c>
      <c r="AH961">
        <v>0</v>
      </c>
      <c r="AI961">
        <v>0</v>
      </c>
      <c r="AJ961">
        <v>0</v>
      </c>
      <c r="AK961">
        <v>0</v>
      </c>
      <c r="AL961">
        <v>0</v>
      </c>
      <c r="AM961">
        <v>0</v>
      </c>
      <c r="AN961">
        <v>0</v>
      </c>
      <c r="AO961">
        <v>0</v>
      </c>
      <c r="AP961">
        <v>0</v>
      </c>
      <c r="AQ961">
        <v>0</v>
      </c>
      <c r="AR961">
        <v>0</v>
      </c>
      <c r="AS961">
        <v>0</v>
      </c>
      <c r="AT961">
        <v>0</v>
      </c>
      <c r="AU961">
        <v>0</v>
      </c>
      <c r="AV961">
        <v>0</v>
      </c>
      <c r="AW961">
        <v>0</v>
      </c>
      <c r="AX961">
        <v>0</v>
      </c>
      <c r="AY961">
        <v>0</v>
      </c>
      <c r="AZ961">
        <v>0</v>
      </c>
      <c r="BA961">
        <v>0</v>
      </c>
      <c r="BB961">
        <v>0</v>
      </c>
      <c r="BC961">
        <v>0</v>
      </c>
      <c r="BD961">
        <v>0</v>
      </c>
      <c r="BE961">
        <v>0</v>
      </c>
      <c r="BF961">
        <v>0</v>
      </c>
      <c r="BG961">
        <v>0</v>
      </c>
      <c r="BH961">
        <v>0</v>
      </c>
      <c r="BI961">
        <v>0</v>
      </c>
      <c r="BJ961">
        <v>0</v>
      </c>
      <c r="BK961">
        <v>0</v>
      </c>
      <c r="BL961">
        <v>0</v>
      </c>
      <c r="BM961">
        <v>0</v>
      </c>
      <c r="BN961">
        <v>0</v>
      </c>
      <c r="BO961">
        <v>0</v>
      </c>
      <c r="BP961">
        <v>0</v>
      </c>
      <c r="BQ961">
        <v>0</v>
      </c>
      <c r="BR961">
        <v>0</v>
      </c>
      <c r="BS961">
        <v>0</v>
      </c>
      <c r="BT961">
        <v>0</v>
      </c>
      <c r="BU961">
        <v>0</v>
      </c>
      <c r="BV961">
        <v>0</v>
      </c>
      <c r="BW961">
        <v>0</v>
      </c>
      <c r="BX961">
        <v>0</v>
      </c>
      <c r="BY961">
        <v>0</v>
      </c>
      <c r="BZ961">
        <v>0</v>
      </c>
      <c r="CA961">
        <v>0</v>
      </c>
      <c r="CB961">
        <v>0</v>
      </c>
      <c r="CC961">
        <v>0</v>
      </c>
      <c r="CD961">
        <v>0</v>
      </c>
      <c r="CE961">
        <v>0</v>
      </c>
      <c r="CF961">
        <v>0</v>
      </c>
      <c r="CG961">
        <v>0</v>
      </c>
      <c r="CH961">
        <v>0</v>
      </c>
      <c r="CI961">
        <v>0</v>
      </c>
      <c r="CJ961">
        <v>0</v>
      </c>
      <c r="CK961">
        <v>0</v>
      </c>
      <c r="CL961">
        <v>0</v>
      </c>
      <c r="CM961">
        <v>0</v>
      </c>
      <c r="CN961">
        <v>0</v>
      </c>
      <c r="CO961">
        <v>0</v>
      </c>
      <c r="CP961">
        <v>0</v>
      </c>
      <c r="CQ961">
        <v>0</v>
      </c>
      <c r="CR961">
        <v>0</v>
      </c>
      <c r="CS961">
        <v>0</v>
      </c>
      <c r="CT961">
        <v>0</v>
      </c>
      <c r="CU961">
        <v>0</v>
      </c>
      <c r="CV961">
        <v>0</v>
      </c>
      <c r="CW961">
        <v>0</v>
      </c>
      <c r="CX961">
        <v>0</v>
      </c>
      <c r="CY961">
        <v>0</v>
      </c>
      <c r="CZ961">
        <v>0</v>
      </c>
      <c r="DA961">
        <v>0</v>
      </c>
      <c r="DB961">
        <v>0</v>
      </c>
      <c r="DC961">
        <v>0</v>
      </c>
      <c r="DD961">
        <v>0</v>
      </c>
      <c r="DE961">
        <v>0</v>
      </c>
      <c r="DF961">
        <v>0</v>
      </c>
      <c r="DG961">
        <v>0</v>
      </c>
      <c r="DH961">
        <v>117</v>
      </c>
      <c r="DI961" t="str">
        <f>VLOOKUP($A961,taxonomy!$B$2:$N$1025,6,0)</f>
        <v>Bacteria</v>
      </c>
      <c r="DJ961" t="str">
        <f>VLOOKUP($A961,taxonomy!$B$2:$N$1025,7,0)</f>
        <v xml:space="preserve"> Firmicutes</v>
      </c>
      <c r="DK961" t="str">
        <f>VLOOKUP($A961,taxonomy!$B$2:$N$1025,8,0)</f>
        <v xml:space="preserve"> Bacilli</v>
      </c>
      <c r="DL961" t="str">
        <f>VLOOKUP($A961,taxonomy!$B$2:$N$1025,9,0)</f>
        <v xml:space="preserve"> Bacillales</v>
      </c>
      <c r="DM961" t="str">
        <f>VLOOKUP($A961,taxonomy!$B$2:$N$1025,10,0)</f>
        <v xml:space="preserve"> Bacillaceae</v>
      </c>
      <c r="DN961" t="str">
        <f>VLOOKUP($A961,taxonomy!$B$2:$N$1025,11,0)</f>
        <v xml:space="preserve"> Bacillus</v>
      </c>
      <c r="DO961" t="str">
        <f>VLOOKUP($A961,taxonomy!$B$2:$N$1025,12,0)</f>
        <v>Bacillus cereus group.</v>
      </c>
    </row>
    <row r="962" spans="1:119">
      <c r="A962" t="s">
        <v>430</v>
      </c>
      <c r="C962">
        <f t="shared" ref="C962:C1025" si="15">SUM(D962:DG962)</f>
        <v>3</v>
      </c>
      <c r="D962">
        <v>0</v>
      </c>
      <c r="E962" s="1">
        <v>1</v>
      </c>
      <c r="F962">
        <v>1</v>
      </c>
      <c r="G962">
        <v>1</v>
      </c>
      <c r="H962" s="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0</v>
      </c>
      <c r="AG962">
        <v>0</v>
      </c>
      <c r="AH962">
        <v>0</v>
      </c>
      <c r="AI962">
        <v>0</v>
      </c>
      <c r="AJ962">
        <v>0</v>
      </c>
      <c r="AK962">
        <v>0</v>
      </c>
      <c r="AL962">
        <v>0</v>
      </c>
      <c r="AM962">
        <v>0</v>
      </c>
      <c r="AN962">
        <v>0</v>
      </c>
      <c r="AO962">
        <v>0</v>
      </c>
      <c r="AP962">
        <v>0</v>
      </c>
      <c r="AQ962">
        <v>0</v>
      </c>
      <c r="AR962">
        <v>0</v>
      </c>
      <c r="AS962">
        <v>0</v>
      </c>
      <c r="AT962">
        <v>0</v>
      </c>
      <c r="AU962">
        <v>0</v>
      </c>
      <c r="AV962">
        <v>0</v>
      </c>
      <c r="AW962">
        <v>0</v>
      </c>
      <c r="AX962">
        <v>0</v>
      </c>
      <c r="AY962">
        <v>0</v>
      </c>
      <c r="AZ962">
        <v>0</v>
      </c>
      <c r="BA962">
        <v>0</v>
      </c>
      <c r="BB962">
        <v>0</v>
      </c>
      <c r="BC962">
        <v>0</v>
      </c>
      <c r="BD962">
        <v>0</v>
      </c>
      <c r="BE962">
        <v>0</v>
      </c>
      <c r="BF962">
        <v>0</v>
      </c>
      <c r="BG962">
        <v>0</v>
      </c>
      <c r="BH962">
        <v>0</v>
      </c>
      <c r="BI962">
        <v>0</v>
      </c>
      <c r="BJ962">
        <v>0</v>
      </c>
      <c r="BK962">
        <v>0</v>
      </c>
      <c r="BL962">
        <v>0</v>
      </c>
      <c r="BM962">
        <v>0</v>
      </c>
      <c r="BN962">
        <v>0</v>
      </c>
      <c r="BO962">
        <v>0</v>
      </c>
      <c r="BP962">
        <v>0</v>
      </c>
      <c r="BQ962">
        <v>0</v>
      </c>
      <c r="BR962">
        <v>0</v>
      </c>
      <c r="BS962">
        <v>0</v>
      </c>
      <c r="BT962">
        <v>0</v>
      </c>
      <c r="BU962">
        <v>0</v>
      </c>
      <c r="BV962">
        <v>0</v>
      </c>
      <c r="BW962">
        <v>0</v>
      </c>
      <c r="BX962">
        <v>0</v>
      </c>
      <c r="BY962">
        <v>0</v>
      </c>
      <c r="BZ962">
        <v>0</v>
      </c>
      <c r="CA962">
        <v>0</v>
      </c>
      <c r="CB962">
        <v>0</v>
      </c>
      <c r="CC962">
        <v>0</v>
      </c>
      <c r="CD962">
        <v>0</v>
      </c>
      <c r="CE962">
        <v>0</v>
      </c>
      <c r="CF962">
        <v>0</v>
      </c>
      <c r="CG962">
        <v>0</v>
      </c>
      <c r="CH962">
        <v>0</v>
      </c>
      <c r="CI962">
        <v>0</v>
      </c>
      <c r="CJ962">
        <v>0</v>
      </c>
      <c r="CK962">
        <v>0</v>
      </c>
      <c r="CL962">
        <v>0</v>
      </c>
      <c r="CM962">
        <v>0</v>
      </c>
      <c r="CN962">
        <v>0</v>
      </c>
      <c r="CO962">
        <v>0</v>
      </c>
      <c r="CP962">
        <v>0</v>
      </c>
      <c r="CQ962">
        <v>0</v>
      </c>
      <c r="CR962">
        <v>0</v>
      </c>
      <c r="CS962">
        <v>0</v>
      </c>
      <c r="CT962">
        <v>0</v>
      </c>
      <c r="CU962">
        <v>0</v>
      </c>
      <c r="CV962">
        <v>0</v>
      </c>
      <c r="CW962">
        <v>0</v>
      </c>
      <c r="CX962">
        <v>0</v>
      </c>
      <c r="CY962">
        <v>0</v>
      </c>
      <c r="CZ962">
        <v>0</v>
      </c>
      <c r="DA962">
        <v>0</v>
      </c>
      <c r="DB962">
        <v>0</v>
      </c>
      <c r="DC962">
        <v>0</v>
      </c>
      <c r="DD962">
        <v>0</v>
      </c>
      <c r="DE962">
        <v>0</v>
      </c>
      <c r="DF962">
        <v>0</v>
      </c>
      <c r="DG962">
        <v>0</v>
      </c>
      <c r="DH962">
        <v>117</v>
      </c>
      <c r="DI962" t="e">
        <f>VLOOKUP($A962,taxonomy!$B$2:$N$1025,6,0)</f>
        <v>#N/A</v>
      </c>
      <c r="DJ962" t="e">
        <f>VLOOKUP($A962,taxonomy!$B$2:$N$1025,7,0)</f>
        <v>#N/A</v>
      </c>
      <c r="DK962" t="e">
        <f>VLOOKUP($A962,taxonomy!$B$2:$N$1025,8,0)</f>
        <v>#N/A</v>
      </c>
      <c r="DL962" t="e">
        <f>VLOOKUP($A962,taxonomy!$B$2:$N$1025,9,0)</f>
        <v>#N/A</v>
      </c>
      <c r="DM962" t="e">
        <f>VLOOKUP($A962,taxonomy!$B$2:$N$1025,10,0)</f>
        <v>#N/A</v>
      </c>
      <c r="DN962" t="e">
        <f>VLOOKUP($A962,taxonomy!$B$2:$N$1025,11,0)</f>
        <v>#N/A</v>
      </c>
      <c r="DO962" t="e">
        <f>VLOOKUP($A962,taxonomy!$B$2:$N$1025,12,0)</f>
        <v>#N/A</v>
      </c>
    </row>
    <row r="963" spans="1:119">
      <c r="A963" t="s">
        <v>432</v>
      </c>
      <c r="C963">
        <f t="shared" si="15"/>
        <v>3</v>
      </c>
      <c r="D963">
        <v>0</v>
      </c>
      <c r="E963" s="1">
        <v>1</v>
      </c>
      <c r="F963">
        <v>1</v>
      </c>
      <c r="G963">
        <v>1</v>
      </c>
      <c r="H963" s="2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0</v>
      </c>
      <c r="AB963">
        <v>0</v>
      </c>
      <c r="AC963">
        <v>0</v>
      </c>
      <c r="AD963">
        <v>0</v>
      </c>
      <c r="AE963">
        <v>0</v>
      </c>
      <c r="AF963">
        <v>0</v>
      </c>
      <c r="AG963">
        <v>0</v>
      </c>
      <c r="AH963">
        <v>0</v>
      </c>
      <c r="AI963">
        <v>0</v>
      </c>
      <c r="AJ963">
        <v>0</v>
      </c>
      <c r="AK963">
        <v>0</v>
      </c>
      <c r="AL963">
        <v>0</v>
      </c>
      <c r="AM963">
        <v>0</v>
      </c>
      <c r="AN963">
        <v>0</v>
      </c>
      <c r="AO963">
        <v>0</v>
      </c>
      <c r="AP963">
        <v>0</v>
      </c>
      <c r="AQ963">
        <v>0</v>
      </c>
      <c r="AR963">
        <v>0</v>
      </c>
      <c r="AS963">
        <v>0</v>
      </c>
      <c r="AT963">
        <v>0</v>
      </c>
      <c r="AU963">
        <v>0</v>
      </c>
      <c r="AV963">
        <v>0</v>
      </c>
      <c r="AW963">
        <v>0</v>
      </c>
      <c r="AX963">
        <v>0</v>
      </c>
      <c r="AY963">
        <v>0</v>
      </c>
      <c r="AZ963">
        <v>0</v>
      </c>
      <c r="BA963">
        <v>0</v>
      </c>
      <c r="BB963">
        <v>0</v>
      </c>
      <c r="BC963">
        <v>0</v>
      </c>
      <c r="BD963">
        <v>0</v>
      </c>
      <c r="BE963">
        <v>0</v>
      </c>
      <c r="BF963">
        <v>0</v>
      </c>
      <c r="BG963">
        <v>0</v>
      </c>
      <c r="BH963">
        <v>0</v>
      </c>
      <c r="BI963">
        <v>0</v>
      </c>
      <c r="BJ963">
        <v>0</v>
      </c>
      <c r="BK963">
        <v>0</v>
      </c>
      <c r="BL963">
        <v>0</v>
      </c>
      <c r="BM963">
        <v>0</v>
      </c>
      <c r="BN963">
        <v>0</v>
      </c>
      <c r="BO963">
        <v>0</v>
      </c>
      <c r="BP963">
        <v>0</v>
      </c>
      <c r="BQ963">
        <v>0</v>
      </c>
      <c r="BR963">
        <v>0</v>
      </c>
      <c r="BS963">
        <v>0</v>
      </c>
      <c r="BT963">
        <v>0</v>
      </c>
      <c r="BU963">
        <v>0</v>
      </c>
      <c r="BV963">
        <v>0</v>
      </c>
      <c r="BW963">
        <v>0</v>
      </c>
      <c r="BX963">
        <v>0</v>
      </c>
      <c r="BY963">
        <v>0</v>
      </c>
      <c r="BZ963">
        <v>0</v>
      </c>
      <c r="CA963">
        <v>0</v>
      </c>
      <c r="CB963">
        <v>0</v>
      </c>
      <c r="CC963">
        <v>0</v>
      </c>
      <c r="CD963">
        <v>0</v>
      </c>
      <c r="CE963">
        <v>0</v>
      </c>
      <c r="CF963">
        <v>0</v>
      </c>
      <c r="CG963">
        <v>0</v>
      </c>
      <c r="CH963">
        <v>0</v>
      </c>
      <c r="CI963">
        <v>0</v>
      </c>
      <c r="CJ963">
        <v>0</v>
      </c>
      <c r="CK963">
        <v>0</v>
      </c>
      <c r="CL963">
        <v>0</v>
      </c>
      <c r="CM963">
        <v>0</v>
      </c>
      <c r="CN963">
        <v>0</v>
      </c>
      <c r="CO963">
        <v>0</v>
      </c>
      <c r="CP963">
        <v>0</v>
      </c>
      <c r="CQ963">
        <v>0</v>
      </c>
      <c r="CR963">
        <v>0</v>
      </c>
      <c r="CS963">
        <v>0</v>
      </c>
      <c r="CT963">
        <v>0</v>
      </c>
      <c r="CU963">
        <v>0</v>
      </c>
      <c r="CV963">
        <v>0</v>
      </c>
      <c r="CW963">
        <v>0</v>
      </c>
      <c r="CX963">
        <v>0</v>
      </c>
      <c r="CY963">
        <v>0</v>
      </c>
      <c r="CZ963">
        <v>0</v>
      </c>
      <c r="DA963">
        <v>0</v>
      </c>
      <c r="DB963">
        <v>0</v>
      </c>
      <c r="DC963">
        <v>0</v>
      </c>
      <c r="DD963">
        <v>0</v>
      </c>
      <c r="DE963">
        <v>0</v>
      </c>
      <c r="DF963">
        <v>0</v>
      </c>
      <c r="DG963">
        <v>0</v>
      </c>
      <c r="DH963">
        <v>117</v>
      </c>
      <c r="DI963" t="str">
        <f>VLOOKUP($A963,taxonomy!$B$2:$N$1025,6,0)</f>
        <v>Bacteria</v>
      </c>
      <c r="DJ963" t="str">
        <f>VLOOKUP($A963,taxonomy!$B$2:$N$1025,7,0)</f>
        <v xml:space="preserve"> Firmicutes</v>
      </c>
      <c r="DK963" t="str">
        <f>VLOOKUP($A963,taxonomy!$B$2:$N$1025,8,0)</f>
        <v xml:space="preserve"> Bacilli</v>
      </c>
      <c r="DL963" t="str">
        <f>VLOOKUP($A963,taxonomy!$B$2:$N$1025,9,0)</f>
        <v xml:space="preserve"> Bacillales</v>
      </c>
      <c r="DM963" t="str">
        <f>VLOOKUP($A963,taxonomy!$B$2:$N$1025,10,0)</f>
        <v xml:space="preserve"> Bacillaceae</v>
      </c>
      <c r="DN963" t="str">
        <f>VLOOKUP($A963,taxonomy!$B$2:$N$1025,11,0)</f>
        <v xml:space="preserve"> Bacillus</v>
      </c>
      <c r="DO963" t="str">
        <f>VLOOKUP($A963,taxonomy!$B$2:$N$1025,12,0)</f>
        <v>Bacillus cereus group.</v>
      </c>
    </row>
    <row r="964" spans="1:119">
      <c r="A964" t="s">
        <v>434</v>
      </c>
      <c r="C964">
        <f t="shared" si="15"/>
        <v>3</v>
      </c>
      <c r="D964">
        <v>0</v>
      </c>
      <c r="E964" s="1">
        <v>1</v>
      </c>
      <c r="F964">
        <v>1</v>
      </c>
      <c r="G964">
        <v>1</v>
      </c>
      <c r="H964" s="2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0</v>
      </c>
      <c r="AC964">
        <v>0</v>
      </c>
      <c r="AD964">
        <v>0</v>
      </c>
      <c r="AE964">
        <v>0</v>
      </c>
      <c r="AF964">
        <v>0</v>
      </c>
      <c r="AG964">
        <v>0</v>
      </c>
      <c r="AH964">
        <v>0</v>
      </c>
      <c r="AI964">
        <v>0</v>
      </c>
      <c r="AJ964">
        <v>0</v>
      </c>
      <c r="AK964">
        <v>0</v>
      </c>
      <c r="AL964">
        <v>0</v>
      </c>
      <c r="AM964">
        <v>0</v>
      </c>
      <c r="AN964">
        <v>0</v>
      </c>
      <c r="AO964">
        <v>0</v>
      </c>
      <c r="AP964">
        <v>0</v>
      </c>
      <c r="AQ964">
        <v>0</v>
      </c>
      <c r="AR964">
        <v>0</v>
      </c>
      <c r="AS964">
        <v>0</v>
      </c>
      <c r="AT964">
        <v>0</v>
      </c>
      <c r="AU964">
        <v>0</v>
      </c>
      <c r="AV964">
        <v>0</v>
      </c>
      <c r="AW964">
        <v>0</v>
      </c>
      <c r="AX964">
        <v>0</v>
      </c>
      <c r="AY964">
        <v>0</v>
      </c>
      <c r="AZ964">
        <v>0</v>
      </c>
      <c r="BA964">
        <v>0</v>
      </c>
      <c r="BB964">
        <v>0</v>
      </c>
      <c r="BC964">
        <v>0</v>
      </c>
      <c r="BD964">
        <v>0</v>
      </c>
      <c r="BE964">
        <v>0</v>
      </c>
      <c r="BF964">
        <v>0</v>
      </c>
      <c r="BG964">
        <v>0</v>
      </c>
      <c r="BH964">
        <v>0</v>
      </c>
      <c r="BI964">
        <v>0</v>
      </c>
      <c r="BJ964">
        <v>0</v>
      </c>
      <c r="BK964">
        <v>0</v>
      </c>
      <c r="BL964">
        <v>0</v>
      </c>
      <c r="BM964">
        <v>0</v>
      </c>
      <c r="BN964">
        <v>0</v>
      </c>
      <c r="BO964">
        <v>0</v>
      </c>
      <c r="BP964">
        <v>0</v>
      </c>
      <c r="BQ964">
        <v>0</v>
      </c>
      <c r="BR964">
        <v>0</v>
      </c>
      <c r="BS964">
        <v>0</v>
      </c>
      <c r="BT964">
        <v>0</v>
      </c>
      <c r="BU964">
        <v>0</v>
      </c>
      <c r="BV964">
        <v>0</v>
      </c>
      <c r="BW964">
        <v>0</v>
      </c>
      <c r="BX964">
        <v>0</v>
      </c>
      <c r="BY964">
        <v>0</v>
      </c>
      <c r="BZ964">
        <v>0</v>
      </c>
      <c r="CA964">
        <v>0</v>
      </c>
      <c r="CB964">
        <v>0</v>
      </c>
      <c r="CC964">
        <v>0</v>
      </c>
      <c r="CD964">
        <v>0</v>
      </c>
      <c r="CE964">
        <v>0</v>
      </c>
      <c r="CF964">
        <v>0</v>
      </c>
      <c r="CG964">
        <v>0</v>
      </c>
      <c r="CH964">
        <v>0</v>
      </c>
      <c r="CI964">
        <v>0</v>
      </c>
      <c r="CJ964">
        <v>0</v>
      </c>
      <c r="CK964">
        <v>0</v>
      </c>
      <c r="CL964">
        <v>0</v>
      </c>
      <c r="CM964">
        <v>0</v>
      </c>
      <c r="CN964">
        <v>0</v>
      </c>
      <c r="CO964">
        <v>0</v>
      </c>
      <c r="CP964">
        <v>0</v>
      </c>
      <c r="CQ964">
        <v>0</v>
      </c>
      <c r="CR964">
        <v>0</v>
      </c>
      <c r="CS964">
        <v>0</v>
      </c>
      <c r="CT964">
        <v>0</v>
      </c>
      <c r="CU964">
        <v>0</v>
      </c>
      <c r="CV964">
        <v>0</v>
      </c>
      <c r="CW964">
        <v>0</v>
      </c>
      <c r="CX964">
        <v>0</v>
      </c>
      <c r="CY964">
        <v>0</v>
      </c>
      <c r="CZ964">
        <v>0</v>
      </c>
      <c r="DA964">
        <v>0</v>
      </c>
      <c r="DB964">
        <v>0</v>
      </c>
      <c r="DC964">
        <v>0</v>
      </c>
      <c r="DD964">
        <v>0</v>
      </c>
      <c r="DE964">
        <v>0</v>
      </c>
      <c r="DF964">
        <v>0</v>
      </c>
      <c r="DG964">
        <v>0</v>
      </c>
      <c r="DH964">
        <v>117</v>
      </c>
      <c r="DI964" t="str">
        <f>VLOOKUP($A964,taxonomy!$B$2:$N$1025,6,0)</f>
        <v>Bacteria</v>
      </c>
      <c r="DJ964" t="str">
        <f>VLOOKUP($A964,taxonomy!$B$2:$N$1025,7,0)</f>
        <v xml:space="preserve"> Firmicutes</v>
      </c>
      <c r="DK964" t="str">
        <f>VLOOKUP($A964,taxonomy!$B$2:$N$1025,8,0)</f>
        <v xml:space="preserve"> Bacilli</v>
      </c>
      <c r="DL964" t="str">
        <f>VLOOKUP($A964,taxonomy!$B$2:$N$1025,9,0)</f>
        <v xml:space="preserve"> Bacillales</v>
      </c>
      <c r="DM964" t="str">
        <f>VLOOKUP($A964,taxonomy!$B$2:$N$1025,10,0)</f>
        <v xml:space="preserve"> Bacillaceae</v>
      </c>
      <c r="DN964" t="str">
        <f>VLOOKUP($A964,taxonomy!$B$2:$N$1025,11,0)</f>
        <v xml:space="preserve"> Bacillus</v>
      </c>
      <c r="DO964" t="str">
        <f>VLOOKUP($A964,taxonomy!$B$2:$N$1025,12,0)</f>
        <v>Bacillus cereus group.</v>
      </c>
    </row>
    <row r="965" spans="1:119">
      <c r="A965" t="s">
        <v>436</v>
      </c>
      <c r="C965">
        <f t="shared" si="15"/>
        <v>3</v>
      </c>
      <c r="D965">
        <v>0</v>
      </c>
      <c r="E965" s="1">
        <v>1</v>
      </c>
      <c r="F965">
        <v>1</v>
      </c>
      <c r="G965">
        <v>1</v>
      </c>
      <c r="H965" s="2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0</v>
      </c>
      <c r="AD965">
        <v>0</v>
      </c>
      <c r="AE965">
        <v>0</v>
      </c>
      <c r="AF965">
        <v>0</v>
      </c>
      <c r="AG965">
        <v>0</v>
      </c>
      <c r="AH965">
        <v>0</v>
      </c>
      <c r="AI965">
        <v>0</v>
      </c>
      <c r="AJ965">
        <v>0</v>
      </c>
      <c r="AK965">
        <v>0</v>
      </c>
      <c r="AL965">
        <v>0</v>
      </c>
      <c r="AM965">
        <v>0</v>
      </c>
      <c r="AN965">
        <v>0</v>
      </c>
      <c r="AO965">
        <v>0</v>
      </c>
      <c r="AP965">
        <v>0</v>
      </c>
      <c r="AQ965">
        <v>0</v>
      </c>
      <c r="AR965">
        <v>0</v>
      </c>
      <c r="AS965">
        <v>0</v>
      </c>
      <c r="AT965">
        <v>0</v>
      </c>
      <c r="AU965">
        <v>0</v>
      </c>
      <c r="AV965">
        <v>0</v>
      </c>
      <c r="AW965">
        <v>0</v>
      </c>
      <c r="AX965">
        <v>0</v>
      </c>
      <c r="AY965">
        <v>0</v>
      </c>
      <c r="AZ965">
        <v>0</v>
      </c>
      <c r="BA965">
        <v>0</v>
      </c>
      <c r="BB965">
        <v>0</v>
      </c>
      <c r="BC965">
        <v>0</v>
      </c>
      <c r="BD965">
        <v>0</v>
      </c>
      <c r="BE965">
        <v>0</v>
      </c>
      <c r="BF965">
        <v>0</v>
      </c>
      <c r="BG965">
        <v>0</v>
      </c>
      <c r="BH965">
        <v>0</v>
      </c>
      <c r="BI965">
        <v>0</v>
      </c>
      <c r="BJ965">
        <v>0</v>
      </c>
      <c r="BK965">
        <v>0</v>
      </c>
      <c r="BL965">
        <v>0</v>
      </c>
      <c r="BM965">
        <v>0</v>
      </c>
      <c r="BN965">
        <v>0</v>
      </c>
      <c r="BO965">
        <v>0</v>
      </c>
      <c r="BP965">
        <v>0</v>
      </c>
      <c r="BQ965">
        <v>0</v>
      </c>
      <c r="BR965">
        <v>0</v>
      </c>
      <c r="BS965">
        <v>0</v>
      </c>
      <c r="BT965">
        <v>0</v>
      </c>
      <c r="BU965">
        <v>0</v>
      </c>
      <c r="BV965">
        <v>0</v>
      </c>
      <c r="BW965">
        <v>0</v>
      </c>
      <c r="BX965">
        <v>0</v>
      </c>
      <c r="BY965">
        <v>0</v>
      </c>
      <c r="BZ965">
        <v>0</v>
      </c>
      <c r="CA965">
        <v>0</v>
      </c>
      <c r="CB965">
        <v>0</v>
      </c>
      <c r="CC965">
        <v>0</v>
      </c>
      <c r="CD965">
        <v>0</v>
      </c>
      <c r="CE965">
        <v>0</v>
      </c>
      <c r="CF965">
        <v>0</v>
      </c>
      <c r="CG965">
        <v>0</v>
      </c>
      <c r="CH965">
        <v>0</v>
      </c>
      <c r="CI965">
        <v>0</v>
      </c>
      <c r="CJ965">
        <v>0</v>
      </c>
      <c r="CK965">
        <v>0</v>
      </c>
      <c r="CL965">
        <v>0</v>
      </c>
      <c r="CM965">
        <v>0</v>
      </c>
      <c r="CN965">
        <v>0</v>
      </c>
      <c r="CO965">
        <v>0</v>
      </c>
      <c r="CP965">
        <v>0</v>
      </c>
      <c r="CQ965">
        <v>0</v>
      </c>
      <c r="CR965">
        <v>0</v>
      </c>
      <c r="CS965">
        <v>0</v>
      </c>
      <c r="CT965">
        <v>0</v>
      </c>
      <c r="CU965">
        <v>0</v>
      </c>
      <c r="CV965">
        <v>0</v>
      </c>
      <c r="CW965">
        <v>0</v>
      </c>
      <c r="CX965">
        <v>0</v>
      </c>
      <c r="CY965">
        <v>0</v>
      </c>
      <c r="CZ965">
        <v>0</v>
      </c>
      <c r="DA965">
        <v>0</v>
      </c>
      <c r="DB965">
        <v>0</v>
      </c>
      <c r="DC965">
        <v>0</v>
      </c>
      <c r="DD965">
        <v>0</v>
      </c>
      <c r="DE965">
        <v>0</v>
      </c>
      <c r="DF965">
        <v>0</v>
      </c>
      <c r="DG965">
        <v>0</v>
      </c>
      <c r="DH965">
        <v>117</v>
      </c>
      <c r="DI965" t="str">
        <f>VLOOKUP($A965,taxonomy!$B$2:$N$1025,6,0)</f>
        <v>Bacteria</v>
      </c>
      <c r="DJ965" t="str">
        <f>VLOOKUP($A965,taxonomy!$B$2:$N$1025,7,0)</f>
        <v xml:space="preserve"> Firmicutes</v>
      </c>
      <c r="DK965" t="str">
        <f>VLOOKUP($A965,taxonomy!$B$2:$N$1025,8,0)</f>
        <v xml:space="preserve"> Bacilli</v>
      </c>
      <c r="DL965" t="str">
        <f>VLOOKUP($A965,taxonomy!$B$2:$N$1025,9,0)</f>
        <v xml:space="preserve"> Bacillales</v>
      </c>
      <c r="DM965" t="str">
        <f>VLOOKUP($A965,taxonomy!$B$2:$N$1025,10,0)</f>
        <v xml:space="preserve"> Bacillaceae</v>
      </c>
      <c r="DN965" t="str">
        <f>VLOOKUP($A965,taxonomy!$B$2:$N$1025,11,0)</f>
        <v xml:space="preserve"> Bacillus</v>
      </c>
      <c r="DO965" t="str">
        <f>VLOOKUP($A965,taxonomy!$B$2:$N$1025,12,0)</f>
        <v>Bacillus cereus group.</v>
      </c>
    </row>
    <row r="966" spans="1:119">
      <c r="A966" t="s">
        <v>438</v>
      </c>
      <c r="C966">
        <f t="shared" si="15"/>
        <v>3</v>
      </c>
      <c r="D966">
        <v>0</v>
      </c>
      <c r="E966" s="1">
        <v>1</v>
      </c>
      <c r="F966">
        <v>1</v>
      </c>
      <c r="G966">
        <v>1</v>
      </c>
      <c r="H966" s="2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0</v>
      </c>
      <c r="AC966">
        <v>0</v>
      </c>
      <c r="AD966">
        <v>0</v>
      </c>
      <c r="AE966">
        <v>0</v>
      </c>
      <c r="AF966">
        <v>0</v>
      </c>
      <c r="AG966">
        <v>0</v>
      </c>
      <c r="AH966">
        <v>0</v>
      </c>
      <c r="AI966">
        <v>0</v>
      </c>
      <c r="AJ966">
        <v>0</v>
      </c>
      <c r="AK966">
        <v>0</v>
      </c>
      <c r="AL966">
        <v>0</v>
      </c>
      <c r="AM966">
        <v>0</v>
      </c>
      <c r="AN966">
        <v>0</v>
      </c>
      <c r="AO966">
        <v>0</v>
      </c>
      <c r="AP966">
        <v>0</v>
      </c>
      <c r="AQ966">
        <v>0</v>
      </c>
      <c r="AR966">
        <v>0</v>
      </c>
      <c r="AS966">
        <v>0</v>
      </c>
      <c r="AT966">
        <v>0</v>
      </c>
      <c r="AU966">
        <v>0</v>
      </c>
      <c r="AV966">
        <v>0</v>
      </c>
      <c r="AW966">
        <v>0</v>
      </c>
      <c r="AX966">
        <v>0</v>
      </c>
      <c r="AY966">
        <v>0</v>
      </c>
      <c r="AZ966">
        <v>0</v>
      </c>
      <c r="BA966">
        <v>0</v>
      </c>
      <c r="BB966">
        <v>0</v>
      </c>
      <c r="BC966">
        <v>0</v>
      </c>
      <c r="BD966">
        <v>0</v>
      </c>
      <c r="BE966">
        <v>0</v>
      </c>
      <c r="BF966">
        <v>0</v>
      </c>
      <c r="BG966">
        <v>0</v>
      </c>
      <c r="BH966">
        <v>0</v>
      </c>
      <c r="BI966">
        <v>0</v>
      </c>
      <c r="BJ966">
        <v>0</v>
      </c>
      <c r="BK966">
        <v>0</v>
      </c>
      <c r="BL966">
        <v>0</v>
      </c>
      <c r="BM966">
        <v>0</v>
      </c>
      <c r="BN966">
        <v>0</v>
      </c>
      <c r="BO966">
        <v>0</v>
      </c>
      <c r="BP966">
        <v>0</v>
      </c>
      <c r="BQ966">
        <v>0</v>
      </c>
      <c r="BR966">
        <v>0</v>
      </c>
      <c r="BS966">
        <v>0</v>
      </c>
      <c r="BT966">
        <v>0</v>
      </c>
      <c r="BU966">
        <v>0</v>
      </c>
      <c r="BV966">
        <v>0</v>
      </c>
      <c r="BW966">
        <v>0</v>
      </c>
      <c r="BX966">
        <v>0</v>
      </c>
      <c r="BY966">
        <v>0</v>
      </c>
      <c r="BZ966">
        <v>0</v>
      </c>
      <c r="CA966">
        <v>0</v>
      </c>
      <c r="CB966">
        <v>0</v>
      </c>
      <c r="CC966">
        <v>0</v>
      </c>
      <c r="CD966">
        <v>0</v>
      </c>
      <c r="CE966">
        <v>0</v>
      </c>
      <c r="CF966">
        <v>0</v>
      </c>
      <c r="CG966">
        <v>0</v>
      </c>
      <c r="CH966">
        <v>0</v>
      </c>
      <c r="CI966">
        <v>0</v>
      </c>
      <c r="CJ966">
        <v>0</v>
      </c>
      <c r="CK966">
        <v>0</v>
      </c>
      <c r="CL966">
        <v>0</v>
      </c>
      <c r="CM966">
        <v>0</v>
      </c>
      <c r="CN966">
        <v>0</v>
      </c>
      <c r="CO966">
        <v>0</v>
      </c>
      <c r="CP966">
        <v>0</v>
      </c>
      <c r="CQ966">
        <v>0</v>
      </c>
      <c r="CR966">
        <v>0</v>
      </c>
      <c r="CS966">
        <v>0</v>
      </c>
      <c r="CT966">
        <v>0</v>
      </c>
      <c r="CU966">
        <v>0</v>
      </c>
      <c r="CV966">
        <v>0</v>
      </c>
      <c r="CW966">
        <v>0</v>
      </c>
      <c r="CX966">
        <v>0</v>
      </c>
      <c r="CY966">
        <v>0</v>
      </c>
      <c r="CZ966">
        <v>0</v>
      </c>
      <c r="DA966">
        <v>0</v>
      </c>
      <c r="DB966">
        <v>0</v>
      </c>
      <c r="DC966">
        <v>0</v>
      </c>
      <c r="DD966">
        <v>0</v>
      </c>
      <c r="DE966">
        <v>0</v>
      </c>
      <c r="DF966">
        <v>0</v>
      </c>
      <c r="DG966">
        <v>0</v>
      </c>
      <c r="DH966">
        <v>117</v>
      </c>
      <c r="DI966" t="str">
        <f>VLOOKUP($A966,taxonomy!$B$2:$N$1025,6,0)</f>
        <v>Bacteria</v>
      </c>
      <c r="DJ966" t="str">
        <f>VLOOKUP($A966,taxonomy!$B$2:$N$1025,7,0)</f>
        <v xml:space="preserve"> Firmicutes</v>
      </c>
      <c r="DK966" t="str">
        <f>VLOOKUP($A966,taxonomy!$B$2:$N$1025,8,0)</f>
        <v xml:space="preserve"> Bacilli</v>
      </c>
      <c r="DL966" t="str">
        <f>VLOOKUP($A966,taxonomy!$B$2:$N$1025,9,0)</f>
        <v xml:space="preserve"> Bacillales</v>
      </c>
      <c r="DM966" t="str">
        <f>VLOOKUP($A966,taxonomy!$B$2:$N$1025,10,0)</f>
        <v xml:space="preserve"> Bacillaceae</v>
      </c>
      <c r="DN966" t="str">
        <f>VLOOKUP($A966,taxonomy!$B$2:$N$1025,11,0)</f>
        <v xml:space="preserve"> Bacillus</v>
      </c>
      <c r="DO966" t="str">
        <f>VLOOKUP($A966,taxonomy!$B$2:$N$1025,12,0)</f>
        <v>Bacillus cereus group.</v>
      </c>
    </row>
    <row r="967" spans="1:119">
      <c r="A967" t="s">
        <v>440</v>
      </c>
      <c r="C967">
        <f t="shared" si="15"/>
        <v>3</v>
      </c>
      <c r="D967">
        <v>0</v>
      </c>
      <c r="E967" s="1">
        <v>1</v>
      </c>
      <c r="F967">
        <v>1</v>
      </c>
      <c r="G967">
        <v>1</v>
      </c>
      <c r="H967" s="2">
        <v>0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0</v>
      </c>
      <c r="AB967">
        <v>0</v>
      </c>
      <c r="AC967">
        <v>0</v>
      </c>
      <c r="AD967">
        <v>0</v>
      </c>
      <c r="AE967">
        <v>0</v>
      </c>
      <c r="AF967">
        <v>0</v>
      </c>
      <c r="AG967">
        <v>0</v>
      </c>
      <c r="AH967">
        <v>0</v>
      </c>
      <c r="AI967">
        <v>0</v>
      </c>
      <c r="AJ967">
        <v>0</v>
      </c>
      <c r="AK967">
        <v>0</v>
      </c>
      <c r="AL967">
        <v>0</v>
      </c>
      <c r="AM967">
        <v>0</v>
      </c>
      <c r="AN967">
        <v>0</v>
      </c>
      <c r="AO967">
        <v>0</v>
      </c>
      <c r="AP967">
        <v>0</v>
      </c>
      <c r="AQ967">
        <v>0</v>
      </c>
      <c r="AR967">
        <v>0</v>
      </c>
      <c r="AS967">
        <v>0</v>
      </c>
      <c r="AT967">
        <v>0</v>
      </c>
      <c r="AU967">
        <v>0</v>
      </c>
      <c r="AV967">
        <v>0</v>
      </c>
      <c r="AW967">
        <v>0</v>
      </c>
      <c r="AX967">
        <v>0</v>
      </c>
      <c r="AY967">
        <v>0</v>
      </c>
      <c r="AZ967">
        <v>0</v>
      </c>
      <c r="BA967">
        <v>0</v>
      </c>
      <c r="BB967">
        <v>0</v>
      </c>
      <c r="BC967">
        <v>0</v>
      </c>
      <c r="BD967">
        <v>0</v>
      </c>
      <c r="BE967">
        <v>0</v>
      </c>
      <c r="BF967">
        <v>0</v>
      </c>
      <c r="BG967">
        <v>0</v>
      </c>
      <c r="BH967">
        <v>0</v>
      </c>
      <c r="BI967">
        <v>0</v>
      </c>
      <c r="BJ967">
        <v>0</v>
      </c>
      <c r="BK967">
        <v>0</v>
      </c>
      <c r="BL967">
        <v>0</v>
      </c>
      <c r="BM967">
        <v>0</v>
      </c>
      <c r="BN967">
        <v>0</v>
      </c>
      <c r="BO967">
        <v>0</v>
      </c>
      <c r="BP967">
        <v>0</v>
      </c>
      <c r="BQ967">
        <v>0</v>
      </c>
      <c r="BR967">
        <v>0</v>
      </c>
      <c r="BS967">
        <v>0</v>
      </c>
      <c r="BT967">
        <v>0</v>
      </c>
      <c r="BU967">
        <v>0</v>
      </c>
      <c r="BV967">
        <v>0</v>
      </c>
      <c r="BW967">
        <v>0</v>
      </c>
      <c r="BX967">
        <v>0</v>
      </c>
      <c r="BY967">
        <v>0</v>
      </c>
      <c r="BZ967">
        <v>0</v>
      </c>
      <c r="CA967">
        <v>0</v>
      </c>
      <c r="CB967">
        <v>0</v>
      </c>
      <c r="CC967">
        <v>0</v>
      </c>
      <c r="CD967">
        <v>0</v>
      </c>
      <c r="CE967">
        <v>0</v>
      </c>
      <c r="CF967">
        <v>0</v>
      </c>
      <c r="CG967">
        <v>0</v>
      </c>
      <c r="CH967">
        <v>0</v>
      </c>
      <c r="CI967">
        <v>0</v>
      </c>
      <c r="CJ967">
        <v>0</v>
      </c>
      <c r="CK967">
        <v>0</v>
      </c>
      <c r="CL967">
        <v>0</v>
      </c>
      <c r="CM967">
        <v>0</v>
      </c>
      <c r="CN967">
        <v>0</v>
      </c>
      <c r="CO967">
        <v>0</v>
      </c>
      <c r="CP967">
        <v>0</v>
      </c>
      <c r="CQ967">
        <v>0</v>
      </c>
      <c r="CR967">
        <v>0</v>
      </c>
      <c r="CS967">
        <v>0</v>
      </c>
      <c r="CT967">
        <v>0</v>
      </c>
      <c r="CU967">
        <v>0</v>
      </c>
      <c r="CV967">
        <v>0</v>
      </c>
      <c r="CW967">
        <v>0</v>
      </c>
      <c r="CX967">
        <v>0</v>
      </c>
      <c r="CY967">
        <v>0</v>
      </c>
      <c r="CZ967">
        <v>0</v>
      </c>
      <c r="DA967">
        <v>0</v>
      </c>
      <c r="DB967">
        <v>0</v>
      </c>
      <c r="DC967">
        <v>0</v>
      </c>
      <c r="DD967">
        <v>0</v>
      </c>
      <c r="DE967">
        <v>0</v>
      </c>
      <c r="DF967">
        <v>0</v>
      </c>
      <c r="DG967">
        <v>0</v>
      </c>
      <c r="DH967">
        <v>117</v>
      </c>
      <c r="DI967" t="str">
        <f>VLOOKUP($A967,taxonomy!$B$2:$N$1025,6,0)</f>
        <v>Bacteria</v>
      </c>
      <c r="DJ967" t="str">
        <f>VLOOKUP($A967,taxonomy!$B$2:$N$1025,7,0)</f>
        <v xml:space="preserve"> Firmicutes</v>
      </c>
      <c r="DK967" t="str">
        <f>VLOOKUP($A967,taxonomy!$B$2:$N$1025,8,0)</f>
        <v xml:space="preserve"> Bacilli</v>
      </c>
      <c r="DL967" t="str">
        <f>VLOOKUP($A967,taxonomy!$B$2:$N$1025,9,0)</f>
        <v xml:space="preserve"> Bacillales</v>
      </c>
      <c r="DM967" t="str">
        <f>VLOOKUP($A967,taxonomy!$B$2:$N$1025,10,0)</f>
        <v xml:space="preserve"> Bacillaceae</v>
      </c>
      <c r="DN967" t="str">
        <f>VLOOKUP($A967,taxonomy!$B$2:$N$1025,11,0)</f>
        <v xml:space="preserve"> Bacillus</v>
      </c>
      <c r="DO967" t="str">
        <f>VLOOKUP($A967,taxonomy!$B$2:$N$1025,12,0)</f>
        <v>Bacillus cereus group.</v>
      </c>
    </row>
    <row r="968" spans="1:119">
      <c r="A968" t="s">
        <v>441</v>
      </c>
      <c r="C968">
        <f t="shared" si="15"/>
        <v>3</v>
      </c>
      <c r="D968">
        <v>0</v>
      </c>
      <c r="E968" s="1">
        <v>1</v>
      </c>
      <c r="F968">
        <v>1</v>
      </c>
      <c r="G968">
        <v>1</v>
      </c>
      <c r="H968" s="2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0</v>
      </c>
      <c r="AD968">
        <v>0</v>
      </c>
      <c r="AE968">
        <v>0</v>
      </c>
      <c r="AF968">
        <v>0</v>
      </c>
      <c r="AG968">
        <v>0</v>
      </c>
      <c r="AH968">
        <v>0</v>
      </c>
      <c r="AI968">
        <v>0</v>
      </c>
      <c r="AJ968">
        <v>0</v>
      </c>
      <c r="AK968">
        <v>0</v>
      </c>
      <c r="AL968">
        <v>0</v>
      </c>
      <c r="AM968">
        <v>0</v>
      </c>
      <c r="AN968">
        <v>0</v>
      </c>
      <c r="AO968">
        <v>0</v>
      </c>
      <c r="AP968">
        <v>0</v>
      </c>
      <c r="AQ968">
        <v>0</v>
      </c>
      <c r="AR968">
        <v>0</v>
      </c>
      <c r="AS968">
        <v>0</v>
      </c>
      <c r="AT968">
        <v>0</v>
      </c>
      <c r="AU968">
        <v>0</v>
      </c>
      <c r="AV968">
        <v>0</v>
      </c>
      <c r="AW968">
        <v>0</v>
      </c>
      <c r="AX968">
        <v>0</v>
      </c>
      <c r="AY968">
        <v>0</v>
      </c>
      <c r="AZ968">
        <v>0</v>
      </c>
      <c r="BA968">
        <v>0</v>
      </c>
      <c r="BB968">
        <v>0</v>
      </c>
      <c r="BC968">
        <v>0</v>
      </c>
      <c r="BD968">
        <v>0</v>
      </c>
      <c r="BE968">
        <v>0</v>
      </c>
      <c r="BF968">
        <v>0</v>
      </c>
      <c r="BG968">
        <v>0</v>
      </c>
      <c r="BH968">
        <v>0</v>
      </c>
      <c r="BI968">
        <v>0</v>
      </c>
      <c r="BJ968">
        <v>0</v>
      </c>
      <c r="BK968">
        <v>0</v>
      </c>
      <c r="BL968">
        <v>0</v>
      </c>
      <c r="BM968">
        <v>0</v>
      </c>
      <c r="BN968">
        <v>0</v>
      </c>
      <c r="BO968">
        <v>0</v>
      </c>
      <c r="BP968">
        <v>0</v>
      </c>
      <c r="BQ968">
        <v>0</v>
      </c>
      <c r="BR968">
        <v>0</v>
      </c>
      <c r="BS968">
        <v>0</v>
      </c>
      <c r="BT968">
        <v>0</v>
      </c>
      <c r="BU968">
        <v>0</v>
      </c>
      <c r="BV968">
        <v>0</v>
      </c>
      <c r="BW968">
        <v>0</v>
      </c>
      <c r="BX968">
        <v>0</v>
      </c>
      <c r="BY968">
        <v>0</v>
      </c>
      <c r="BZ968">
        <v>0</v>
      </c>
      <c r="CA968">
        <v>0</v>
      </c>
      <c r="CB968">
        <v>0</v>
      </c>
      <c r="CC968">
        <v>0</v>
      </c>
      <c r="CD968">
        <v>0</v>
      </c>
      <c r="CE968">
        <v>0</v>
      </c>
      <c r="CF968">
        <v>0</v>
      </c>
      <c r="CG968">
        <v>0</v>
      </c>
      <c r="CH968">
        <v>0</v>
      </c>
      <c r="CI968">
        <v>0</v>
      </c>
      <c r="CJ968">
        <v>0</v>
      </c>
      <c r="CK968">
        <v>0</v>
      </c>
      <c r="CL968">
        <v>0</v>
      </c>
      <c r="CM968">
        <v>0</v>
      </c>
      <c r="CN968">
        <v>0</v>
      </c>
      <c r="CO968">
        <v>0</v>
      </c>
      <c r="CP968">
        <v>0</v>
      </c>
      <c r="CQ968">
        <v>0</v>
      </c>
      <c r="CR968">
        <v>0</v>
      </c>
      <c r="CS968">
        <v>0</v>
      </c>
      <c r="CT968">
        <v>0</v>
      </c>
      <c r="CU968">
        <v>0</v>
      </c>
      <c r="CV968">
        <v>0</v>
      </c>
      <c r="CW968">
        <v>0</v>
      </c>
      <c r="CX968">
        <v>0</v>
      </c>
      <c r="CY968">
        <v>0</v>
      </c>
      <c r="CZ968">
        <v>0</v>
      </c>
      <c r="DA968">
        <v>0</v>
      </c>
      <c r="DB968">
        <v>0</v>
      </c>
      <c r="DC968">
        <v>0</v>
      </c>
      <c r="DD968">
        <v>0</v>
      </c>
      <c r="DE968">
        <v>0</v>
      </c>
      <c r="DF968">
        <v>0</v>
      </c>
      <c r="DG968">
        <v>0</v>
      </c>
      <c r="DH968">
        <v>117</v>
      </c>
      <c r="DI968" t="str">
        <f>VLOOKUP($A968,taxonomy!$B$2:$N$1025,6,0)</f>
        <v>Bacteria</v>
      </c>
      <c r="DJ968" t="str">
        <f>VLOOKUP($A968,taxonomy!$B$2:$N$1025,7,0)</f>
        <v xml:space="preserve"> Firmicutes</v>
      </c>
      <c r="DK968" t="str">
        <f>VLOOKUP($A968,taxonomy!$B$2:$N$1025,8,0)</f>
        <v xml:space="preserve"> Bacilli</v>
      </c>
      <c r="DL968" t="str">
        <f>VLOOKUP($A968,taxonomy!$B$2:$N$1025,9,0)</f>
        <v xml:space="preserve"> Bacillales</v>
      </c>
      <c r="DM968" t="str">
        <f>VLOOKUP($A968,taxonomy!$B$2:$N$1025,10,0)</f>
        <v xml:space="preserve"> Bacillaceae</v>
      </c>
      <c r="DN968" t="str">
        <f>VLOOKUP($A968,taxonomy!$B$2:$N$1025,11,0)</f>
        <v xml:space="preserve"> Bacillus</v>
      </c>
      <c r="DO968" t="str">
        <f>VLOOKUP($A968,taxonomy!$B$2:$N$1025,12,0)</f>
        <v>Bacillus cereus group.</v>
      </c>
    </row>
    <row r="969" spans="1:119">
      <c r="A969" t="s">
        <v>444</v>
      </c>
      <c r="C969">
        <f t="shared" si="15"/>
        <v>3</v>
      </c>
      <c r="D969">
        <v>0</v>
      </c>
      <c r="E969" s="1">
        <v>1</v>
      </c>
      <c r="F969">
        <v>1</v>
      </c>
      <c r="G969">
        <v>1</v>
      </c>
      <c r="H969" s="2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0</v>
      </c>
      <c r="AG969">
        <v>0</v>
      </c>
      <c r="AH969">
        <v>0</v>
      </c>
      <c r="AI969">
        <v>0</v>
      </c>
      <c r="AJ969">
        <v>0</v>
      </c>
      <c r="AK969">
        <v>0</v>
      </c>
      <c r="AL969">
        <v>0</v>
      </c>
      <c r="AM969">
        <v>0</v>
      </c>
      <c r="AN969">
        <v>0</v>
      </c>
      <c r="AO969">
        <v>0</v>
      </c>
      <c r="AP969">
        <v>0</v>
      </c>
      <c r="AQ969">
        <v>0</v>
      </c>
      <c r="AR969">
        <v>0</v>
      </c>
      <c r="AS969">
        <v>0</v>
      </c>
      <c r="AT969">
        <v>0</v>
      </c>
      <c r="AU969">
        <v>0</v>
      </c>
      <c r="AV969">
        <v>0</v>
      </c>
      <c r="AW969">
        <v>0</v>
      </c>
      <c r="AX969">
        <v>0</v>
      </c>
      <c r="AY969">
        <v>0</v>
      </c>
      <c r="AZ969">
        <v>0</v>
      </c>
      <c r="BA969">
        <v>0</v>
      </c>
      <c r="BB969">
        <v>0</v>
      </c>
      <c r="BC969">
        <v>0</v>
      </c>
      <c r="BD969">
        <v>0</v>
      </c>
      <c r="BE969">
        <v>0</v>
      </c>
      <c r="BF969">
        <v>0</v>
      </c>
      <c r="BG969">
        <v>0</v>
      </c>
      <c r="BH969">
        <v>0</v>
      </c>
      <c r="BI969">
        <v>0</v>
      </c>
      <c r="BJ969">
        <v>0</v>
      </c>
      <c r="BK969">
        <v>0</v>
      </c>
      <c r="BL969">
        <v>0</v>
      </c>
      <c r="BM969">
        <v>0</v>
      </c>
      <c r="BN969">
        <v>0</v>
      </c>
      <c r="BO969">
        <v>0</v>
      </c>
      <c r="BP969">
        <v>0</v>
      </c>
      <c r="BQ969">
        <v>0</v>
      </c>
      <c r="BR969">
        <v>0</v>
      </c>
      <c r="BS969">
        <v>0</v>
      </c>
      <c r="BT969">
        <v>0</v>
      </c>
      <c r="BU969">
        <v>0</v>
      </c>
      <c r="BV969">
        <v>0</v>
      </c>
      <c r="BW969">
        <v>0</v>
      </c>
      <c r="BX969">
        <v>0</v>
      </c>
      <c r="BY969">
        <v>0</v>
      </c>
      <c r="BZ969">
        <v>0</v>
      </c>
      <c r="CA969">
        <v>0</v>
      </c>
      <c r="CB969">
        <v>0</v>
      </c>
      <c r="CC969">
        <v>0</v>
      </c>
      <c r="CD969">
        <v>0</v>
      </c>
      <c r="CE969">
        <v>0</v>
      </c>
      <c r="CF969">
        <v>0</v>
      </c>
      <c r="CG969">
        <v>0</v>
      </c>
      <c r="CH969">
        <v>0</v>
      </c>
      <c r="CI969">
        <v>0</v>
      </c>
      <c r="CJ969">
        <v>0</v>
      </c>
      <c r="CK969">
        <v>0</v>
      </c>
      <c r="CL969">
        <v>0</v>
      </c>
      <c r="CM969">
        <v>0</v>
      </c>
      <c r="CN969">
        <v>0</v>
      </c>
      <c r="CO969">
        <v>0</v>
      </c>
      <c r="CP969">
        <v>0</v>
      </c>
      <c r="CQ969">
        <v>0</v>
      </c>
      <c r="CR969">
        <v>0</v>
      </c>
      <c r="CS969">
        <v>0</v>
      </c>
      <c r="CT969">
        <v>0</v>
      </c>
      <c r="CU969">
        <v>0</v>
      </c>
      <c r="CV969">
        <v>0</v>
      </c>
      <c r="CW969">
        <v>0</v>
      </c>
      <c r="CX969">
        <v>0</v>
      </c>
      <c r="CY969">
        <v>0</v>
      </c>
      <c r="CZ969">
        <v>0</v>
      </c>
      <c r="DA969">
        <v>0</v>
      </c>
      <c r="DB969">
        <v>0</v>
      </c>
      <c r="DC969">
        <v>0</v>
      </c>
      <c r="DD969">
        <v>0</v>
      </c>
      <c r="DE969">
        <v>0</v>
      </c>
      <c r="DF969">
        <v>0</v>
      </c>
      <c r="DG969">
        <v>0</v>
      </c>
      <c r="DH969">
        <v>117</v>
      </c>
      <c r="DI969" t="str">
        <f>VLOOKUP($A969,taxonomy!$B$2:$N$1025,6,0)</f>
        <v>Bacteria</v>
      </c>
      <c r="DJ969" t="str">
        <f>VLOOKUP($A969,taxonomy!$B$2:$N$1025,7,0)</f>
        <v xml:space="preserve"> Firmicutes</v>
      </c>
      <c r="DK969" t="str">
        <f>VLOOKUP($A969,taxonomy!$B$2:$N$1025,8,0)</f>
        <v xml:space="preserve"> Bacilli</v>
      </c>
      <c r="DL969" t="str">
        <f>VLOOKUP($A969,taxonomy!$B$2:$N$1025,9,0)</f>
        <v xml:space="preserve"> Bacillales</v>
      </c>
      <c r="DM969" t="str">
        <f>VLOOKUP($A969,taxonomy!$B$2:$N$1025,10,0)</f>
        <v xml:space="preserve"> Bacillaceae</v>
      </c>
      <c r="DN969" t="str">
        <f>VLOOKUP($A969,taxonomy!$B$2:$N$1025,11,0)</f>
        <v xml:space="preserve"> Bacillus</v>
      </c>
      <c r="DO969" t="str">
        <f>VLOOKUP($A969,taxonomy!$B$2:$N$1025,12,0)</f>
        <v>Bacillus cereus group.</v>
      </c>
    </row>
    <row r="970" spans="1:119">
      <c r="A970" t="s">
        <v>446</v>
      </c>
      <c r="C970">
        <f t="shared" si="15"/>
        <v>3</v>
      </c>
      <c r="D970">
        <v>0</v>
      </c>
      <c r="E970" s="1">
        <v>1</v>
      </c>
      <c r="F970">
        <v>1</v>
      </c>
      <c r="G970">
        <v>1</v>
      </c>
      <c r="H970" s="2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  <c r="AB970">
        <v>0</v>
      </c>
      <c r="AC970">
        <v>0</v>
      </c>
      <c r="AD970">
        <v>0</v>
      </c>
      <c r="AE970">
        <v>0</v>
      </c>
      <c r="AF970">
        <v>0</v>
      </c>
      <c r="AG970">
        <v>0</v>
      </c>
      <c r="AH970">
        <v>0</v>
      </c>
      <c r="AI970">
        <v>0</v>
      </c>
      <c r="AJ970">
        <v>0</v>
      </c>
      <c r="AK970">
        <v>0</v>
      </c>
      <c r="AL970">
        <v>0</v>
      </c>
      <c r="AM970">
        <v>0</v>
      </c>
      <c r="AN970">
        <v>0</v>
      </c>
      <c r="AO970">
        <v>0</v>
      </c>
      <c r="AP970">
        <v>0</v>
      </c>
      <c r="AQ970">
        <v>0</v>
      </c>
      <c r="AR970">
        <v>0</v>
      </c>
      <c r="AS970">
        <v>0</v>
      </c>
      <c r="AT970">
        <v>0</v>
      </c>
      <c r="AU970">
        <v>0</v>
      </c>
      <c r="AV970">
        <v>0</v>
      </c>
      <c r="AW970">
        <v>0</v>
      </c>
      <c r="AX970">
        <v>0</v>
      </c>
      <c r="AY970">
        <v>0</v>
      </c>
      <c r="AZ970">
        <v>0</v>
      </c>
      <c r="BA970">
        <v>0</v>
      </c>
      <c r="BB970">
        <v>0</v>
      </c>
      <c r="BC970">
        <v>0</v>
      </c>
      <c r="BD970">
        <v>0</v>
      </c>
      <c r="BE970">
        <v>0</v>
      </c>
      <c r="BF970">
        <v>0</v>
      </c>
      <c r="BG970">
        <v>0</v>
      </c>
      <c r="BH970">
        <v>0</v>
      </c>
      <c r="BI970">
        <v>0</v>
      </c>
      <c r="BJ970">
        <v>0</v>
      </c>
      <c r="BK970">
        <v>0</v>
      </c>
      <c r="BL970">
        <v>0</v>
      </c>
      <c r="BM970">
        <v>0</v>
      </c>
      <c r="BN970">
        <v>0</v>
      </c>
      <c r="BO970">
        <v>0</v>
      </c>
      <c r="BP970">
        <v>0</v>
      </c>
      <c r="BQ970">
        <v>0</v>
      </c>
      <c r="BR970">
        <v>0</v>
      </c>
      <c r="BS970">
        <v>0</v>
      </c>
      <c r="BT970">
        <v>0</v>
      </c>
      <c r="BU970">
        <v>0</v>
      </c>
      <c r="BV970">
        <v>0</v>
      </c>
      <c r="BW970">
        <v>0</v>
      </c>
      <c r="BX970">
        <v>0</v>
      </c>
      <c r="BY970">
        <v>0</v>
      </c>
      <c r="BZ970">
        <v>0</v>
      </c>
      <c r="CA970">
        <v>0</v>
      </c>
      <c r="CB970">
        <v>0</v>
      </c>
      <c r="CC970">
        <v>0</v>
      </c>
      <c r="CD970">
        <v>0</v>
      </c>
      <c r="CE970">
        <v>0</v>
      </c>
      <c r="CF970">
        <v>0</v>
      </c>
      <c r="CG970">
        <v>0</v>
      </c>
      <c r="CH970">
        <v>0</v>
      </c>
      <c r="CI970">
        <v>0</v>
      </c>
      <c r="CJ970">
        <v>0</v>
      </c>
      <c r="CK970">
        <v>0</v>
      </c>
      <c r="CL970">
        <v>0</v>
      </c>
      <c r="CM970">
        <v>0</v>
      </c>
      <c r="CN970">
        <v>0</v>
      </c>
      <c r="CO970">
        <v>0</v>
      </c>
      <c r="CP970">
        <v>0</v>
      </c>
      <c r="CQ970">
        <v>0</v>
      </c>
      <c r="CR970">
        <v>0</v>
      </c>
      <c r="CS970">
        <v>0</v>
      </c>
      <c r="CT970">
        <v>0</v>
      </c>
      <c r="CU970">
        <v>0</v>
      </c>
      <c r="CV970">
        <v>0</v>
      </c>
      <c r="CW970">
        <v>0</v>
      </c>
      <c r="CX970">
        <v>0</v>
      </c>
      <c r="CY970">
        <v>0</v>
      </c>
      <c r="CZ970">
        <v>0</v>
      </c>
      <c r="DA970">
        <v>0</v>
      </c>
      <c r="DB970">
        <v>0</v>
      </c>
      <c r="DC970">
        <v>0</v>
      </c>
      <c r="DD970">
        <v>0</v>
      </c>
      <c r="DE970">
        <v>0</v>
      </c>
      <c r="DF970">
        <v>0</v>
      </c>
      <c r="DG970">
        <v>0</v>
      </c>
      <c r="DH970">
        <v>117</v>
      </c>
      <c r="DI970" t="str">
        <f>VLOOKUP($A970,taxonomy!$B$2:$N$1025,6,0)</f>
        <v>Bacteria</v>
      </c>
      <c r="DJ970" t="str">
        <f>VLOOKUP($A970,taxonomy!$B$2:$N$1025,7,0)</f>
        <v xml:space="preserve"> Firmicutes</v>
      </c>
      <c r="DK970" t="str">
        <f>VLOOKUP($A970,taxonomy!$B$2:$N$1025,8,0)</f>
        <v xml:space="preserve"> Bacilli</v>
      </c>
      <c r="DL970" t="str">
        <f>VLOOKUP($A970,taxonomy!$B$2:$N$1025,9,0)</f>
        <v xml:space="preserve"> Bacillales</v>
      </c>
      <c r="DM970" t="str">
        <f>VLOOKUP($A970,taxonomy!$B$2:$N$1025,10,0)</f>
        <v xml:space="preserve"> Bacillaceae</v>
      </c>
      <c r="DN970" t="str">
        <f>VLOOKUP($A970,taxonomy!$B$2:$N$1025,11,0)</f>
        <v xml:space="preserve"> Bacillus</v>
      </c>
      <c r="DO970" t="str">
        <f>VLOOKUP($A970,taxonomy!$B$2:$N$1025,12,0)</f>
        <v>Bacillus cereus group.</v>
      </c>
    </row>
    <row r="971" spans="1:119">
      <c r="A971" t="s">
        <v>449</v>
      </c>
      <c r="C971">
        <f t="shared" si="15"/>
        <v>3</v>
      </c>
      <c r="D971">
        <v>0</v>
      </c>
      <c r="E971" s="1">
        <v>1</v>
      </c>
      <c r="F971">
        <v>1</v>
      </c>
      <c r="G971">
        <v>1</v>
      </c>
      <c r="H971" s="2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0</v>
      </c>
      <c r="AC971">
        <v>0</v>
      </c>
      <c r="AD971">
        <v>0</v>
      </c>
      <c r="AE971">
        <v>0</v>
      </c>
      <c r="AF971">
        <v>0</v>
      </c>
      <c r="AG971">
        <v>0</v>
      </c>
      <c r="AH971">
        <v>0</v>
      </c>
      <c r="AI971">
        <v>0</v>
      </c>
      <c r="AJ971">
        <v>0</v>
      </c>
      <c r="AK971">
        <v>0</v>
      </c>
      <c r="AL971">
        <v>0</v>
      </c>
      <c r="AM971">
        <v>0</v>
      </c>
      <c r="AN971">
        <v>0</v>
      </c>
      <c r="AO971">
        <v>0</v>
      </c>
      <c r="AP971">
        <v>0</v>
      </c>
      <c r="AQ971">
        <v>0</v>
      </c>
      <c r="AR971">
        <v>0</v>
      </c>
      <c r="AS971">
        <v>0</v>
      </c>
      <c r="AT971">
        <v>0</v>
      </c>
      <c r="AU971">
        <v>0</v>
      </c>
      <c r="AV971">
        <v>0</v>
      </c>
      <c r="AW971">
        <v>0</v>
      </c>
      <c r="AX971">
        <v>0</v>
      </c>
      <c r="AY971">
        <v>0</v>
      </c>
      <c r="AZ971">
        <v>0</v>
      </c>
      <c r="BA971">
        <v>0</v>
      </c>
      <c r="BB971">
        <v>0</v>
      </c>
      <c r="BC971">
        <v>0</v>
      </c>
      <c r="BD971">
        <v>0</v>
      </c>
      <c r="BE971">
        <v>0</v>
      </c>
      <c r="BF971">
        <v>0</v>
      </c>
      <c r="BG971">
        <v>0</v>
      </c>
      <c r="BH971">
        <v>0</v>
      </c>
      <c r="BI971">
        <v>0</v>
      </c>
      <c r="BJ971">
        <v>0</v>
      </c>
      <c r="BK971">
        <v>0</v>
      </c>
      <c r="BL971">
        <v>0</v>
      </c>
      <c r="BM971">
        <v>0</v>
      </c>
      <c r="BN971">
        <v>0</v>
      </c>
      <c r="BO971">
        <v>0</v>
      </c>
      <c r="BP971">
        <v>0</v>
      </c>
      <c r="BQ971">
        <v>0</v>
      </c>
      <c r="BR971">
        <v>0</v>
      </c>
      <c r="BS971">
        <v>0</v>
      </c>
      <c r="BT971">
        <v>0</v>
      </c>
      <c r="BU971">
        <v>0</v>
      </c>
      <c r="BV971">
        <v>0</v>
      </c>
      <c r="BW971">
        <v>0</v>
      </c>
      <c r="BX971">
        <v>0</v>
      </c>
      <c r="BY971">
        <v>0</v>
      </c>
      <c r="BZ971">
        <v>0</v>
      </c>
      <c r="CA971">
        <v>0</v>
      </c>
      <c r="CB971">
        <v>0</v>
      </c>
      <c r="CC971">
        <v>0</v>
      </c>
      <c r="CD971">
        <v>0</v>
      </c>
      <c r="CE971">
        <v>0</v>
      </c>
      <c r="CF971">
        <v>0</v>
      </c>
      <c r="CG971">
        <v>0</v>
      </c>
      <c r="CH971">
        <v>0</v>
      </c>
      <c r="CI971">
        <v>0</v>
      </c>
      <c r="CJ971">
        <v>0</v>
      </c>
      <c r="CK971">
        <v>0</v>
      </c>
      <c r="CL971">
        <v>0</v>
      </c>
      <c r="CM971">
        <v>0</v>
      </c>
      <c r="CN971">
        <v>0</v>
      </c>
      <c r="CO971">
        <v>0</v>
      </c>
      <c r="CP971">
        <v>0</v>
      </c>
      <c r="CQ971">
        <v>0</v>
      </c>
      <c r="CR971">
        <v>0</v>
      </c>
      <c r="CS971">
        <v>0</v>
      </c>
      <c r="CT971">
        <v>0</v>
      </c>
      <c r="CU971">
        <v>0</v>
      </c>
      <c r="CV971">
        <v>0</v>
      </c>
      <c r="CW971">
        <v>0</v>
      </c>
      <c r="CX971">
        <v>0</v>
      </c>
      <c r="CY971">
        <v>0</v>
      </c>
      <c r="CZ971">
        <v>0</v>
      </c>
      <c r="DA971">
        <v>0</v>
      </c>
      <c r="DB971">
        <v>0</v>
      </c>
      <c r="DC971">
        <v>0</v>
      </c>
      <c r="DD971">
        <v>0</v>
      </c>
      <c r="DE971">
        <v>0</v>
      </c>
      <c r="DF971">
        <v>0</v>
      </c>
      <c r="DG971">
        <v>0</v>
      </c>
      <c r="DH971">
        <v>117</v>
      </c>
      <c r="DI971" t="e">
        <f>VLOOKUP($A971,taxonomy!$B$2:$N$1025,6,0)</f>
        <v>#N/A</v>
      </c>
      <c r="DJ971" t="e">
        <f>VLOOKUP($A971,taxonomy!$B$2:$N$1025,7,0)</f>
        <v>#N/A</v>
      </c>
      <c r="DK971" t="e">
        <f>VLOOKUP($A971,taxonomy!$B$2:$N$1025,8,0)</f>
        <v>#N/A</v>
      </c>
      <c r="DL971" t="e">
        <f>VLOOKUP($A971,taxonomy!$B$2:$N$1025,9,0)</f>
        <v>#N/A</v>
      </c>
      <c r="DM971" t="e">
        <f>VLOOKUP($A971,taxonomy!$B$2:$N$1025,10,0)</f>
        <v>#N/A</v>
      </c>
      <c r="DN971" t="e">
        <f>VLOOKUP($A971,taxonomy!$B$2:$N$1025,11,0)</f>
        <v>#N/A</v>
      </c>
      <c r="DO971" t="e">
        <f>VLOOKUP($A971,taxonomy!$B$2:$N$1025,12,0)</f>
        <v>#N/A</v>
      </c>
    </row>
    <row r="972" spans="1:119">
      <c r="A972" t="s">
        <v>451</v>
      </c>
      <c r="C972">
        <f t="shared" si="15"/>
        <v>3</v>
      </c>
      <c r="D972">
        <v>0</v>
      </c>
      <c r="E972" s="1">
        <v>1</v>
      </c>
      <c r="F972">
        <v>1</v>
      </c>
      <c r="G972">
        <v>1</v>
      </c>
      <c r="H972" s="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v>0</v>
      </c>
      <c r="AF972">
        <v>0</v>
      </c>
      <c r="AG972">
        <v>0</v>
      </c>
      <c r="AH972">
        <v>0</v>
      </c>
      <c r="AI972">
        <v>0</v>
      </c>
      <c r="AJ972">
        <v>0</v>
      </c>
      <c r="AK972">
        <v>0</v>
      </c>
      <c r="AL972">
        <v>0</v>
      </c>
      <c r="AM972">
        <v>0</v>
      </c>
      <c r="AN972">
        <v>0</v>
      </c>
      <c r="AO972">
        <v>0</v>
      </c>
      <c r="AP972">
        <v>0</v>
      </c>
      <c r="AQ972">
        <v>0</v>
      </c>
      <c r="AR972">
        <v>0</v>
      </c>
      <c r="AS972">
        <v>0</v>
      </c>
      <c r="AT972">
        <v>0</v>
      </c>
      <c r="AU972">
        <v>0</v>
      </c>
      <c r="AV972">
        <v>0</v>
      </c>
      <c r="AW972">
        <v>0</v>
      </c>
      <c r="AX972">
        <v>0</v>
      </c>
      <c r="AY972">
        <v>0</v>
      </c>
      <c r="AZ972">
        <v>0</v>
      </c>
      <c r="BA972">
        <v>0</v>
      </c>
      <c r="BB972">
        <v>0</v>
      </c>
      <c r="BC972">
        <v>0</v>
      </c>
      <c r="BD972">
        <v>0</v>
      </c>
      <c r="BE972">
        <v>0</v>
      </c>
      <c r="BF972">
        <v>0</v>
      </c>
      <c r="BG972">
        <v>0</v>
      </c>
      <c r="BH972">
        <v>0</v>
      </c>
      <c r="BI972">
        <v>0</v>
      </c>
      <c r="BJ972">
        <v>0</v>
      </c>
      <c r="BK972">
        <v>0</v>
      </c>
      <c r="BL972">
        <v>0</v>
      </c>
      <c r="BM972">
        <v>0</v>
      </c>
      <c r="BN972">
        <v>0</v>
      </c>
      <c r="BO972">
        <v>0</v>
      </c>
      <c r="BP972">
        <v>0</v>
      </c>
      <c r="BQ972">
        <v>0</v>
      </c>
      <c r="BR972">
        <v>0</v>
      </c>
      <c r="BS972">
        <v>0</v>
      </c>
      <c r="BT972">
        <v>0</v>
      </c>
      <c r="BU972">
        <v>0</v>
      </c>
      <c r="BV972">
        <v>0</v>
      </c>
      <c r="BW972">
        <v>0</v>
      </c>
      <c r="BX972">
        <v>0</v>
      </c>
      <c r="BY972">
        <v>0</v>
      </c>
      <c r="BZ972">
        <v>0</v>
      </c>
      <c r="CA972">
        <v>0</v>
      </c>
      <c r="CB972">
        <v>0</v>
      </c>
      <c r="CC972">
        <v>0</v>
      </c>
      <c r="CD972">
        <v>0</v>
      </c>
      <c r="CE972">
        <v>0</v>
      </c>
      <c r="CF972">
        <v>0</v>
      </c>
      <c r="CG972">
        <v>0</v>
      </c>
      <c r="CH972">
        <v>0</v>
      </c>
      <c r="CI972">
        <v>0</v>
      </c>
      <c r="CJ972">
        <v>0</v>
      </c>
      <c r="CK972">
        <v>0</v>
      </c>
      <c r="CL972">
        <v>0</v>
      </c>
      <c r="CM972">
        <v>0</v>
      </c>
      <c r="CN972">
        <v>0</v>
      </c>
      <c r="CO972">
        <v>0</v>
      </c>
      <c r="CP972">
        <v>0</v>
      </c>
      <c r="CQ972">
        <v>0</v>
      </c>
      <c r="CR972">
        <v>0</v>
      </c>
      <c r="CS972">
        <v>0</v>
      </c>
      <c r="CT972">
        <v>0</v>
      </c>
      <c r="CU972">
        <v>0</v>
      </c>
      <c r="CV972">
        <v>0</v>
      </c>
      <c r="CW972">
        <v>0</v>
      </c>
      <c r="CX972">
        <v>0</v>
      </c>
      <c r="CY972">
        <v>0</v>
      </c>
      <c r="CZ972">
        <v>0</v>
      </c>
      <c r="DA972">
        <v>0</v>
      </c>
      <c r="DB972">
        <v>0</v>
      </c>
      <c r="DC972">
        <v>0</v>
      </c>
      <c r="DD972">
        <v>0</v>
      </c>
      <c r="DE972">
        <v>0</v>
      </c>
      <c r="DF972">
        <v>0</v>
      </c>
      <c r="DG972">
        <v>0</v>
      </c>
      <c r="DH972">
        <v>117</v>
      </c>
      <c r="DI972" t="str">
        <f>VLOOKUP($A972,taxonomy!$B$2:$N$1025,6,0)</f>
        <v>Bacteria</v>
      </c>
      <c r="DJ972" t="str">
        <f>VLOOKUP($A972,taxonomy!$B$2:$N$1025,7,0)</f>
        <v xml:space="preserve"> Firmicutes</v>
      </c>
      <c r="DK972" t="str">
        <f>VLOOKUP($A972,taxonomy!$B$2:$N$1025,8,0)</f>
        <v xml:space="preserve"> Bacilli</v>
      </c>
      <c r="DL972" t="str">
        <f>VLOOKUP($A972,taxonomy!$B$2:$N$1025,9,0)</f>
        <v xml:space="preserve"> Bacillales</v>
      </c>
      <c r="DM972" t="str">
        <f>VLOOKUP($A972,taxonomy!$B$2:$N$1025,10,0)</f>
        <v xml:space="preserve"> Bacillaceae</v>
      </c>
      <c r="DN972" t="str">
        <f>VLOOKUP($A972,taxonomy!$B$2:$N$1025,11,0)</f>
        <v xml:space="preserve"> Bacillus</v>
      </c>
      <c r="DO972" t="str">
        <f>VLOOKUP($A972,taxonomy!$B$2:$N$1025,12,0)</f>
        <v>Bacillus cereus group.</v>
      </c>
    </row>
    <row r="973" spans="1:119">
      <c r="A973" t="s">
        <v>453</v>
      </c>
      <c r="C973">
        <f t="shared" si="15"/>
        <v>3</v>
      </c>
      <c r="D973">
        <v>0</v>
      </c>
      <c r="E973" s="1">
        <v>1</v>
      </c>
      <c r="F973">
        <v>1</v>
      </c>
      <c r="G973">
        <v>1</v>
      </c>
      <c r="H973" s="2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0</v>
      </c>
      <c r="AC973">
        <v>0</v>
      </c>
      <c r="AD973">
        <v>0</v>
      </c>
      <c r="AE973">
        <v>0</v>
      </c>
      <c r="AF973">
        <v>0</v>
      </c>
      <c r="AG973">
        <v>0</v>
      </c>
      <c r="AH973">
        <v>0</v>
      </c>
      <c r="AI973">
        <v>0</v>
      </c>
      <c r="AJ973">
        <v>0</v>
      </c>
      <c r="AK973">
        <v>0</v>
      </c>
      <c r="AL973">
        <v>0</v>
      </c>
      <c r="AM973">
        <v>0</v>
      </c>
      <c r="AN973">
        <v>0</v>
      </c>
      <c r="AO973">
        <v>0</v>
      </c>
      <c r="AP973">
        <v>0</v>
      </c>
      <c r="AQ973">
        <v>0</v>
      </c>
      <c r="AR973">
        <v>0</v>
      </c>
      <c r="AS973">
        <v>0</v>
      </c>
      <c r="AT973">
        <v>0</v>
      </c>
      <c r="AU973">
        <v>0</v>
      </c>
      <c r="AV973">
        <v>0</v>
      </c>
      <c r="AW973">
        <v>0</v>
      </c>
      <c r="AX973">
        <v>0</v>
      </c>
      <c r="AY973">
        <v>0</v>
      </c>
      <c r="AZ973">
        <v>0</v>
      </c>
      <c r="BA973">
        <v>0</v>
      </c>
      <c r="BB973">
        <v>0</v>
      </c>
      <c r="BC973">
        <v>0</v>
      </c>
      <c r="BD973">
        <v>0</v>
      </c>
      <c r="BE973">
        <v>0</v>
      </c>
      <c r="BF973">
        <v>0</v>
      </c>
      <c r="BG973">
        <v>0</v>
      </c>
      <c r="BH973">
        <v>0</v>
      </c>
      <c r="BI973">
        <v>0</v>
      </c>
      <c r="BJ973">
        <v>0</v>
      </c>
      <c r="BK973">
        <v>0</v>
      </c>
      <c r="BL973">
        <v>0</v>
      </c>
      <c r="BM973">
        <v>0</v>
      </c>
      <c r="BN973">
        <v>0</v>
      </c>
      <c r="BO973">
        <v>0</v>
      </c>
      <c r="BP973">
        <v>0</v>
      </c>
      <c r="BQ973">
        <v>0</v>
      </c>
      <c r="BR973">
        <v>0</v>
      </c>
      <c r="BS973">
        <v>0</v>
      </c>
      <c r="BT973">
        <v>0</v>
      </c>
      <c r="BU973">
        <v>0</v>
      </c>
      <c r="BV973">
        <v>0</v>
      </c>
      <c r="BW973">
        <v>0</v>
      </c>
      <c r="BX973">
        <v>0</v>
      </c>
      <c r="BY973">
        <v>0</v>
      </c>
      <c r="BZ973">
        <v>0</v>
      </c>
      <c r="CA973">
        <v>0</v>
      </c>
      <c r="CB973">
        <v>0</v>
      </c>
      <c r="CC973">
        <v>0</v>
      </c>
      <c r="CD973">
        <v>0</v>
      </c>
      <c r="CE973">
        <v>0</v>
      </c>
      <c r="CF973">
        <v>0</v>
      </c>
      <c r="CG973">
        <v>0</v>
      </c>
      <c r="CH973">
        <v>0</v>
      </c>
      <c r="CI973">
        <v>0</v>
      </c>
      <c r="CJ973">
        <v>0</v>
      </c>
      <c r="CK973">
        <v>0</v>
      </c>
      <c r="CL973">
        <v>0</v>
      </c>
      <c r="CM973">
        <v>0</v>
      </c>
      <c r="CN973">
        <v>0</v>
      </c>
      <c r="CO973">
        <v>0</v>
      </c>
      <c r="CP973">
        <v>0</v>
      </c>
      <c r="CQ973">
        <v>0</v>
      </c>
      <c r="CR973">
        <v>0</v>
      </c>
      <c r="CS973">
        <v>0</v>
      </c>
      <c r="CT973">
        <v>0</v>
      </c>
      <c r="CU973">
        <v>0</v>
      </c>
      <c r="CV973">
        <v>0</v>
      </c>
      <c r="CW973">
        <v>0</v>
      </c>
      <c r="CX973">
        <v>0</v>
      </c>
      <c r="CY973">
        <v>0</v>
      </c>
      <c r="CZ973">
        <v>0</v>
      </c>
      <c r="DA973">
        <v>0</v>
      </c>
      <c r="DB973">
        <v>0</v>
      </c>
      <c r="DC973">
        <v>0</v>
      </c>
      <c r="DD973">
        <v>0</v>
      </c>
      <c r="DE973">
        <v>0</v>
      </c>
      <c r="DF973">
        <v>0</v>
      </c>
      <c r="DG973">
        <v>0</v>
      </c>
      <c r="DH973">
        <v>117</v>
      </c>
      <c r="DI973" t="str">
        <f>VLOOKUP($A973,taxonomy!$B$2:$N$1025,6,0)</f>
        <v>Bacteria</v>
      </c>
      <c r="DJ973" t="str">
        <f>VLOOKUP($A973,taxonomy!$B$2:$N$1025,7,0)</f>
        <v xml:space="preserve"> Firmicutes</v>
      </c>
      <c r="DK973" t="str">
        <f>VLOOKUP($A973,taxonomy!$B$2:$N$1025,8,0)</f>
        <v xml:space="preserve"> Bacilli</v>
      </c>
      <c r="DL973" t="str">
        <f>VLOOKUP($A973,taxonomy!$B$2:$N$1025,9,0)</f>
        <v xml:space="preserve"> Bacillales</v>
      </c>
      <c r="DM973" t="str">
        <f>VLOOKUP($A973,taxonomy!$B$2:$N$1025,10,0)</f>
        <v xml:space="preserve"> Bacillaceae</v>
      </c>
      <c r="DN973" t="str">
        <f>VLOOKUP($A973,taxonomy!$B$2:$N$1025,11,0)</f>
        <v xml:space="preserve"> Bacillus</v>
      </c>
      <c r="DO973" t="str">
        <f>VLOOKUP($A973,taxonomy!$B$2:$N$1025,12,0)</f>
        <v>Bacillus cereus group.</v>
      </c>
    </row>
    <row r="974" spans="1:119">
      <c r="A974" t="s">
        <v>455</v>
      </c>
      <c r="C974">
        <f t="shared" si="15"/>
        <v>3</v>
      </c>
      <c r="D974">
        <v>0</v>
      </c>
      <c r="E974" s="1">
        <v>1</v>
      </c>
      <c r="F974">
        <v>1</v>
      </c>
      <c r="G974">
        <v>1</v>
      </c>
      <c r="H974" s="2">
        <v>0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0</v>
      </c>
      <c r="AC974">
        <v>0</v>
      </c>
      <c r="AD974">
        <v>0</v>
      </c>
      <c r="AE974">
        <v>0</v>
      </c>
      <c r="AF974">
        <v>0</v>
      </c>
      <c r="AG974">
        <v>0</v>
      </c>
      <c r="AH974">
        <v>0</v>
      </c>
      <c r="AI974">
        <v>0</v>
      </c>
      <c r="AJ974">
        <v>0</v>
      </c>
      <c r="AK974">
        <v>0</v>
      </c>
      <c r="AL974">
        <v>0</v>
      </c>
      <c r="AM974">
        <v>0</v>
      </c>
      <c r="AN974">
        <v>0</v>
      </c>
      <c r="AO974">
        <v>0</v>
      </c>
      <c r="AP974">
        <v>0</v>
      </c>
      <c r="AQ974">
        <v>0</v>
      </c>
      <c r="AR974">
        <v>0</v>
      </c>
      <c r="AS974">
        <v>0</v>
      </c>
      <c r="AT974">
        <v>0</v>
      </c>
      <c r="AU974">
        <v>0</v>
      </c>
      <c r="AV974">
        <v>0</v>
      </c>
      <c r="AW974">
        <v>0</v>
      </c>
      <c r="AX974">
        <v>0</v>
      </c>
      <c r="AY974">
        <v>0</v>
      </c>
      <c r="AZ974">
        <v>0</v>
      </c>
      <c r="BA974">
        <v>0</v>
      </c>
      <c r="BB974">
        <v>0</v>
      </c>
      <c r="BC974">
        <v>0</v>
      </c>
      <c r="BD974">
        <v>0</v>
      </c>
      <c r="BE974">
        <v>0</v>
      </c>
      <c r="BF974">
        <v>0</v>
      </c>
      <c r="BG974">
        <v>0</v>
      </c>
      <c r="BH974">
        <v>0</v>
      </c>
      <c r="BI974">
        <v>0</v>
      </c>
      <c r="BJ974">
        <v>0</v>
      </c>
      <c r="BK974">
        <v>0</v>
      </c>
      <c r="BL974">
        <v>0</v>
      </c>
      <c r="BM974">
        <v>0</v>
      </c>
      <c r="BN974">
        <v>0</v>
      </c>
      <c r="BO974">
        <v>0</v>
      </c>
      <c r="BP974">
        <v>0</v>
      </c>
      <c r="BQ974">
        <v>0</v>
      </c>
      <c r="BR974">
        <v>0</v>
      </c>
      <c r="BS974">
        <v>0</v>
      </c>
      <c r="BT974">
        <v>0</v>
      </c>
      <c r="BU974">
        <v>0</v>
      </c>
      <c r="BV974">
        <v>0</v>
      </c>
      <c r="BW974">
        <v>0</v>
      </c>
      <c r="BX974">
        <v>0</v>
      </c>
      <c r="BY974">
        <v>0</v>
      </c>
      <c r="BZ974">
        <v>0</v>
      </c>
      <c r="CA974">
        <v>0</v>
      </c>
      <c r="CB974">
        <v>0</v>
      </c>
      <c r="CC974">
        <v>0</v>
      </c>
      <c r="CD974">
        <v>0</v>
      </c>
      <c r="CE974">
        <v>0</v>
      </c>
      <c r="CF974">
        <v>0</v>
      </c>
      <c r="CG974">
        <v>0</v>
      </c>
      <c r="CH974">
        <v>0</v>
      </c>
      <c r="CI974">
        <v>0</v>
      </c>
      <c r="CJ974">
        <v>0</v>
      </c>
      <c r="CK974">
        <v>0</v>
      </c>
      <c r="CL974">
        <v>0</v>
      </c>
      <c r="CM974">
        <v>0</v>
      </c>
      <c r="CN974">
        <v>0</v>
      </c>
      <c r="CO974">
        <v>0</v>
      </c>
      <c r="CP974">
        <v>0</v>
      </c>
      <c r="CQ974">
        <v>0</v>
      </c>
      <c r="CR974">
        <v>0</v>
      </c>
      <c r="CS974">
        <v>0</v>
      </c>
      <c r="CT974">
        <v>0</v>
      </c>
      <c r="CU974">
        <v>0</v>
      </c>
      <c r="CV974">
        <v>0</v>
      </c>
      <c r="CW974">
        <v>0</v>
      </c>
      <c r="CX974">
        <v>0</v>
      </c>
      <c r="CY974">
        <v>0</v>
      </c>
      <c r="CZ974">
        <v>0</v>
      </c>
      <c r="DA974">
        <v>0</v>
      </c>
      <c r="DB974">
        <v>0</v>
      </c>
      <c r="DC974">
        <v>0</v>
      </c>
      <c r="DD974">
        <v>0</v>
      </c>
      <c r="DE974">
        <v>0</v>
      </c>
      <c r="DF974">
        <v>0</v>
      </c>
      <c r="DG974">
        <v>0</v>
      </c>
      <c r="DH974">
        <v>117</v>
      </c>
      <c r="DI974" t="e">
        <f>VLOOKUP($A974,taxonomy!$B$2:$N$1025,6,0)</f>
        <v>#N/A</v>
      </c>
      <c r="DJ974" t="e">
        <f>VLOOKUP($A974,taxonomy!$B$2:$N$1025,7,0)</f>
        <v>#N/A</v>
      </c>
      <c r="DK974" t="e">
        <f>VLOOKUP($A974,taxonomy!$B$2:$N$1025,8,0)</f>
        <v>#N/A</v>
      </c>
      <c r="DL974" t="e">
        <f>VLOOKUP($A974,taxonomy!$B$2:$N$1025,9,0)</f>
        <v>#N/A</v>
      </c>
      <c r="DM974" t="e">
        <f>VLOOKUP($A974,taxonomy!$B$2:$N$1025,10,0)</f>
        <v>#N/A</v>
      </c>
      <c r="DN974" t="e">
        <f>VLOOKUP($A974,taxonomy!$B$2:$N$1025,11,0)</f>
        <v>#N/A</v>
      </c>
      <c r="DO974" t="e">
        <f>VLOOKUP($A974,taxonomy!$B$2:$N$1025,12,0)</f>
        <v>#N/A</v>
      </c>
    </row>
    <row r="975" spans="1:119">
      <c r="A975" t="s">
        <v>457</v>
      </c>
      <c r="C975">
        <f t="shared" si="15"/>
        <v>3</v>
      </c>
      <c r="D975">
        <v>0</v>
      </c>
      <c r="E975" s="1">
        <v>1</v>
      </c>
      <c r="F975">
        <v>1</v>
      </c>
      <c r="G975">
        <v>1</v>
      </c>
      <c r="H975" s="2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0</v>
      </c>
      <c r="AC975">
        <v>0</v>
      </c>
      <c r="AD975">
        <v>0</v>
      </c>
      <c r="AE975">
        <v>0</v>
      </c>
      <c r="AF975">
        <v>0</v>
      </c>
      <c r="AG975">
        <v>0</v>
      </c>
      <c r="AH975">
        <v>0</v>
      </c>
      <c r="AI975">
        <v>0</v>
      </c>
      <c r="AJ975">
        <v>0</v>
      </c>
      <c r="AK975">
        <v>0</v>
      </c>
      <c r="AL975">
        <v>0</v>
      </c>
      <c r="AM975">
        <v>0</v>
      </c>
      <c r="AN975">
        <v>0</v>
      </c>
      <c r="AO975">
        <v>0</v>
      </c>
      <c r="AP975">
        <v>0</v>
      </c>
      <c r="AQ975">
        <v>0</v>
      </c>
      <c r="AR975">
        <v>0</v>
      </c>
      <c r="AS975">
        <v>0</v>
      </c>
      <c r="AT975">
        <v>0</v>
      </c>
      <c r="AU975">
        <v>0</v>
      </c>
      <c r="AV975">
        <v>0</v>
      </c>
      <c r="AW975">
        <v>0</v>
      </c>
      <c r="AX975">
        <v>0</v>
      </c>
      <c r="AY975">
        <v>0</v>
      </c>
      <c r="AZ975">
        <v>0</v>
      </c>
      <c r="BA975">
        <v>0</v>
      </c>
      <c r="BB975">
        <v>0</v>
      </c>
      <c r="BC975">
        <v>0</v>
      </c>
      <c r="BD975">
        <v>0</v>
      </c>
      <c r="BE975">
        <v>0</v>
      </c>
      <c r="BF975">
        <v>0</v>
      </c>
      <c r="BG975">
        <v>0</v>
      </c>
      <c r="BH975">
        <v>0</v>
      </c>
      <c r="BI975">
        <v>0</v>
      </c>
      <c r="BJ975">
        <v>0</v>
      </c>
      <c r="BK975">
        <v>0</v>
      </c>
      <c r="BL975">
        <v>0</v>
      </c>
      <c r="BM975">
        <v>0</v>
      </c>
      <c r="BN975">
        <v>0</v>
      </c>
      <c r="BO975">
        <v>0</v>
      </c>
      <c r="BP975">
        <v>0</v>
      </c>
      <c r="BQ975">
        <v>0</v>
      </c>
      <c r="BR975">
        <v>0</v>
      </c>
      <c r="BS975">
        <v>0</v>
      </c>
      <c r="BT975">
        <v>0</v>
      </c>
      <c r="BU975">
        <v>0</v>
      </c>
      <c r="BV975">
        <v>0</v>
      </c>
      <c r="BW975">
        <v>0</v>
      </c>
      <c r="BX975">
        <v>0</v>
      </c>
      <c r="BY975">
        <v>0</v>
      </c>
      <c r="BZ975">
        <v>0</v>
      </c>
      <c r="CA975">
        <v>0</v>
      </c>
      <c r="CB975">
        <v>0</v>
      </c>
      <c r="CC975">
        <v>0</v>
      </c>
      <c r="CD975">
        <v>0</v>
      </c>
      <c r="CE975">
        <v>0</v>
      </c>
      <c r="CF975">
        <v>0</v>
      </c>
      <c r="CG975">
        <v>0</v>
      </c>
      <c r="CH975">
        <v>0</v>
      </c>
      <c r="CI975">
        <v>0</v>
      </c>
      <c r="CJ975">
        <v>0</v>
      </c>
      <c r="CK975">
        <v>0</v>
      </c>
      <c r="CL975">
        <v>0</v>
      </c>
      <c r="CM975">
        <v>0</v>
      </c>
      <c r="CN975">
        <v>0</v>
      </c>
      <c r="CO975">
        <v>0</v>
      </c>
      <c r="CP975">
        <v>0</v>
      </c>
      <c r="CQ975">
        <v>0</v>
      </c>
      <c r="CR975">
        <v>0</v>
      </c>
      <c r="CS975">
        <v>0</v>
      </c>
      <c r="CT975">
        <v>0</v>
      </c>
      <c r="CU975">
        <v>0</v>
      </c>
      <c r="CV975">
        <v>0</v>
      </c>
      <c r="CW975">
        <v>0</v>
      </c>
      <c r="CX975">
        <v>0</v>
      </c>
      <c r="CY975">
        <v>0</v>
      </c>
      <c r="CZ975">
        <v>0</v>
      </c>
      <c r="DA975">
        <v>0</v>
      </c>
      <c r="DB975">
        <v>0</v>
      </c>
      <c r="DC975">
        <v>0</v>
      </c>
      <c r="DD975">
        <v>0</v>
      </c>
      <c r="DE975">
        <v>0</v>
      </c>
      <c r="DF975">
        <v>0</v>
      </c>
      <c r="DG975">
        <v>0</v>
      </c>
      <c r="DH975">
        <v>117</v>
      </c>
      <c r="DI975" t="e">
        <f>VLOOKUP($A975,taxonomy!$B$2:$N$1025,6,0)</f>
        <v>#N/A</v>
      </c>
      <c r="DJ975" t="e">
        <f>VLOOKUP($A975,taxonomy!$B$2:$N$1025,7,0)</f>
        <v>#N/A</v>
      </c>
      <c r="DK975" t="e">
        <f>VLOOKUP($A975,taxonomy!$B$2:$N$1025,8,0)</f>
        <v>#N/A</v>
      </c>
      <c r="DL975" t="e">
        <f>VLOOKUP($A975,taxonomy!$B$2:$N$1025,9,0)</f>
        <v>#N/A</v>
      </c>
      <c r="DM975" t="e">
        <f>VLOOKUP($A975,taxonomy!$B$2:$N$1025,10,0)</f>
        <v>#N/A</v>
      </c>
      <c r="DN975" t="e">
        <f>VLOOKUP($A975,taxonomy!$B$2:$N$1025,11,0)</f>
        <v>#N/A</v>
      </c>
      <c r="DO975" t="e">
        <f>VLOOKUP($A975,taxonomy!$B$2:$N$1025,12,0)</f>
        <v>#N/A</v>
      </c>
    </row>
    <row r="976" spans="1:119">
      <c r="A976" t="s">
        <v>460</v>
      </c>
      <c r="C976">
        <f t="shared" si="15"/>
        <v>3</v>
      </c>
      <c r="D976">
        <v>0</v>
      </c>
      <c r="E976" s="1">
        <v>1</v>
      </c>
      <c r="F976">
        <v>1</v>
      </c>
      <c r="G976">
        <v>1</v>
      </c>
      <c r="H976" s="2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  <c r="AA976">
        <v>0</v>
      </c>
      <c r="AB976">
        <v>0</v>
      </c>
      <c r="AC976">
        <v>0</v>
      </c>
      <c r="AD976">
        <v>0</v>
      </c>
      <c r="AE976">
        <v>0</v>
      </c>
      <c r="AF976">
        <v>0</v>
      </c>
      <c r="AG976">
        <v>0</v>
      </c>
      <c r="AH976">
        <v>0</v>
      </c>
      <c r="AI976">
        <v>0</v>
      </c>
      <c r="AJ976">
        <v>0</v>
      </c>
      <c r="AK976">
        <v>0</v>
      </c>
      <c r="AL976">
        <v>0</v>
      </c>
      <c r="AM976">
        <v>0</v>
      </c>
      <c r="AN976">
        <v>0</v>
      </c>
      <c r="AO976">
        <v>0</v>
      </c>
      <c r="AP976">
        <v>0</v>
      </c>
      <c r="AQ976">
        <v>0</v>
      </c>
      <c r="AR976">
        <v>0</v>
      </c>
      <c r="AS976">
        <v>0</v>
      </c>
      <c r="AT976">
        <v>0</v>
      </c>
      <c r="AU976">
        <v>0</v>
      </c>
      <c r="AV976">
        <v>0</v>
      </c>
      <c r="AW976">
        <v>0</v>
      </c>
      <c r="AX976">
        <v>0</v>
      </c>
      <c r="AY976">
        <v>0</v>
      </c>
      <c r="AZ976">
        <v>0</v>
      </c>
      <c r="BA976">
        <v>0</v>
      </c>
      <c r="BB976">
        <v>0</v>
      </c>
      <c r="BC976">
        <v>0</v>
      </c>
      <c r="BD976">
        <v>0</v>
      </c>
      <c r="BE976">
        <v>0</v>
      </c>
      <c r="BF976">
        <v>0</v>
      </c>
      <c r="BG976">
        <v>0</v>
      </c>
      <c r="BH976">
        <v>0</v>
      </c>
      <c r="BI976">
        <v>0</v>
      </c>
      <c r="BJ976">
        <v>0</v>
      </c>
      <c r="BK976">
        <v>0</v>
      </c>
      <c r="BL976">
        <v>0</v>
      </c>
      <c r="BM976">
        <v>0</v>
      </c>
      <c r="BN976">
        <v>0</v>
      </c>
      <c r="BO976">
        <v>0</v>
      </c>
      <c r="BP976">
        <v>0</v>
      </c>
      <c r="BQ976">
        <v>0</v>
      </c>
      <c r="BR976">
        <v>0</v>
      </c>
      <c r="BS976">
        <v>0</v>
      </c>
      <c r="BT976">
        <v>0</v>
      </c>
      <c r="BU976">
        <v>0</v>
      </c>
      <c r="BV976">
        <v>0</v>
      </c>
      <c r="BW976">
        <v>0</v>
      </c>
      <c r="BX976">
        <v>0</v>
      </c>
      <c r="BY976">
        <v>0</v>
      </c>
      <c r="BZ976">
        <v>0</v>
      </c>
      <c r="CA976">
        <v>0</v>
      </c>
      <c r="CB976">
        <v>0</v>
      </c>
      <c r="CC976">
        <v>0</v>
      </c>
      <c r="CD976">
        <v>0</v>
      </c>
      <c r="CE976">
        <v>0</v>
      </c>
      <c r="CF976">
        <v>0</v>
      </c>
      <c r="CG976">
        <v>0</v>
      </c>
      <c r="CH976">
        <v>0</v>
      </c>
      <c r="CI976">
        <v>0</v>
      </c>
      <c r="CJ976">
        <v>0</v>
      </c>
      <c r="CK976">
        <v>0</v>
      </c>
      <c r="CL976">
        <v>0</v>
      </c>
      <c r="CM976">
        <v>0</v>
      </c>
      <c r="CN976">
        <v>0</v>
      </c>
      <c r="CO976">
        <v>0</v>
      </c>
      <c r="CP976">
        <v>0</v>
      </c>
      <c r="CQ976">
        <v>0</v>
      </c>
      <c r="CR976">
        <v>0</v>
      </c>
      <c r="CS976">
        <v>0</v>
      </c>
      <c r="CT976">
        <v>0</v>
      </c>
      <c r="CU976">
        <v>0</v>
      </c>
      <c r="CV976">
        <v>0</v>
      </c>
      <c r="CW976">
        <v>0</v>
      </c>
      <c r="CX976">
        <v>0</v>
      </c>
      <c r="CY976">
        <v>0</v>
      </c>
      <c r="CZ976">
        <v>0</v>
      </c>
      <c r="DA976">
        <v>0</v>
      </c>
      <c r="DB976">
        <v>0</v>
      </c>
      <c r="DC976">
        <v>0</v>
      </c>
      <c r="DD976">
        <v>0</v>
      </c>
      <c r="DE976">
        <v>0</v>
      </c>
      <c r="DF976">
        <v>0</v>
      </c>
      <c r="DG976">
        <v>0</v>
      </c>
      <c r="DH976">
        <v>117</v>
      </c>
      <c r="DI976" t="str">
        <f>VLOOKUP($A976,taxonomy!$B$2:$N$1025,6,0)</f>
        <v>Bacteria</v>
      </c>
      <c r="DJ976" t="str">
        <f>VLOOKUP($A976,taxonomy!$B$2:$N$1025,7,0)</f>
        <v xml:space="preserve"> Firmicutes</v>
      </c>
      <c r="DK976" t="str">
        <f>VLOOKUP($A976,taxonomy!$B$2:$N$1025,8,0)</f>
        <v xml:space="preserve"> Bacilli</v>
      </c>
      <c r="DL976" t="str">
        <f>VLOOKUP($A976,taxonomy!$B$2:$N$1025,9,0)</f>
        <v xml:space="preserve"> Bacillales</v>
      </c>
      <c r="DM976" t="str">
        <f>VLOOKUP($A976,taxonomy!$B$2:$N$1025,10,0)</f>
        <v xml:space="preserve"> Bacillaceae</v>
      </c>
      <c r="DN976" t="str">
        <f>VLOOKUP($A976,taxonomy!$B$2:$N$1025,11,0)</f>
        <v xml:space="preserve"> Bacillus</v>
      </c>
      <c r="DO976" t="str">
        <f>VLOOKUP($A976,taxonomy!$B$2:$N$1025,12,0)</f>
        <v>Bacillus cereus group.</v>
      </c>
    </row>
    <row r="977" spans="1:119">
      <c r="A977" t="s">
        <v>462</v>
      </c>
      <c r="C977">
        <f t="shared" si="15"/>
        <v>3</v>
      </c>
      <c r="D977">
        <v>0</v>
      </c>
      <c r="E977" s="1">
        <v>1</v>
      </c>
      <c r="F977">
        <v>1</v>
      </c>
      <c r="G977">
        <v>1</v>
      </c>
      <c r="H977" s="2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0</v>
      </c>
      <c r="AB977">
        <v>0</v>
      </c>
      <c r="AC977">
        <v>0</v>
      </c>
      <c r="AD977">
        <v>0</v>
      </c>
      <c r="AE977">
        <v>0</v>
      </c>
      <c r="AF977">
        <v>0</v>
      </c>
      <c r="AG977">
        <v>0</v>
      </c>
      <c r="AH977">
        <v>0</v>
      </c>
      <c r="AI977">
        <v>0</v>
      </c>
      <c r="AJ977">
        <v>0</v>
      </c>
      <c r="AK977">
        <v>0</v>
      </c>
      <c r="AL977">
        <v>0</v>
      </c>
      <c r="AM977">
        <v>0</v>
      </c>
      <c r="AN977">
        <v>0</v>
      </c>
      <c r="AO977">
        <v>0</v>
      </c>
      <c r="AP977">
        <v>0</v>
      </c>
      <c r="AQ977">
        <v>0</v>
      </c>
      <c r="AR977">
        <v>0</v>
      </c>
      <c r="AS977">
        <v>0</v>
      </c>
      <c r="AT977">
        <v>0</v>
      </c>
      <c r="AU977">
        <v>0</v>
      </c>
      <c r="AV977">
        <v>0</v>
      </c>
      <c r="AW977">
        <v>0</v>
      </c>
      <c r="AX977">
        <v>0</v>
      </c>
      <c r="AY977">
        <v>0</v>
      </c>
      <c r="AZ977">
        <v>0</v>
      </c>
      <c r="BA977">
        <v>0</v>
      </c>
      <c r="BB977">
        <v>0</v>
      </c>
      <c r="BC977">
        <v>0</v>
      </c>
      <c r="BD977">
        <v>0</v>
      </c>
      <c r="BE977">
        <v>0</v>
      </c>
      <c r="BF977">
        <v>0</v>
      </c>
      <c r="BG977">
        <v>0</v>
      </c>
      <c r="BH977">
        <v>0</v>
      </c>
      <c r="BI977">
        <v>0</v>
      </c>
      <c r="BJ977">
        <v>0</v>
      </c>
      <c r="BK977">
        <v>0</v>
      </c>
      <c r="BL977">
        <v>0</v>
      </c>
      <c r="BM977">
        <v>0</v>
      </c>
      <c r="BN977">
        <v>0</v>
      </c>
      <c r="BO977">
        <v>0</v>
      </c>
      <c r="BP977">
        <v>0</v>
      </c>
      <c r="BQ977">
        <v>0</v>
      </c>
      <c r="BR977">
        <v>0</v>
      </c>
      <c r="BS977">
        <v>0</v>
      </c>
      <c r="BT977">
        <v>0</v>
      </c>
      <c r="BU977">
        <v>0</v>
      </c>
      <c r="BV977">
        <v>0</v>
      </c>
      <c r="BW977">
        <v>0</v>
      </c>
      <c r="BX977">
        <v>0</v>
      </c>
      <c r="BY977">
        <v>0</v>
      </c>
      <c r="BZ977">
        <v>0</v>
      </c>
      <c r="CA977">
        <v>0</v>
      </c>
      <c r="CB977">
        <v>0</v>
      </c>
      <c r="CC977">
        <v>0</v>
      </c>
      <c r="CD977">
        <v>0</v>
      </c>
      <c r="CE977">
        <v>0</v>
      </c>
      <c r="CF977">
        <v>0</v>
      </c>
      <c r="CG977">
        <v>0</v>
      </c>
      <c r="CH977">
        <v>0</v>
      </c>
      <c r="CI977">
        <v>0</v>
      </c>
      <c r="CJ977">
        <v>0</v>
      </c>
      <c r="CK977">
        <v>0</v>
      </c>
      <c r="CL977">
        <v>0</v>
      </c>
      <c r="CM977">
        <v>0</v>
      </c>
      <c r="CN977">
        <v>0</v>
      </c>
      <c r="CO977">
        <v>0</v>
      </c>
      <c r="CP977">
        <v>0</v>
      </c>
      <c r="CQ977">
        <v>0</v>
      </c>
      <c r="CR977">
        <v>0</v>
      </c>
      <c r="CS977">
        <v>0</v>
      </c>
      <c r="CT977">
        <v>0</v>
      </c>
      <c r="CU977">
        <v>0</v>
      </c>
      <c r="CV977">
        <v>0</v>
      </c>
      <c r="CW977">
        <v>0</v>
      </c>
      <c r="CX977">
        <v>0</v>
      </c>
      <c r="CY977">
        <v>0</v>
      </c>
      <c r="CZ977">
        <v>0</v>
      </c>
      <c r="DA977">
        <v>0</v>
      </c>
      <c r="DB977">
        <v>0</v>
      </c>
      <c r="DC977">
        <v>0</v>
      </c>
      <c r="DD977">
        <v>0</v>
      </c>
      <c r="DE977">
        <v>0</v>
      </c>
      <c r="DF977">
        <v>0</v>
      </c>
      <c r="DG977">
        <v>0</v>
      </c>
      <c r="DH977">
        <v>117</v>
      </c>
      <c r="DI977" t="e">
        <f>VLOOKUP($A977,taxonomy!$B$2:$N$1025,6,0)</f>
        <v>#N/A</v>
      </c>
      <c r="DJ977" t="e">
        <f>VLOOKUP($A977,taxonomy!$B$2:$N$1025,7,0)</f>
        <v>#N/A</v>
      </c>
      <c r="DK977" t="e">
        <f>VLOOKUP($A977,taxonomy!$B$2:$N$1025,8,0)</f>
        <v>#N/A</v>
      </c>
      <c r="DL977" t="e">
        <f>VLOOKUP($A977,taxonomy!$B$2:$N$1025,9,0)</f>
        <v>#N/A</v>
      </c>
      <c r="DM977" t="e">
        <f>VLOOKUP($A977,taxonomy!$B$2:$N$1025,10,0)</f>
        <v>#N/A</v>
      </c>
      <c r="DN977" t="e">
        <f>VLOOKUP($A977,taxonomy!$B$2:$N$1025,11,0)</f>
        <v>#N/A</v>
      </c>
      <c r="DO977" t="e">
        <f>VLOOKUP($A977,taxonomy!$B$2:$N$1025,12,0)</f>
        <v>#N/A</v>
      </c>
    </row>
    <row r="978" spans="1:119">
      <c r="A978" t="s">
        <v>464</v>
      </c>
      <c r="C978">
        <f t="shared" si="15"/>
        <v>3</v>
      </c>
      <c r="D978">
        <v>0</v>
      </c>
      <c r="E978" s="1">
        <v>1</v>
      </c>
      <c r="F978">
        <v>1</v>
      </c>
      <c r="G978">
        <v>1</v>
      </c>
      <c r="H978" s="2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0</v>
      </c>
      <c r="AC978">
        <v>0</v>
      </c>
      <c r="AD978">
        <v>0</v>
      </c>
      <c r="AE978">
        <v>0</v>
      </c>
      <c r="AF978">
        <v>0</v>
      </c>
      <c r="AG978">
        <v>0</v>
      </c>
      <c r="AH978">
        <v>0</v>
      </c>
      <c r="AI978">
        <v>0</v>
      </c>
      <c r="AJ978">
        <v>0</v>
      </c>
      <c r="AK978">
        <v>0</v>
      </c>
      <c r="AL978">
        <v>0</v>
      </c>
      <c r="AM978">
        <v>0</v>
      </c>
      <c r="AN978">
        <v>0</v>
      </c>
      <c r="AO978">
        <v>0</v>
      </c>
      <c r="AP978">
        <v>0</v>
      </c>
      <c r="AQ978">
        <v>0</v>
      </c>
      <c r="AR978">
        <v>0</v>
      </c>
      <c r="AS978">
        <v>0</v>
      </c>
      <c r="AT978">
        <v>0</v>
      </c>
      <c r="AU978">
        <v>0</v>
      </c>
      <c r="AV978">
        <v>0</v>
      </c>
      <c r="AW978">
        <v>0</v>
      </c>
      <c r="AX978">
        <v>0</v>
      </c>
      <c r="AY978">
        <v>0</v>
      </c>
      <c r="AZ978">
        <v>0</v>
      </c>
      <c r="BA978">
        <v>0</v>
      </c>
      <c r="BB978">
        <v>0</v>
      </c>
      <c r="BC978">
        <v>0</v>
      </c>
      <c r="BD978">
        <v>0</v>
      </c>
      <c r="BE978">
        <v>0</v>
      </c>
      <c r="BF978">
        <v>0</v>
      </c>
      <c r="BG978">
        <v>0</v>
      </c>
      <c r="BH978">
        <v>0</v>
      </c>
      <c r="BI978">
        <v>0</v>
      </c>
      <c r="BJ978">
        <v>0</v>
      </c>
      <c r="BK978">
        <v>0</v>
      </c>
      <c r="BL978">
        <v>0</v>
      </c>
      <c r="BM978">
        <v>0</v>
      </c>
      <c r="BN978">
        <v>0</v>
      </c>
      <c r="BO978">
        <v>0</v>
      </c>
      <c r="BP978">
        <v>0</v>
      </c>
      <c r="BQ978">
        <v>0</v>
      </c>
      <c r="BR978">
        <v>0</v>
      </c>
      <c r="BS978">
        <v>0</v>
      </c>
      <c r="BT978">
        <v>0</v>
      </c>
      <c r="BU978">
        <v>0</v>
      </c>
      <c r="BV978">
        <v>0</v>
      </c>
      <c r="BW978">
        <v>0</v>
      </c>
      <c r="BX978">
        <v>0</v>
      </c>
      <c r="BY978">
        <v>0</v>
      </c>
      <c r="BZ978">
        <v>0</v>
      </c>
      <c r="CA978">
        <v>0</v>
      </c>
      <c r="CB978">
        <v>0</v>
      </c>
      <c r="CC978">
        <v>0</v>
      </c>
      <c r="CD978">
        <v>0</v>
      </c>
      <c r="CE978">
        <v>0</v>
      </c>
      <c r="CF978">
        <v>0</v>
      </c>
      <c r="CG978">
        <v>0</v>
      </c>
      <c r="CH978">
        <v>0</v>
      </c>
      <c r="CI978">
        <v>0</v>
      </c>
      <c r="CJ978">
        <v>0</v>
      </c>
      <c r="CK978">
        <v>0</v>
      </c>
      <c r="CL978">
        <v>0</v>
      </c>
      <c r="CM978">
        <v>0</v>
      </c>
      <c r="CN978">
        <v>0</v>
      </c>
      <c r="CO978">
        <v>0</v>
      </c>
      <c r="CP978">
        <v>0</v>
      </c>
      <c r="CQ978">
        <v>0</v>
      </c>
      <c r="CR978">
        <v>0</v>
      </c>
      <c r="CS978">
        <v>0</v>
      </c>
      <c r="CT978">
        <v>0</v>
      </c>
      <c r="CU978">
        <v>0</v>
      </c>
      <c r="CV978">
        <v>0</v>
      </c>
      <c r="CW978">
        <v>0</v>
      </c>
      <c r="CX978">
        <v>0</v>
      </c>
      <c r="CY978">
        <v>0</v>
      </c>
      <c r="CZ978">
        <v>0</v>
      </c>
      <c r="DA978">
        <v>0</v>
      </c>
      <c r="DB978">
        <v>0</v>
      </c>
      <c r="DC978">
        <v>0</v>
      </c>
      <c r="DD978">
        <v>0</v>
      </c>
      <c r="DE978">
        <v>0</v>
      </c>
      <c r="DF978">
        <v>0</v>
      </c>
      <c r="DG978">
        <v>0</v>
      </c>
      <c r="DH978">
        <v>117</v>
      </c>
      <c r="DI978" t="str">
        <f>VLOOKUP($A978,taxonomy!$B$2:$N$1025,6,0)</f>
        <v>Bacteria</v>
      </c>
      <c r="DJ978" t="str">
        <f>VLOOKUP($A978,taxonomy!$B$2:$N$1025,7,0)</f>
        <v xml:space="preserve"> Firmicutes</v>
      </c>
      <c r="DK978" t="str">
        <f>VLOOKUP($A978,taxonomy!$B$2:$N$1025,8,0)</f>
        <v xml:space="preserve"> Bacilli</v>
      </c>
      <c r="DL978" t="str">
        <f>VLOOKUP($A978,taxonomy!$B$2:$N$1025,9,0)</f>
        <v xml:space="preserve"> Bacillales</v>
      </c>
      <c r="DM978" t="str">
        <f>VLOOKUP($A978,taxonomy!$B$2:$N$1025,10,0)</f>
        <v xml:space="preserve"> Bacillaceae</v>
      </c>
      <c r="DN978" t="str">
        <f>VLOOKUP($A978,taxonomy!$B$2:$N$1025,11,0)</f>
        <v xml:space="preserve"> Bacillus.</v>
      </c>
      <c r="DO978">
        <f>VLOOKUP($A978,taxonomy!$B$2:$N$1025,12,0)</f>
        <v>0</v>
      </c>
    </row>
    <row r="979" spans="1:119">
      <c r="A979" t="s">
        <v>465</v>
      </c>
      <c r="C979">
        <f t="shared" si="15"/>
        <v>3</v>
      </c>
      <c r="D979">
        <v>0</v>
      </c>
      <c r="E979" s="1">
        <v>1</v>
      </c>
      <c r="F979">
        <v>1</v>
      </c>
      <c r="G979">
        <v>1</v>
      </c>
      <c r="H979" s="2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0</v>
      </c>
      <c r="AB979">
        <v>0</v>
      </c>
      <c r="AC979">
        <v>0</v>
      </c>
      <c r="AD979">
        <v>0</v>
      </c>
      <c r="AE979">
        <v>0</v>
      </c>
      <c r="AF979">
        <v>0</v>
      </c>
      <c r="AG979">
        <v>0</v>
      </c>
      <c r="AH979">
        <v>0</v>
      </c>
      <c r="AI979">
        <v>0</v>
      </c>
      <c r="AJ979">
        <v>0</v>
      </c>
      <c r="AK979">
        <v>0</v>
      </c>
      <c r="AL979">
        <v>0</v>
      </c>
      <c r="AM979">
        <v>0</v>
      </c>
      <c r="AN979">
        <v>0</v>
      </c>
      <c r="AO979">
        <v>0</v>
      </c>
      <c r="AP979">
        <v>0</v>
      </c>
      <c r="AQ979">
        <v>0</v>
      </c>
      <c r="AR979">
        <v>0</v>
      </c>
      <c r="AS979">
        <v>0</v>
      </c>
      <c r="AT979">
        <v>0</v>
      </c>
      <c r="AU979">
        <v>0</v>
      </c>
      <c r="AV979">
        <v>0</v>
      </c>
      <c r="AW979">
        <v>0</v>
      </c>
      <c r="AX979">
        <v>0</v>
      </c>
      <c r="AY979">
        <v>0</v>
      </c>
      <c r="AZ979">
        <v>0</v>
      </c>
      <c r="BA979">
        <v>0</v>
      </c>
      <c r="BB979">
        <v>0</v>
      </c>
      <c r="BC979">
        <v>0</v>
      </c>
      <c r="BD979">
        <v>0</v>
      </c>
      <c r="BE979">
        <v>0</v>
      </c>
      <c r="BF979">
        <v>0</v>
      </c>
      <c r="BG979">
        <v>0</v>
      </c>
      <c r="BH979">
        <v>0</v>
      </c>
      <c r="BI979">
        <v>0</v>
      </c>
      <c r="BJ979">
        <v>0</v>
      </c>
      <c r="BK979">
        <v>0</v>
      </c>
      <c r="BL979">
        <v>0</v>
      </c>
      <c r="BM979">
        <v>0</v>
      </c>
      <c r="BN979">
        <v>0</v>
      </c>
      <c r="BO979">
        <v>0</v>
      </c>
      <c r="BP979">
        <v>0</v>
      </c>
      <c r="BQ979">
        <v>0</v>
      </c>
      <c r="BR979">
        <v>0</v>
      </c>
      <c r="BS979">
        <v>0</v>
      </c>
      <c r="BT979">
        <v>0</v>
      </c>
      <c r="BU979">
        <v>0</v>
      </c>
      <c r="BV979">
        <v>0</v>
      </c>
      <c r="BW979">
        <v>0</v>
      </c>
      <c r="BX979">
        <v>0</v>
      </c>
      <c r="BY979">
        <v>0</v>
      </c>
      <c r="BZ979">
        <v>0</v>
      </c>
      <c r="CA979">
        <v>0</v>
      </c>
      <c r="CB979">
        <v>0</v>
      </c>
      <c r="CC979">
        <v>0</v>
      </c>
      <c r="CD979">
        <v>0</v>
      </c>
      <c r="CE979">
        <v>0</v>
      </c>
      <c r="CF979">
        <v>0</v>
      </c>
      <c r="CG979">
        <v>0</v>
      </c>
      <c r="CH979">
        <v>0</v>
      </c>
      <c r="CI979">
        <v>0</v>
      </c>
      <c r="CJ979">
        <v>0</v>
      </c>
      <c r="CK979">
        <v>0</v>
      </c>
      <c r="CL979">
        <v>0</v>
      </c>
      <c r="CM979">
        <v>0</v>
      </c>
      <c r="CN979">
        <v>0</v>
      </c>
      <c r="CO979">
        <v>0</v>
      </c>
      <c r="CP979">
        <v>0</v>
      </c>
      <c r="CQ979">
        <v>0</v>
      </c>
      <c r="CR979">
        <v>0</v>
      </c>
      <c r="CS979">
        <v>0</v>
      </c>
      <c r="CT979">
        <v>0</v>
      </c>
      <c r="CU979">
        <v>0</v>
      </c>
      <c r="CV979">
        <v>0</v>
      </c>
      <c r="CW979">
        <v>0</v>
      </c>
      <c r="CX979">
        <v>0</v>
      </c>
      <c r="CY979">
        <v>0</v>
      </c>
      <c r="CZ979">
        <v>0</v>
      </c>
      <c r="DA979">
        <v>0</v>
      </c>
      <c r="DB979">
        <v>0</v>
      </c>
      <c r="DC979">
        <v>0</v>
      </c>
      <c r="DD979">
        <v>0</v>
      </c>
      <c r="DE979">
        <v>0</v>
      </c>
      <c r="DF979">
        <v>0</v>
      </c>
      <c r="DG979">
        <v>0</v>
      </c>
      <c r="DH979">
        <v>117</v>
      </c>
      <c r="DI979" t="str">
        <f>VLOOKUP($A979,taxonomy!$B$2:$N$1025,6,0)</f>
        <v>Bacteria</v>
      </c>
      <c r="DJ979" t="str">
        <f>VLOOKUP($A979,taxonomy!$B$2:$N$1025,7,0)</f>
        <v xml:space="preserve"> Firmicutes</v>
      </c>
      <c r="DK979" t="str">
        <f>VLOOKUP($A979,taxonomy!$B$2:$N$1025,8,0)</f>
        <v xml:space="preserve"> Bacilli</v>
      </c>
      <c r="DL979" t="str">
        <f>VLOOKUP($A979,taxonomy!$B$2:$N$1025,9,0)</f>
        <v xml:space="preserve"> Bacillales</v>
      </c>
      <c r="DM979" t="str">
        <f>VLOOKUP($A979,taxonomy!$B$2:$N$1025,10,0)</f>
        <v xml:space="preserve"> Bacillaceae</v>
      </c>
      <c r="DN979" t="str">
        <f>VLOOKUP($A979,taxonomy!$B$2:$N$1025,11,0)</f>
        <v xml:space="preserve"> Bacillus</v>
      </c>
      <c r="DO979" t="str">
        <f>VLOOKUP($A979,taxonomy!$B$2:$N$1025,12,0)</f>
        <v>Bacillus cereus group.</v>
      </c>
    </row>
    <row r="980" spans="1:119">
      <c r="A980" t="s">
        <v>467</v>
      </c>
      <c r="C980">
        <f t="shared" si="15"/>
        <v>3</v>
      </c>
      <c r="D980">
        <v>0</v>
      </c>
      <c r="E980" s="1">
        <v>1</v>
      </c>
      <c r="F980">
        <v>1</v>
      </c>
      <c r="G980">
        <v>1</v>
      </c>
      <c r="H980" s="2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0</v>
      </c>
      <c r="AC980">
        <v>0</v>
      </c>
      <c r="AD980">
        <v>0</v>
      </c>
      <c r="AE980">
        <v>0</v>
      </c>
      <c r="AF980">
        <v>0</v>
      </c>
      <c r="AG980">
        <v>0</v>
      </c>
      <c r="AH980">
        <v>0</v>
      </c>
      <c r="AI980">
        <v>0</v>
      </c>
      <c r="AJ980">
        <v>0</v>
      </c>
      <c r="AK980">
        <v>0</v>
      </c>
      <c r="AL980">
        <v>0</v>
      </c>
      <c r="AM980">
        <v>0</v>
      </c>
      <c r="AN980">
        <v>0</v>
      </c>
      <c r="AO980">
        <v>0</v>
      </c>
      <c r="AP980">
        <v>0</v>
      </c>
      <c r="AQ980">
        <v>0</v>
      </c>
      <c r="AR980">
        <v>0</v>
      </c>
      <c r="AS980">
        <v>0</v>
      </c>
      <c r="AT980">
        <v>0</v>
      </c>
      <c r="AU980">
        <v>0</v>
      </c>
      <c r="AV980">
        <v>0</v>
      </c>
      <c r="AW980">
        <v>0</v>
      </c>
      <c r="AX980">
        <v>0</v>
      </c>
      <c r="AY980">
        <v>0</v>
      </c>
      <c r="AZ980">
        <v>0</v>
      </c>
      <c r="BA980">
        <v>0</v>
      </c>
      <c r="BB980">
        <v>0</v>
      </c>
      <c r="BC980">
        <v>0</v>
      </c>
      <c r="BD980">
        <v>0</v>
      </c>
      <c r="BE980">
        <v>0</v>
      </c>
      <c r="BF980">
        <v>0</v>
      </c>
      <c r="BG980">
        <v>0</v>
      </c>
      <c r="BH980">
        <v>0</v>
      </c>
      <c r="BI980">
        <v>0</v>
      </c>
      <c r="BJ980">
        <v>0</v>
      </c>
      <c r="BK980">
        <v>0</v>
      </c>
      <c r="BL980">
        <v>0</v>
      </c>
      <c r="BM980">
        <v>0</v>
      </c>
      <c r="BN980">
        <v>0</v>
      </c>
      <c r="BO980">
        <v>0</v>
      </c>
      <c r="BP980">
        <v>0</v>
      </c>
      <c r="BQ980">
        <v>0</v>
      </c>
      <c r="BR980">
        <v>0</v>
      </c>
      <c r="BS980">
        <v>0</v>
      </c>
      <c r="BT980">
        <v>0</v>
      </c>
      <c r="BU980">
        <v>0</v>
      </c>
      <c r="BV980">
        <v>0</v>
      </c>
      <c r="BW980">
        <v>0</v>
      </c>
      <c r="BX980">
        <v>0</v>
      </c>
      <c r="BY980">
        <v>0</v>
      </c>
      <c r="BZ980">
        <v>0</v>
      </c>
      <c r="CA980">
        <v>0</v>
      </c>
      <c r="CB980">
        <v>0</v>
      </c>
      <c r="CC980">
        <v>0</v>
      </c>
      <c r="CD980">
        <v>0</v>
      </c>
      <c r="CE980">
        <v>0</v>
      </c>
      <c r="CF980">
        <v>0</v>
      </c>
      <c r="CG980">
        <v>0</v>
      </c>
      <c r="CH980">
        <v>0</v>
      </c>
      <c r="CI980">
        <v>0</v>
      </c>
      <c r="CJ980">
        <v>0</v>
      </c>
      <c r="CK980">
        <v>0</v>
      </c>
      <c r="CL980">
        <v>0</v>
      </c>
      <c r="CM980">
        <v>0</v>
      </c>
      <c r="CN980">
        <v>0</v>
      </c>
      <c r="CO980">
        <v>0</v>
      </c>
      <c r="CP980">
        <v>0</v>
      </c>
      <c r="CQ980">
        <v>0</v>
      </c>
      <c r="CR980">
        <v>0</v>
      </c>
      <c r="CS980">
        <v>0</v>
      </c>
      <c r="CT980">
        <v>0</v>
      </c>
      <c r="CU980">
        <v>0</v>
      </c>
      <c r="CV980">
        <v>0</v>
      </c>
      <c r="CW980">
        <v>0</v>
      </c>
      <c r="CX980">
        <v>0</v>
      </c>
      <c r="CY980">
        <v>0</v>
      </c>
      <c r="CZ980">
        <v>0</v>
      </c>
      <c r="DA980">
        <v>0</v>
      </c>
      <c r="DB980">
        <v>0</v>
      </c>
      <c r="DC980">
        <v>0</v>
      </c>
      <c r="DD980">
        <v>0</v>
      </c>
      <c r="DE980">
        <v>0</v>
      </c>
      <c r="DF980">
        <v>0</v>
      </c>
      <c r="DG980">
        <v>0</v>
      </c>
      <c r="DH980">
        <v>117</v>
      </c>
      <c r="DI980" t="str">
        <f>VLOOKUP($A980,taxonomy!$B$2:$N$1025,6,0)</f>
        <v>Bacteria</v>
      </c>
      <c r="DJ980" t="str">
        <f>VLOOKUP($A980,taxonomy!$B$2:$N$1025,7,0)</f>
        <v xml:space="preserve"> Firmicutes</v>
      </c>
      <c r="DK980" t="str">
        <f>VLOOKUP($A980,taxonomy!$B$2:$N$1025,8,0)</f>
        <v xml:space="preserve"> Bacilli</v>
      </c>
      <c r="DL980" t="str">
        <f>VLOOKUP($A980,taxonomy!$B$2:$N$1025,9,0)</f>
        <v xml:space="preserve"> Bacillales</v>
      </c>
      <c r="DM980" t="str">
        <f>VLOOKUP($A980,taxonomy!$B$2:$N$1025,10,0)</f>
        <v xml:space="preserve"> Bacillaceae</v>
      </c>
      <c r="DN980" t="str">
        <f>VLOOKUP($A980,taxonomy!$B$2:$N$1025,11,0)</f>
        <v xml:space="preserve"> Bacillus</v>
      </c>
      <c r="DO980" t="str">
        <f>VLOOKUP($A980,taxonomy!$B$2:$N$1025,12,0)</f>
        <v>Bacillus cereus group.</v>
      </c>
    </row>
    <row r="981" spans="1:119">
      <c r="A981" t="s">
        <v>469</v>
      </c>
      <c r="C981">
        <f t="shared" si="15"/>
        <v>3</v>
      </c>
      <c r="D981">
        <v>0</v>
      </c>
      <c r="E981" s="1">
        <v>1</v>
      </c>
      <c r="F981">
        <v>1</v>
      </c>
      <c r="G981">
        <v>1</v>
      </c>
      <c r="H981" s="2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  <c r="AB981">
        <v>0</v>
      </c>
      <c r="AC981">
        <v>0</v>
      </c>
      <c r="AD981">
        <v>0</v>
      </c>
      <c r="AE981">
        <v>0</v>
      </c>
      <c r="AF981">
        <v>0</v>
      </c>
      <c r="AG981">
        <v>0</v>
      </c>
      <c r="AH981">
        <v>0</v>
      </c>
      <c r="AI981">
        <v>0</v>
      </c>
      <c r="AJ981">
        <v>0</v>
      </c>
      <c r="AK981">
        <v>0</v>
      </c>
      <c r="AL981">
        <v>0</v>
      </c>
      <c r="AM981">
        <v>0</v>
      </c>
      <c r="AN981">
        <v>0</v>
      </c>
      <c r="AO981">
        <v>0</v>
      </c>
      <c r="AP981">
        <v>0</v>
      </c>
      <c r="AQ981">
        <v>0</v>
      </c>
      <c r="AR981">
        <v>0</v>
      </c>
      <c r="AS981">
        <v>0</v>
      </c>
      <c r="AT981">
        <v>0</v>
      </c>
      <c r="AU981">
        <v>0</v>
      </c>
      <c r="AV981">
        <v>0</v>
      </c>
      <c r="AW981">
        <v>0</v>
      </c>
      <c r="AX981">
        <v>0</v>
      </c>
      <c r="AY981">
        <v>0</v>
      </c>
      <c r="AZ981">
        <v>0</v>
      </c>
      <c r="BA981">
        <v>0</v>
      </c>
      <c r="BB981">
        <v>0</v>
      </c>
      <c r="BC981">
        <v>0</v>
      </c>
      <c r="BD981">
        <v>0</v>
      </c>
      <c r="BE981">
        <v>0</v>
      </c>
      <c r="BF981">
        <v>0</v>
      </c>
      <c r="BG981">
        <v>0</v>
      </c>
      <c r="BH981">
        <v>0</v>
      </c>
      <c r="BI981">
        <v>0</v>
      </c>
      <c r="BJ981">
        <v>0</v>
      </c>
      <c r="BK981">
        <v>0</v>
      </c>
      <c r="BL981">
        <v>0</v>
      </c>
      <c r="BM981">
        <v>0</v>
      </c>
      <c r="BN981">
        <v>0</v>
      </c>
      <c r="BO981">
        <v>0</v>
      </c>
      <c r="BP981">
        <v>0</v>
      </c>
      <c r="BQ981">
        <v>0</v>
      </c>
      <c r="BR981">
        <v>0</v>
      </c>
      <c r="BS981">
        <v>0</v>
      </c>
      <c r="BT981">
        <v>0</v>
      </c>
      <c r="BU981">
        <v>0</v>
      </c>
      <c r="BV981">
        <v>0</v>
      </c>
      <c r="BW981">
        <v>0</v>
      </c>
      <c r="BX981">
        <v>0</v>
      </c>
      <c r="BY981">
        <v>0</v>
      </c>
      <c r="BZ981">
        <v>0</v>
      </c>
      <c r="CA981">
        <v>0</v>
      </c>
      <c r="CB981">
        <v>0</v>
      </c>
      <c r="CC981">
        <v>0</v>
      </c>
      <c r="CD981">
        <v>0</v>
      </c>
      <c r="CE981">
        <v>0</v>
      </c>
      <c r="CF981">
        <v>0</v>
      </c>
      <c r="CG981">
        <v>0</v>
      </c>
      <c r="CH981">
        <v>0</v>
      </c>
      <c r="CI981">
        <v>0</v>
      </c>
      <c r="CJ981">
        <v>0</v>
      </c>
      <c r="CK981">
        <v>0</v>
      </c>
      <c r="CL981">
        <v>0</v>
      </c>
      <c r="CM981">
        <v>0</v>
      </c>
      <c r="CN981">
        <v>0</v>
      </c>
      <c r="CO981">
        <v>0</v>
      </c>
      <c r="CP981">
        <v>0</v>
      </c>
      <c r="CQ981">
        <v>0</v>
      </c>
      <c r="CR981">
        <v>0</v>
      </c>
      <c r="CS981">
        <v>0</v>
      </c>
      <c r="CT981">
        <v>0</v>
      </c>
      <c r="CU981">
        <v>0</v>
      </c>
      <c r="CV981">
        <v>0</v>
      </c>
      <c r="CW981">
        <v>0</v>
      </c>
      <c r="CX981">
        <v>0</v>
      </c>
      <c r="CY981">
        <v>0</v>
      </c>
      <c r="CZ981">
        <v>0</v>
      </c>
      <c r="DA981">
        <v>0</v>
      </c>
      <c r="DB981">
        <v>0</v>
      </c>
      <c r="DC981">
        <v>0</v>
      </c>
      <c r="DD981">
        <v>0</v>
      </c>
      <c r="DE981">
        <v>0</v>
      </c>
      <c r="DF981">
        <v>0</v>
      </c>
      <c r="DG981">
        <v>0</v>
      </c>
      <c r="DH981">
        <v>117</v>
      </c>
      <c r="DI981" t="e">
        <f>VLOOKUP($A981,taxonomy!$B$2:$N$1025,6,0)</f>
        <v>#N/A</v>
      </c>
      <c r="DJ981" t="e">
        <f>VLOOKUP($A981,taxonomy!$B$2:$N$1025,7,0)</f>
        <v>#N/A</v>
      </c>
      <c r="DK981" t="e">
        <f>VLOOKUP($A981,taxonomy!$B$2:$N$1025,8,0)</f>
        <v>#N/A</v>
      </c>
      <c r="DL981" t="e">
        <f>VLOOKUP($A981,taxonomy!$B$2:$N$1025,9,0)</f>
        <v>#N/A</v>
      </c>
      <c r="DM981" t="e">
        <f>VLOOKUP($A981,taxonomy!$B$2:$N$1025,10,0)</f>
        <v>#N/A</v>
      </c>
      <c r="DN981" t="e">
        <f>VLOOKUP($A981,taxonomy!$B$2:$N$1025,11,0)</f>
        <v>#N/A</v>
      </c>
      <c r="DO981" t="e">
        <f>VLOOKUP($A981,taxonomy!$B$2:$N$1025,12,0)</f>
        <v>#N/A</v>
      </c>
    </row>
    <row r="982" spans="1:119">
      <c r="A982" t="s">
        <v>471</v>
      </c>
      <c r="C982">
        <f t="shared" si="15"/>
        <v>3</v>
      </c>
      <c r="D982">
        <v>0</v>
      </c>
      <c r="E982" s="1">
        <v>1</v>
      </c>
      <c r="F982">
        <v>1</v>
      </c>
      <c r="G982">
        <v>1</v>
      </c>
      <c r="H982" s="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0</v>
      </c>
      <c r="AC982">
        <v>0</v>
      </c>
      <c r="AD982">
        <v>0</v>
      </c>
      <c r="AE982">
        <v>0</v>
      </c>
      <c r="AF982">
        <v>0</v>
      </c>
      <c r="AG982">
        <v>0</v>
      </c>
      <c r="AH982">
        <v>0</v>
      </c>
      <c r="AI982">
        <v>0</v>
      </c>
      <c r="AJ982">
        <v>0</v>
      </c>
      <c r="AK982">
        <v>0</v>
      </c>
      <c r="AL982">
        <v>0</v>
      </c>
      <c r="AM982">
        <v>0</v>
      </c>
      <c r="AN982">
        <v>0</v>
      </c>
      <c r="AO982">
        <v>0</v>
      </c>
      <c r="AP982">
        <v>0</v>
      </c>
      <c r="AQ982">
        <v>0</v>
      </c>
      <c r="AR982">
        <v>0</v>
      </c>
      <c r="AS982">
        <v>0</v>
      </c>
      <c r="AT982">
        <v>0</v>
      </c>
      <c r="AU982">
        <v>0</v>
      </c>
      <c r="AV982">
        <v>0</v>
      </c>
      <c r="AW982">
        <v>0</v>
      </c>
      <c r="AX982">
        <v>0</v>
      </c>
      <c r="AY982">
        <v>0</v>
      </c>
      <c r="AZ982">
        <v>0</v>
      </c>
      <c r="BA982">
        <v>0</v>
      </c>
      <c r="BB982">
        <v>0</v>
      </c>
      <c r="BC982">
        <v>0</v>
      </c>
      <c r="BD982">
        <v>0</v>
      </c>
      <c r="BE982">
        <v>0</v>
      </c>
      <c r="BF982">
        <v>0</v>
      </c>
      <c r="BG982">
        <v>0</v>
      </c>
      <c r="BH982">
        <v>0</v>
      </c>
      <c r="BI982">
        <v>0</v>
      </c>
      <c r="BJ982">
        <v>0</v>
      </c>
      <c r="BK982">
        <v>0</v>
      </c>
      <c r="BL982">
        <v>0</v>
      </c>
      <c r="BM982">
        <v>0</v>
      </c>
      <c r="BN982">
        <v>0</v>
      </c>
      <c r="BO982">
        <v>0</v>
      </c>
      <c r="BP982">
        <v>0</v>
      </c>
      <c r="BQ982">
        <v>0</v>
      </c>
      <c r="BR982">
        <v>0</v>
      </c>
      <c r="BS982">
        <v>0</v>
      </c>
      <c r="BT982">
        <v>0</v>
      </c>
      <c r="BU982">
        <v>0</v>
      </c>
      <c r="BV982">
        <v>0</v>
      </c>
      <c r="BW982">
        <v>0</v>
      </c>
      <c r="BX982">
        <v>0</v>
      </c>
      <c r="BY982">
        <v>0</v>
      </c>
      <c r="BZ982">
        <v>0</v>
      </c>
      <c r="CA982">
        <v>0</v>
      </c>
      <c r="CB982">
        <v>0</v>
      </c>
      <c r="CC982">
        <v>0</v>
      </c>
      <c r="CD982">
        <v>0</v>
      </c>
      <c r="CE982">
        <v>0</v>
      </c>
      <c r="CF982">
        <v>0</v>
      </c>
      <c r="CG982">
        <v>0</v>
      </c>
      <c r="CH982">
        <v>0</v>
      </c>
      <c r="CI982">
        <v>0</v>
      </c>
      <c r="CJ982">
        <v>0</v>
      </c>
      <c r="CK982">
        <v>0</v>
      </c>
      <c r="CL982">
        <v>0</v>
      </c>
      <c r="CM982">
        <v>0</v>
      </c>
      <c r="CN982">
        <v>0</v>
      </c>
      <c r="CO982">
        <v>0</v>
      </c>
      <c r="CP982">
        <v>0</v>
      </c>
      <c r="CQ982">
        <v>0</v>
      </c>
      <c r="CR982">
        <v>0</v>
      </c>
      <c r="CS982">
        <v>0</v>
      </c>
      <c r="CT982">
        <v>0</v>
      </c>
      <c r="CU982">
        <v>0</v>
      </c>
      <c r="CV982">
        <v>0</v>
      </c>
      <c r="CW982">
        <v>0</v>
      </c>
      <c r="CX982">
        <v>0</v>
      </c>
      <c r="CY982">
        <v>0</v>
      </c>
      <c r="CZ982">
        <v>0</v>
      </c>
      <c r="DA982">
        <v>0</v>
      </c>
      <c r="DB982">
        <v>0</v>
      </c>
      <c r="DC982">
        <v>0</v>
      </c>
      <c r="DD982">
        <v>0</v>
      </c>
      <c r="DE982">
        <v>0</v>
      </c>
      <c r="DF982">
        <v>0</v>
      </c>
      <c r="DG982">
        <v>0</v>
      </c>
      <c r="DH982">
        <v>117</v>
      </c>
      <c r="DI982" t="str">
        <f>VLOOKUP($A982,taxonomy!$B$2:$N$1025,6,0)</f>
        <v>Bacteria</v>
      </c>
      <c r="DJ982" t="str">
        <f>VLOOKUP($A982,taxonomy!$B$2:$N$1025,7,0)</f>
        <v xml:space="preserve"> Firmicutes</v>
      </c>
      <c r="DK982" t="str">
        <f>VLOOKUP($A982,taxonomy!$B$2:$N$1025,8,0)</f>
        <v xml:space="preserve"> Bacilli</v>
      </c>
      <c r="DL982" t="str">
        <f>VLOOKUP($A982,taxonomy!$B$2:$N$1025,9,0)</f>
        <v xml:space="preserve"> Bacillales</v>
      </c>
      <c r="DM982" t="str">
        <f>VLOOKUP($A982,taxonomy!$B$2:$N$1025,10,0)</f>
        <v xml:space="preserve"> Bacillaceae</v>
      </c>
      <c r="DN982" t="str">
        <f>VLOOKUP($A982,taxonomy!$B$2:$N$1025,11,0)</f>
        <v xml:space="preserve"> Bacillus</v>
      </c>
      <c r="DO982" t="str">
        <f>VLOOKUP($A982,taxonomy!$B$2:$N$1025,12,0)</f>
        <v>Bacillus cereus group.</v>
      </c>
    </row>
    <row r="983" spans="1:119">
      <c r="A983" t="s">
        <v>473</v>
      </c>
      <c r="C983">
        <f t="shared" si="15"/>
        <v>3</v>
      </c>
      <c r="D983">
        <v>0</v>
      </c>
      <c r="E983" s="1">
        <v>1</v>
      </c>
      <c r="F983">
        <v>1</v>
      </c>
      <c r="G983">
        <v>1</v>
      </c>
      <c r="H983" s="2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0</v>
      </c>
      <c r="AB983">
        <v>0</v>
      </c>
      <c r="AC983">
        <v>0</v>
      </c>
      <c r="AD983">
        <v>0</v>
      </c>
      <c r="AE983">
        <v>0</v>
      </c>
      <c r="AF983">
        <v>0</v>
      </c>
      <c r="AG983">
        <v>0</v>
      </c>
      <c r="AH983">
        <v>0</v>
      </c>
      <c r="AI983">
        <v>0</v>
      </c>
      <c r="AJ983">
        <v>0</v>
      </c>
      <c r="AK983">
        <v>0</v>
      </c>
      <c r="AL983">
        <v>0</v>
      </c>
      <c r="AM983">
        <v>0</v>
      </c>
      <c r="AN983">
        <v>0</v>
      </c>
      <c r="AO983">
        <v>0</v>
      </c>
      <c r="AP983">
        <v>0</v>
      </c>
      <c r="AQ983">
        <v>0</v>
      </c>
      <c r="AR983">
        <v>0</v>
      </c>
      <c r="AS983">
        <v>0</v>
      </c>
      <c r="AT983">
        <v>0</v>
      </c>
      <c r="AU983">
        <v>0</v>
      </c>
      <c r="AV983">
        <v>0</v>
      </c>
      <c r="AW983">
        <v>0</v>
      </c>
      <c r="AX983">
        <v>0</v>
      </c>
      <c r="AY983">
        <v>0</v>
      </c>
      <c r="AZ983">
        <v>0</v>
      </c>
      <c r="BA983">
        <v>0</v>
      </c>
      <c r="BB983">
        <v>0</v>
      </c>
      <c r="BC983">
        <v>0</v>
      </c>
      <c r="BD983">
        <v>0</v>
      </c>
      <c r="BE983">
        <v>0</v>
      </c>
      <c r="BF983">
        <v>0</v>
      </c>
      <c r="BG983">
        <v>0</v>
      </c>
      <c r="BH983">
        <v>0</v>
      </c>
      <c r="BI983">
        <v>0</v>
      </c>
      <c r="BJ983">
        <v>0</v>
      </c>
      <c r="BK983">
        <v>0</v>
      </c>
      <c r="BL983">
        <v>0</v>
      </c>
      <c r="BM983">
        <v>0</v>
      </c>
      <c r="BN983">
        <v>0</v>
      </c>
      <c r="BO983">
        <v>0</v>
      </c>
      <c r="BP983">
        <v>0</v>
      </c>
      <c r="BQ983">
        <v>0</v>
      </c>
      <c r="BR983">
        <v>0</v>
      </c>
      <c r="BS983">
        <v>0</v>
      </c>
      <c r="BT983">
        <v>0</v>
      </c>
      <c r="BU983">
        <v>0</v>
      </c>
      <c r="BV983">
        <v>0</v>
      </c>
      <c r="BW983">
        <v>0</v>
      </c>
      <c r="BX983">
        <v>0</v>
      </c>
      <c r="BY983">
        <v>0</v>
      </c>
      <c r="BZ983">
        <v>0</v>
      </c>
      <c r="CA983">
        <v>0</v>
      </c>
      <c r="CB983">
        <v>0</v>
      </c>
      <c r="CC983">
        <v>0</v>
      </c>
      <c r="CD983">
        <v>0</v>
      </c>
      <c r="CE983">
        <v>0</v>
      </c>
      <c r="CF983">
        <v>0</v>
      </c>
      <c r="CG983">
        <v>0</v>
      </c>
      <c r="CH983">
        <v>0</v>
      </c>
      <c r="CI983">
        <v>0</v>
      </c>
      <c r="CJ983">
        <v>0</v>
      </c>
      <c r="CK983">
        <v>0</v>
      </c>
      <c r="CL983">
        <v>0</v>
      </c>
      <c r="CM983">
        <v>0</v>
      </c>
      <c r="CN983">
        <v>0</v>
      </c>
      <c r="CO983">
        <v>0</v>
      </c>
      <c r="CP983">
        <v>0</v>
      </c>
      <c r="CQ983">
        <v>0</v>
      </c>
      <c r="CR983">
        <v>0</v>
      </c>
      <c r="CS983">
        <v>0</v>
      </c>
      <c r="CT983">
        <v>0</v>
      </c>
      <c r="CU983">
        <v>0</v>
      </c>
      <c r="CV983">
        <v>0</v>
      </c>
      <c r="CW983">
        <v>0</v>
      </c>
      <c r="CX983">
        <v>0</v>
      </c>
      <c r="CY983">
        <v>0</v>
      </c>
      <c r="CZ983">
        <v>0</v>
      </c>
      <c r="DA983">
        <v>0</v>
      </c>
      <c r="DB983">
        <v>0</v>
      </c>
      <c r="DC983">
        <v>0</v>
      </c>
      <c r="DD983">
        <v>0</v>
      </c>
      <c r="DE983">
        <v>0</v>
      </c>
      <c r="DF983">
        <v>0</v>
      </c>
      <c r="DG983">
        <v>0</v>
      </c>
      <c r="DH983">
        <v>117</v>
      </c>
      <c r="DI983" t="str">
        <f>VLOOKUP($A983,taxonomy!$B$2:$N$1025,6,0)</f>
        <v>Bacteria</v>
      </c>
      <c r="DJ983" t="str">
        <f>VLOOKUP($A983,taxonomy!$B$2:$N$1025,7,0)</f>
        <v xml:space="preserve"> Firmicutes</v>
      </c>
      <c r="DK983" t="str">
        <f>VLOOKUP($A983,taxonomy!$B$2:$N$1025,8,0)</f>
        <v xml:space="preserve"> Bacilli</v>
      </c>
      <c r="DL983" t="str">
        <f>VLOOKUP($A983,taxonomy!$B$2:$N$1025,9,0)</f>
        <v xml:space="preserve"> Bacillales</v>
      </c>
      <c r="DM983" t="str">
        <f>VLOOKUP($A983,taxonomy!$B$2:$N$1025,10,0)</f>
        <v xml:space="preserve"> Bacillaceae</v>
      </c>
      <c r="DN983" t="str">
        <f>VLOOKUP($A983,taxonomy!$B$2:$N$1025,11,0)</f>
        <v xml:space="preserve"> Bacillus</v>
      </c>
      <c r="DO983" t="str">
        <f>VLOOKUP($A983,taxonomy!$B$2:$N$1025,12,0)</f>
        <v>Bacillus cereus group.</v>
      </c>
    </row>
    <row r="984" spans="1:119">
      <c r="A984" t="s">
        <v>475</v>
      </c>
      <c r="C984">
        <f t="shared" si="15"/>
        <v>3</v>
      </c>
      <c r="D984">
        <v>0</v>
      </c>
      <c r="E984" s="1">
        <v>1</v>
      </c>
      <c r="F984">
        <v>1</v>
      </c>
      <c r="G984">
        <v>1</v>
      </c>
      <c r="H984" s="2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0</v>
      </c>
      <c r="AF984">
        <v>0</v>
      </c>
      <c r="AG984">
        <v>0</v>
      </c>
      <c r="AH984">
        <v>0</v>
      </c>
      <c r="AI984">
        <v>0</v>
      </c>
      <c r="AJ984">
        <v>0</v>
      </c>
      <c r="AK984">
        <v>0</v>
      </c>
      <c r="AL984">
        <v>0</v>
      </c>
      <c r="AM984">
        <v>0</v>
      </c>
      <c r="AN984">
        <v>0</v>
      </c>
      <c r="AO984">
        <v>0</v>
      </c>
      <c r="AP984">
        <v>0</v>
      </c>
      <c r="AQ984">
        <v>0</v>
      </c>
      <c r="AR984">
        <v>0</v>
      </c>
      <c r="AS984">
        <v>0</v>
      </c>
      <c r="AT984">
        <v>0</v>
      </c>
      <c r="AU984">
        <v>0</v>
      </c>
      <c r="AV984">
        <v>0</v>
      </c>
      <c r="AW984">
        <v>0</v>
      </c>
      <c r="AX984">
        <v>0</v>
      </c>
      <c r="AY984">
        <v>0</v>
      </c>
      <c r="AZ984">
        <v>0</v>
      </c>
      <c r="BA984">
        <v>0</v>
      </c>
      <c r="BB984">
        <v>0</v>
      </c>
      <c r="BC984">
        <v>0</v>
      </c>
      <c r="BD984">
        <v>0</v>
      </c>
      <c r="BE984">
        <v>0</v>
      </c>
      <c r="BF984">
        <v>0</v>
      </c>
      <c r="BG984">
        <v>0</v>
      </c>
      <c r="BH984">
        <v>0</v>
      </c>
      <c r="BI984">
        <v>0</v>
      </c>
      <c r="BJ984">
        <v>0</v>
      </c>
      <c r="BK984">
        <v>0</v>
      </c>
      <c r="BL984">
        <v>0</v>
      </c>
      <c r="BM984">
        <v>0</v>
      </c>
      <c r="BN984">
        <v>0</v>
      </c>
      <c r="BO984">
        <v>0</v>
      </c>
      <c r="BP984">
        <v>0</v>
      </c>
      <c r="BQ984">
        <v>0</v>
      </c>
      <c r="BR984">
        <v>0</v>
      </c>
      <c r="BS984">
        <v>0</v>
      </c>
      <c r="BT984">
        <v>0</v>
      </c>
      <c r="BU984">
        <v>0</v>
      </c>
      <c r="BV984">
        <v>0</v>
      </c>
      <c r="BW984">
        <v>0</v>
      </c>
      <c r="BX984">
        <v>0</v>
      </c>
      <c r="BY984">
        <v>0</v>
      </c>
      <c r="BZ984">
        <v>0</v>
      </c>
      <c r="CA984">
        <v>0</v>
      </c>
      <c r="CB984">
        <v>0</v>
      </c>
      <c r="CC984">
        <v>0</v>
      </c>
      <c r="CD984">
        <v>0</v>
      </c>
      <c r="CE984">
        <v>0</v>
      </c>
      <c r="CF984">
        <v>0</v>
      </c>
      <c r="CG984">
        <v>0</v>
      </c>
      <c r="CH984">
        <v>0</v>
      </c>
      <c r="CI984">
        <v>0</v>
      </c>
      <c r="CJ984">
        <v>0</v>
      </c>
      <c r="CK984">
        <v>0</v>
      </c>
      <c r="CL984">
        <v>0</v>
      </c>
      <c r="CM984">
        <v>0</v>
      </c>
      <c r="CN984">
        <v>0</v>
      </c>
      <c r="CO984">
        <v>0</v>
      </c>
      <c r="CP984">
        <v>0</v>
      </c>
      <c r="CQ984">
        <v>0</v>
      </c>
      <c r="CR984">
        <v>0</v>
      </c>
      <c r="CS984">
        <v>0</v>
      </c>
      <c r="CT984">
        <v>0</v>
      </c>
      <c r="CU984">
        <v>0</v>
      </c>
      <c r="CV984">
        <v>0</v>
      </c>
      <c r="CW984">
        <v>0</v>
      </c>
      <c r="CX984">
        <v>0</v>
      </c>
      <c r="CY984">
        <v>0</v>
      </c>
      <c r="CZ984">
        <v>0</v>
      </c>
      <c r="DA984">
        <v>0</v>
      </c>
      <c r="DB984">
        <v>0</v>
      </c>
      <c r="DC984">
        <v>0</v>
      </c>
      <c r="DD984">
        <v>0</v>
      </c>
      <c r="DE984">
        <v>0</v>
      </c>
      <c r="DF984">
        <v>0</v>
      </c>
      <c r="DG984">
        <v>0</v>
      </c>
      <c r="DH984">
        <v>117</v>
      </c>
      <c r="DI984" t="e">
        <f>VLOOKUP($A984,taxonomy!$B$2:$N$1025,6,0)</f>
        <v>#N/A</v>
      </c>
      <c r="DJ984" t="e">
        <f>VLOOKUP($A984,taxonomy!$B$2:$N$1025,7,0)</f>
        <v>#N/A</v>
      </c>
      <c r="DK984" t="e">
        <f>VLOOKUP($A984,taxonomy!$B$2:$N$1025,8,0)</f>
        <v>#N/A</v>
      </c>
      <c r="DL984" t="e">
        <f>VLOOKUP($A984,taxonomy!$B$2:$N$1025,9,0)</f>
        <v>#N/A</v>
      </c>
      <c r="DM984" t="e">
        <f>VLOOKUP($A984,taxonomy!$B$2:$N$1025,10,0)</f>
        <v>#N/A</v>
      </c>
      <c r="DN984" t="e">
        <f>VLOOKUP($A984,taxonomy!$B$2:$N$1025,11,0)</f>
        <v>#N/A</v>
      </c>
      <c r="DO984" t="e">
        <f>VLOOKUP($A984,taxonomy!$B$2:$N$1025,12,0)</f>
        <v>#N/A</v>
      </c>
    </row>
    <row r="985" spans="1:119">
      <c r="A985" t="s">
        <v>477</v>
      </c>
      <c r="C985">
        <f t="shared" si="15"/>
        <v>3</v>
      </c>
      <c r="D985">
        <v>0</v>
      </c>
      <c r="E985" s="1">
        <v>1</v>
      </c>
      <c r="F985">
        <v>1</v>
      </c>
      <c r="G985">
        <v>1</v>
      </c>
      <c r="H985" s="2">
        <v>0</v>
      </c>
      <c r="I985">
        <v>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  <c r="AA985">
        <v>0</v>
      </c>
      <c r="AB985">
        <v>0</v>
      </c>
      <c r="AC985">
        <v>0</v>
      </c>
      <c r="AD985">
        <v>0</v>
      </c>
      <c r="AE985">
        <v>0</v>
      </c>
      <c r="AF985">
        <v>0</v>
      </c>
      <c r="AG985">
        <v>0</v>
      </c>
      <c r="AH985">
        <v>0</v>
      </c>
      <c r="AI985">
        <v>0</v>
      </c>
      <c r="AJ985">
        <v>0</v>
      </c>
      <c r="AK985">
        <v>0</v>
      </c>
      <c r="AL985">
        <v>0</v>
      </c>
      <c r="AM985">
        <v>0</v>
      </c>
      <c r="AN985">
        <v>0</v>
      </c>
      <c r="AO985">
        <v>0</v>
      </c>
      <c r="AP985">
        <v>0</v>
      </c>
      <c r="AQ985">
        <v>0</v>
      </c>
      <c r="AR985">
        <v>0</v>
      </c>
      <c r="AS985">
        <v>0</v>
      </c>
      <c r="AT985">
        <v>0</v>
      </c>
      <c r="AU985">
        <v>0</v>
      </c>
      <c r="AV985">
        <v>0</v>
      </c>
      <c r="AW985">
        <v>0</v>
      </c>
      <c r="AX985">
        <v>0</v>
      </c>
      <c r="AY985">
        <v>0</v>
      </c>
      <c r="AZ985">
        <v>0</v>
      </c>
      <c r="BA985">
        <v>0</v>
      </c>
      <c r="BB985">
        <v>0</v>
      </c>
      <c r="BC985">
        <v>0</v>
      </c>
      <c r="BD985">
        <v>0</v>
      </c>
      <c r="BE985">
        <v>0</v>
      </c>
      <c r="BF985">
        <v>0</v>
      </c>
      <c r="BG985">
        <v>0</v>
      </c>
      <c r="BH985">
        <v>0</v>
      </c>
      <c r="BI985">
        <v>0</v>
      </c>
      <c r="BJ985">
        <v>0</v>
      </c>
      <c r="BK985">
        <v>0</v>
      </c>
      <c r="BL985">
        <v>0</v>
      </c>
      <c r="BM985">
        <v>0</v>
      </c>
      <c r="BN985">
        <v>0</v>
      </c>
      <c r="BO985">
        <v>0</v>
      </c>
      <c r="BP985">
        <v>0</v>
      </c>
      <c r="BQ985">
        <v>0</v>
      </c>
      <c r="BR985">
        <v>0</v>
      </c>
      <c r="BS985">
        <v>0</v>
      </c>
      <c r="BT985">
        <v>0</v>
      </c>
      <c r="BU985">
        <v>0</v>
      </c>
      <c r="BV985">
        <v>0</v>
      </c>
      <c r="BW985">
        <v>0</v>
      </c>
      <c r="BX985">
        <v>0</v>
      </c>
      <c r="BY985">
        <v>0</v>
      </c>
      <c r="BZ985">
        <v>0</v>
      </c>
      <c r="CA985">
        <v>0</v>
      </c>
      <c r="CB985">
        <v>0</v>
      </c>
      <c r="CC985">
        <v>0</v>
      </c>
      <c r="CD985">
        <v>0</v>
      </c>
      <c r="CE985">
        <v>0</v>
      </c>
      <c r="CF985">
        <v>0</v>
      </c>
      <c r="CG985">
        <v>0</v>
      </c>
      <c r="CH985">
        <v>0</v>
      </c>
      <c r="CI985">
        <v>0</v>
      </c>
      <c r="CJ985">
        <v>0</v>
      </c>
      <c r="CK985">
        <v>0</v>
      </c>
      <c r="CL985">
        <v>0</v>
      </c>
      <c r="CM985">
        <v>0</v>
      </c>
      <c r="CN985">
        <v>0</v>
      </c>
      <c r="CO985">
        <v>0</v>
      </c>
      <c r="CP985">
        <v>0</v>
      </c>
      <c r="CQ985">
        <v>0</v>
      </c>
      <c r="CR985">
        <v>0</v>
      </c>
      <c r="CS985">
        <v>0</v>
      </c>
      <c r="CT985">
        <v>0</v>
      </c>
      <c r="CU985">
        <v>0</v>
      </c>
      <c r="CV985">
        <v>0</v>
      </c>
      <c r="CW985">
        <v>0</v>
      </c>
      <c r="CX985">
        <v>0</v>
      </c>
      <c r="CY985">
        <v>0</v>
      </c>
      <c r="CZ985">
        <v>0</v>
      </c>
      <c r="DA985">
        <v>0</v>
      </c>
      <c r="DB985">
        <v>0</v>
      </c>
      <c r="DC985">
        <v>0</v>
      </c>
      <c r="DD985">
        <v>0</v>
      </c>
      <c r="DE985">
        <v>0</v>
      </c>
      <c r="DF985">
        <v>0</v>
      </c>
      <c r="DG985">
        <v>0</v>
      </c>
      <c r="DH985">
        <v>117</v>
      </c>
      <c r="DI985" t="str">
        <f>VLOOKUP($A985,taxonomy!$B$2:$N$1025,6,0)</f>
        <v>Bacteria</v>
      </c>
      <c r="DJ985" t="str">
        <f>VLOOKUP($A985,taxonomy!$B$2:$N$1025,7,0)</f>
        <v xml:space="preserve"> Firmicutes</v>
      </c>
      <c r="DK985" t="str">
        <f>VLOOKUP($A985,taxonomy!$B$2:$N$1025,8,0)</f>
        <v xml:space="preserve"> Bacilli</v>
      </c>
      <c r="DL985" t="str">
        <f>VLOOKUP($A985,taxonomy!$B$2:$N$1025,9,0)</f>
        <v xml:space="preserve"> Bacillales</v>
      </c>
      <c r="DM985" t="str">
        <f>VLOOKUP($A985,taxonomy!$B$2:$N$1025,10,0)</f>
        <v xml:space="preserve"> Bacillaceae</v>
      </c>
      <c r="DN985" t="str">
        <f>VLOOKUP($A985,taxonomy!$B$2:$N$1025,11,0)</f>
        <v xml:space="preserve"> Bacillus</v>
      </c>
      <c r="DO985" t="str">
        <f>VLOOKUP($A985,taxonomy!$B$2:$N$1025,12,0)</f>
        <v>Bacillus cereus group.</v>
      </c>
    </row>
    <row r="986" spans="1:119">
      <c r="A986" t="s">
        <v>479</v>
      </c>
      <c r="C986">
        <f t="shared" si="15"/>
        <v>3</v>
      </c>
      <c r="D986">
        <v>0</v>
      </c>
      <c r="E986" s="1">
        <v>1</v>
      </c>
      <c r="F986">
        <v>1</v>
      </c>
      <c r="G986">
        <v>1</v>
      </c>
      <c r="H986" s="2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  <c r="AB986">
        <v>0</v>
      </c>
      <c r="AC986">
        <v>0</v>
      </c>
      <c r="AD986">
        <v>0</v>
      </c>
      <c r="AE986">
        <v>0</v>
      </c>
      <c r="AF986">
        <v>0</v>
      </c>
      <c r="AG986">
        <v>0</v>
      </c>
      <c r="AH986">
        <v>0</v>
      </c>
      <c r="AI986">
        <v>0</v>
      </c>
      <c r="AJ986">
        <v>0</v>
      </c>
      <c r="AK986">
        <v>0</v>
      </c>
      <c r="AL986">
        <v>0</v>
      </c>
      <c r="AM986">
        <v>0</v>
      </c>
      <c r="AN986">
        <v>0</v>
      </c>
      <c r="AO986">
        <v>0</v>
      </c>
      <c r="AP986">
        <v>0</v>
      </c>
      <c r="AQ986">
        <v>0</v>
      </c>
      <c r="AR986">
        <v>0</v>
      </c>
      <c r="AS986">
        <v>0</v>
      </c>
      <c r="AT986">
        <v>0</v>
      </c>
      <c r="AU986">
        <v>0</v>
      </c>
      <c r="AV986">
        <v>0</v>
      </c>
      <c r="AW986">
        <v>0</v>
      </c>
      <c r="AX986">
        <v>0</v>
      </c>
      <c r="AY986">
        <v>0</v>
      </c>
      <c r="AZ986">
        <v>0</v>
      </c>
      <c r="BA986">
        <v>0</v>
      </c>
      <c r="BB986">
        <v>0</v>
      </c>
      <c r="BC986">
        <v>0</v>
      </c>
      <c r="BD986">
        <v>0</v>
      </c>
      <c r="BE986">
        <v>0</v>
      </c>
      <c r="BF986">
        <v>0</v>
      </c>
      <c r="BG986">
        <v>0</v>
      </c>
      <c r="BH986">
        <v>0</v>
      </c>
      <c r="BI986">
        <v>0</v>
      </c>
      <c r="BJ986">
        <v>0</v>
      </c>
      <c r="BK986">
        <v>0</v>
      </c>
      <c r="BL986">
        <v>0</v>
      </c>
      <c r="BM986">
        <v>0</v>
      </c>
      <c r="BN986">
        <v>0</v>
      </c>
      <c r="BO986">
        <v>0</v>
      </c>
      <c r="BP986">
        <v>0</v>
      </c>
      <c r="BQ986">
        <v>0</v>
      </c>
      <c r="BR986">
        <v>0</v>
      </c>
      <c r="BS986">
        <v>0</v>
      </c>
      <c r="BT986">
        <v>0</v>
      </c>
      <c r="BU986">
        <v>0</v>
      </c>
      <c r="BV986">
        <v>0</v>
      </c>
      <c r="BW986">
        <v>0</v>
      </c>
      <c r="BX986">
        <v>0</v>
      </c>
      <c r="BY986">
        <v>0</v>
      </c>
      <c r="BZ986">
        <v>0</v>
      </c>
      <c r="CA986">
        <v>0</v>
      </c>
      <c r="CB986">
        <v>0</v>
      </c>
      <c r="CC986">
        <v>0</v>
      </c>
      <c r="CD986">
        <v>0</v>
      </c>
      <c r="CE986">
        <v>0</v>
      </c>
      <c r="CF986">
        <v>0</v>
      </c>
      <c r="CG986">
        <v>0</v>
      </c>
      <c r="CH986">
        <v>0</v>
      </c>
      <c r="CI986">
        <v>0</v>
      </c>
      <c r="CJ986">
        <v>0</v>
      </c>
      <c r="CK986">
        <v>0</v>
      </c>
      <c r="CL986">
        <v>0</v>
      </c>
      <c r="CM986">
        <v>0</v>
      </c>
      <c r="CN986">
        <v>0</v>
      </c>
      <c r="CO986">
        <v>0</v>
      </c>
      <c r="CP986">
        <v>0</v>
      </c>
      <c r="CQ986">
        <v>0</v>
      </c>
      <c r="CR986">
        <v>0</v>
      </c>
      <c r="CS986">
        <v>0</v>
      </c>
      <c r="CT986">
        <v>0</v>
      </c>
      <c r="CU986">
        <v>0</v>
      </c>
      <c r="CV986">
        <v>0</v>
      </c>
      <c r="CW986">
        <v>0</v>
      </c>
      <c r="CX986">
        <v>0</v>
      </c>
      <c r="CY986">
        <v>0</v>
      </c>
      <c r="CZ986">
        <v>0</v>
      </c>
      <c r="DA986">
        <v>0</v>
      </c>
      <c r="DB986">
        <v>0</v>
      </c>
      <c r="DC986">
        <v>0</v>
      </c>
      <c r="DD986">
        <v>0</v>
      </c>
      <c r="DE986">
        <v>0</v>
      </c>
      <c r="DF986">
        <v>0</v>
      </c>
      <c r="DG986">
        <v>0</v>
      </c>
      <c r="DH986">
        <v>117</v>
      </c>
      <c r="DI986" t="str">
        <f>VLOOKUP($A986,taxonomy!$B$2:$N$1025,6,0)</f>
        <v>Bacteria</v>
      </c>
      <c r="DJ986" t="str">
        <f>VLOOKUP($A986,taxonomy!$B$2:$N$1025,7,0)</f>
        <v xml:space="preserve"> Firmicutes</v>
      </c>
      <c r="DK986" t="str">
        <f>VLOOKUP($A986,taxonomy!$B$2:$N$1025,8,0)</f>
        <v xml:space="preserve"> Bacilli</v>
      </c>
      <c r="DL986" t="str">
        <f>VLOOKUP($A986,taxonomy!$B$2:$N$1025,9,0)</f>
        <v xml:space="preserve"> Bacillales</v>
      </c>
      <c r="DM986" t="str">
        <f>VLOOKUP($A986,taxonomy!$B$2:$N$1025,10,0)</f>
        <v xml:space="preserve"> Bacillaceae</v>
      </c>
      <c r="DN986" t="str">
        <f>VLOOKUP($A986,taxonomy!$B$2:$N$1025,11,0)</f>
        <v xml:space="preserve"> Bacillus</v>
      </c>
      <c r="DO986" t="str">
        <f>VLOOKUP($A986,taxonomy!$B$2:$N$1025,12,0)</f>
        <v>Bacillus cereus group.</v>
      </c>
    </row>
    <row r="987" spans="1:119">
      <c r="A987" t="s">
        <v>481</v>
      </c>
      <c r="C987">
        <f t="shared" si="15"/>
        <v>3</v>
      </c>
      <c r="D987">
        <v>0</v>
      </c>
      <c r="E987" s="1">
        <v>1</v>
      </c>
      <c r="F987">
        <v>1</v>
      </c>
      <c r="G987">
        <v>1</v>
      </c>
      <c r="H987" s="2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0</v>
      </c>
      <c r="AC987">
        <v>0</v>
      </c>
      <c r="AD987">
        <v>0</v>
      </c>
      <c r="AE987">
        <v>0</v>
      </c>
      <c r="AF987">
        <v>0</v>
      </c>
      <c r="AG987">
        <v>0</v>
      </c>
      <c r="AH987">
        <v>0</v>
      </c>
      <c r="AI987">
        <v>0</v>
      </c>
      <c r="AJ987">
        <v>0</v>
      </c>
      <c r="AK987">
        <v>0</v>
      </c>
      <c r="AL987">
        <v>0</v>
      </c>
      <c r="AM987">
        <v>0</v>
      </c>
      <c r="AN987">
        <v>0</v>
      </c>
      <c r="AO987">
        <v>0</v>
      </c>
      <c r="AP987">
        <v>0</v>
      </c>
      <c r="AQ987">
        <v>0</v>
      </c>
      <c r="AR987">
        <v>0</v>
      </c>
      <c r="AS987">
        <v>0</v>
      </c>
      <c r="AT987">
        <v>0</v>
      </c>
      <c r="AU987">
        <v>0</v>
      </c>
      <c r="AV987">
        <v>0</v>
      </c>
      <c r="AW987">
        <v>0</v>
      </c>
      <c r="AX987">
        <v>0</v>
      </c>
      <c r="AY987">
        <v>0</v>
      </c>
      <c r="AZ987">
        <v>0</v>
      </c>
      <c r="BA987">
        <v>0</v>
      </c>
      <c r="BB987">
        <v>0</v>
      </c>
      <c r="BC987">
        <v>0</v>
      </c>
      <c r="BD987">
        <v>0</v>
      </c>
      <c r="BE987">
        <v>0</v>
      </c>
      <c r="BF987">
        <v>0</v>
      </c>
      <c r="BG987">
        <v>0</v>
      </c>
      <c r="BH987">
        <v>0</v>
      </c>
      <c r="BI987">
        <v>0</v>
      </c>
      <c r="BJ987">
        <v>0</v>
      </c>
      <c r="BK987">
        <v>0</v>
      </c>
      <c r="BL987">
        <v>0</v>
      </c>
      <c r="BM987">
        <v>0</v>
      </c>
      <c r="BN987">
        <v>0</v>
      </c>
      <c r="BO987">
        <v>0</v>
      </c>
      <c r="BP987">
        <v>0</v>
      </c>
      <c r="BQ987">
        <v>0</v>
      </c>
      <c r="BR987">
        <v>0</v>
      </c>
      <c r="BS987">
        <v>0</v>
      </c>
      <c r="BT987">
        <v>0</v>
      </c>
      <c r="BU987">
        <v>0</v>
      </c>
      <c r="BV987">
        <v>0</v>
      </c>
      <c r="BW987">
        <v>0</v>
      </c>
      <c r="BX987">
        <v>0</v>
      </c>
      <c r="BY987">
        <v>0</v>
      </c>
      <c r="BZ987">
        <v>0</v>
      </c>
      <c r="CA987">
        <v>0</v>
      </c>
      <c r="CB987">
        <v>0</v>
      </c>
      <c r="CC987">
        <v>0</v>
      </c>
      <c r="CD987">
        <v>0</v>
      </c>
      <c r="CE987">
        <v>0</v>
      </c>
      <c r="CF987">
        <v>0</v>
      </c>
      <c r="CG987">
        <v>0</v>
      </c>
      <c r="CH987">
        <v>0</v>
      </c>
      <c r="CI987">
        <v>0</v>
      </c>
      <c r="CJ987">
        <v>0</v>
      </c>
      <c r="CK987">
        <v>0</v>
      </c>
      <c r="CL987">
        <v>0</v>
      </c>
      <c r="CM987">
        <v>0</v>
      </c>
      <c r="CN987">
        <v>0</v>
      </c>
      <c r="CO987">
        <v>0</v>
      </c>
      <c r="CP987">
        <v>0</v>
      </c>
      <c r="CQ987">
        <v>0</v>
      </c>
      <c r="CR987">
        <v>0</v>
      </c>
      <c r="CS987">
        <v>0</v>
      </c>
      <c r="CT987">
        <v>0</v>
      </c>
      <c r="CU987">
        <v>0</v>
      </c>
      <c r="CV987">
        <v>0</v>
      </c>
      <c r="CW987">
        <v>0</v>
      </c>
      <c r="CX987">
        <v>0</v>
      </c>
      <c r="CY987">
        <v>0</v>
      </c>
      <c r="CZ987">
        <v>0</v>
      </c>
      <c r="DA987">
        <v>0</v>
      </c>
      <c r="DB987">
        <v>0</v>
      </c>
      <c r="DC987">
        <v>0</v>
      </c>
      <c r="DD987">
        <v>0</v>
      </c>
      <c r="DE987">
        <v>0</v>
      </c>
      <c r="DF987">
        <v>0</v>
      </c>
      <c r="DG987">
        <v>0</v>
      </c>
      <c r="DH987">
        <v>117</v>
      </c>
      <c r="DI987" t="str">
        <f>VLOOKUP($A987,taxonomy!$B$2:$N$1025,6,0)</f>
        <v>Bacteria</v>
      </c>
      <c r="DJ987" t="str">
        <f>VLOOKUP($A987,taxonomy!$B$2:$N$1025,7,0)</f>
        <v xml:space="preserve"> Firmicutes</v>
      </c>
      <c r="DK987" t="str">
        <f>VLOOKUP($A987,taxonomy!$B$2:$N$1025,8,0)</f>
        <v xml:space="preserve"> Bacilli</v>
      </c>
      <c r="DL987" t="str">
        <f>VLOOKUP($A987,taxonomy!$B$2:$N$1025,9,0)</f>
        <v xml:space="preserve"> Bacillales</v>
      </c>
      <c r="DM987" t="str">
        <f>VLOOKUP($A987,taxonomy!$B$2:$N$1025,10,0)</f>
        <v xml:space="preserve"> Bacillaceae</v>
      </c>
      <c r="DN987" t="str">
        <f>VLOOKUP($A987,taxonomy!$B$2:$N$1025,11,0)</f>
        <v xml:space="preserve"> Bacillus</v>
      </c>
      <c r="DO987" t="str">
        <f>VLOOKUP($A987,taxonomy!$B$2:$N$1025,12,0)</f>
        <v>Bacillus cereus group.</v>
      </c>
    </row>
    <row r="988" spans="1:119">
      <c r="A988" t="s">
        <v>483</v>
      </c>
      <c r="C988">
        <f t="shared" si="15"/>
        <v>3</v>
      </c>
      <c r="D988">
        <v>0</v>
      </c>
      <c r="E988" s="1">
        <v>1</v>
      </c>
      <c r="F988">
        <v>1</v>
      </c>
      <c r="G988">
        <v>1</v>
      </c>
      <c r="H988" s="2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>
        <v>0</v>
      </c>
      <c r="AB988">
        <v>0</v>
      </c>
      <c r="AC988">
        <v>0</v>
      </c>
      <c r="AD988">
        <v>0</v>
      </c>
      <c r="AE988">
        <v>0</v>
      </c>
      <c r="AF988">
        <v>0</v>
      </c>
      <c r="AG988">
        <v>0</v>
      </c>
      <c r="AH988">
        <v>0</v>
      </c>
      <c r="AI988">
        <v>0</v>
      </c>
      <c r="AJ988">
        <v>0</v>
      </c>
      <c r="AK988">
        <v>0</v>
      </c>
      <c r="AL988">
        <v>0</v>
      </c>
      <c r="AM988">
        <v>0</v>
      </c>
      <c r="AN988">
        <v>0</v>
      </c>
      <c r="AO988">
        <v>0</v>
      </c>
      <c r="AP988">
        <v>0</v>
      </c>
      <c r="AQ988">
        <v>0</v>
      </c>
      <c r="AR988">
        <v>0</v>
      </c>
      <c r="AS988">
        <v>0</v>
      </c>
      <c r="AT988">
        <v>0</v>
      </c>
      <c r="AU988">
        <v>0</v>
      </c>
      <c r="AV988">
        <v>0</v>
      </c>
      <c r="AW988">
        <v>0</v>
      </c>
      <c r="AX988">
        <v>0</v>
      </c>
      <c r="AY988">
        <v>0</v>
      </c>
      <c r="AZ988">
        <v>0</v>
      </c>
      <c r="BA988">
        <v>0</v>
      </c>
      <c r="BB988">
        <v>0</v>
      </c>
      <c r="BC988">
        <v>0</v>
      </c>
      <c r="BD988">
        <v>0</v>
      </c>
      <c r="BE988">
        <v>0</v>
      </c>
      <c r="BF988">
        <v>0</v>
      </c>
      <c r="BG988">
        <v>0</v>
      </c>
      <c r="BH988">
        <v>0</v>
      </c>
      <c r="BI988">
        <v>0</v>
      </c>
      <c r="BJ988">
        <v>0</v>
      </c>
      <c r="BK988">
        <v>0</v>
      </c>
      <c r="BL988">
        <v>0</v>
      </c>
      <c r="BM988">
        <v>0</v>
      </c>
      <c r="BN988">
        <v>0</v>
      </c>
      <c r="BO988">
        <v>0</v>
      </c>
      <c r="BP988">
        <v>0</v>
      </c>
      <c r="BQ988">
        <v>0</v>
      </c>
      <c r="BR988">
        <v>0</v>
      </c>
      <c r="BS988">
        <v>0</v>
      </c>
      <c r="BT988">
        <v>0</v>
      </c>
      <c r="BU988">
        <v>0</v>
      </c>
      <c r="BV988">
        <v>0</v>
      </c>
      <c r="BW988">
        <v>0</v>
      </c>
      <c r="BX988">
        <v>0</v>
      </c>
      <c r="BY988">
        <v>0</v>
      </c>
      <c r="BZ988">
        <v>0</v>
      </c>
      <c r="CA988">
        <v>0</v>
      </c>
      <c r="CB988">
        <v>0</v>
      </c>
      <c r="CC988">
        <v>0</v>
      </c>
      <c r="CD988">
        <v>0</v>
      </c>
      <c r="CE988">
        <v>0</v>
      </c>
      <c r="CF988">
        <v>0</v>
      </c>
      <c r="CG988">
        <v>0</v>
      </c>
      <c r="CH988">
        <v>0</v>
      </c>
      <c r="CI988">
        <v>0</v>
      </c>
      <c r="CJ988">
        <v>0</v>
      </c>
      <c r="CK988">
        <v>0</v>
      </c>
      <c r="CL988">
        <v>0</v>
      </c>
      <c r="CM988">
        <v>0</v>
      </c>
      <c r="CN988">
        <v>0</v>
      </c>
      <c r="CO988">
        <v>0</v>
      </c>
      <c r="CP988">
        <v>0</v>
      </c>
      <c r="CQ988">
        <v>0</v>
      </c>
      <c r="CR988">
        <v>0</v>
      </c>
      <c r="CS988">
        <v>0</v>
      </c>
      <c r="CT988">
        <v>0</v>
      </c>
      <c r="CU988">
        <v>0</v>
      </c>
      <c r="CV988">
        <v>0</v>
      </c>
      <c r="CW988">
        <v>0</v>
      </c>
      <c r="CX988">
        <v>0</v>
      </c>
      <c r="CY988">
        <v>0</v>
      </c>
      <c r="CZ988">
        <v>0</v>
      </c>
      <c r="DA988">
        <v>0</v>
      </c>
      <c r="DB988">
        <v>0</v>
      </c>
      <c r="DC988">
        <v>0</v>
      </c>
      <c r="DD988">
        <v>0</v>
      </c>
      <c r="DE988">
        <v>0</v>
      </c>
      <c r="DF988">
        <v>0</v>
      </c>
      <c r="DG988">
        <v>0</v>
      </c>
      <c r="DH988">
        <v>117</v>
      </c>
      <c r="DI988" t="str">
        <f>VLOOKUP($A988,taxonomy!$B$2:$N$1025,6,0)</f>
        <v>Bacteria</v>
      </c>
      <c r="DJ988" t="str">
        <f>VLOOKUP($A988,taxonomy!$B$2:$N$1025,7,0)</f>
        <v xml:space="preserve"> Firmicutes</v>
      </c>
      <c r="DK988" t="str">
        <f>VLOOKUP($A988,taxonomy!$B$2:$N$1025,8,0)</f>
        <v xml:space="preserve"> Bacilli</v>
      </c>
      <c r="DL988" t="str">
        <f>VLOOKUP($A988,taxonomy!$B$2:$N$1025,9,0)</f>
        <v xml:space="preserve"> Bacillales</v>
      </c>
      <c r="DM988" t="str">
        <f>VLOOKUP($A988,taxonomy!$B$2:$N$1025,10,0)</f>
        <v xml:space="preserve"> Bacillaceae</v>
      </c>
      <c r="DN988" t="str">
        <f>VLOOKUP($A988,taxonomy!$B$2:$N$1025,11,0)</f>
        <v xml:space="preserve"> Bacillus</v>
      </c>
      <c r="DO988" t="str">
        <f>VLOOKUP($A988,taxonomy!$B$2:$N$1025,12,0)</f>
        <v>Bacillus cereus group.</v>
      </c>
    </row>
    <row r="989" spans="1:119">
      <c r="A989" t="s">
        <v>485</v>
      </c>
      <c r="C989">
        <f t="shared" si="15"/>
        <v>3</v>
      </c>
      <c r="D989">
        <v>0</v>
      </c>
      <c r="E989" s="1">
        <v>1</v>
      </c>
      <c r="F989">
        <v>1</v>
      </c>
      <c r="G989">
        <v>1</v>
      </c>
      <c r="H989" s="2">
        <v>0</v>
      </c>
      <c r="I989">
        <v>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0</v>
      </c>
      <c r="AA989">
        <v>0</v>
      </c>
      <c r="AB989">
        <v>0</v>
      </c>
      <c r="AC989">
        <v>0</v>
      </c>
      <c r="AD989">
        <v>0</v>
      </c>
      <c r="AE989">
        <v>0</v>
      </c>
      <c r="AF989">
        <v>0</v>
      </c>
      <c r="AG989">
        <v>0</v>
      </c>
      <c r="AH989">
        <v>0</v>
      </c>
      <c r="AI989">
        <v>0</v>
      </c>
      <c r="AJ989">
        <v>0</v>
      </c>
      <c r="AK989">
        <v>0</v>
      </c>
      <c r="AL989">
        <v>0</v>
      </c>
      <c r="AM989">
        <v>0</v>
      </c>
      <c r="AN989">
        <v>0</v>
      </c>
      <c r="AO989">
        <v>0</v>
      </c>
      <c r="AP989">
        <v>0</v>
      </c>
      <c r="AQ989">
        <v>0</v>
      </c>
      <c r="AR989">
        <v>0</v>
      </c>
      <c r="AS989">
        <v>0</v>
      </c>
      <c r="AT989">
        <v>0</v>
      </c>
      <c r="AU989">
        <v>0</v>
      </c>
      <c r="AV989">
        <v>0</v>
      </c>
      <c r="AW989">
        <v>0</v>
      </c>
      <c r="AX989">
        <v>0</v>
      </c>
      <c r="AY989">
        <v>0</v>
      </c>
      <c r="AZ989">
        <v>0</v>
      </c>
      <c r="BA989">
        <v>0</v>
      </c>
      <c r="BB989">
        <v>0</v>
      </c>
      <c r="BC989">
        <v>0</v>
      </c>
      <c r="BD989">
        <v>0</v>
      </c>
      <c r="BE989">
        <v>0</v>
      </c>
      <c r="BF989">
        <v>0</v>
      </c>
      <c r="BG989">
        <v>0</v>
      </c>
      <c r="BH989">
        <v>0</v>
      </c>
      <c r="BI989">
        <v>0</v>
      </c>
      <c r="BJ989">
        <v>0</v>
      </c>
      <c r="BK989">
        <v>0</v>
      </c>
      <c r="BL989">
        <v>0</v>
      </c>
      <c r="BM989">
        <v>0</v>
      </c>
      <c r="BN989">
        <v>0</v>
      </c>
      <c r="BO989">
        <v>0</v>
      </c>
      <c r="BP989">
        <v>0</v>
      </c>
      <c r="BQ989">
        <v>0</v>
      </c>
      <c r="BR989">
        <v>0</v>
      </c>
      <c r="BS989">
        <v>0</v>
      </c>
      <c r="BT989">
        <v>0</v>
      </c>
      <c r="BU989">
        <v>0</v>
      </c>
      <c r="BV989">
        <v>0</v>
      </c>
      <c r="BW989">
        <v>0</v>
      </c>
      <c r="BX989">
        <v>0</v>
      </c>
      <c r="BY989">
        <v>0</v>
      </c>
      <c r="BZ989">
        <v>0</v>
      </c>
      <c r="CA989">
        <v>0</v>
      </c>
      <c r="CB989">
        <v>0</v>
      </c>
      <c r="CC989">
        <v>0</v>
      </c>
      <c r="CD989">
        <v>0</v>
      </c>
      <c r="CE989">
        <v>0</v>
      </c>
      <c r="CF989">
        <v>0</v>
      </c>
      <c r="CG989">
        <v>0</v>
      </c>
      <c r="CH989">
        <v>0</v>
      </c>
      <c r="CI989">
        <v>0</v>
      </c>
      <c r="CJ989">
        <v>0</v>
      </c>
      <c r="CK989">
        <v>0</v>
      </c>
      <c r="CL989">
        <v>0</v>
      </c>
      <c r="CM989">
        <v>0</v>
      </c>
      <c r="CN989">
        <v>0</v>
      </c>
      <c r="CO989">
        <v>0</v>
      </c>
      <c r="CP989">
        <v>0</v>
      </c>
      <c r="CQ989">
        <v>0</v>
      </c>
      <c r="CR989">
        <v>0</v>
      </c>
      <c r="CS989">
        <v>0</v>
      </c>
      <c r="CT989">
        <v>0</v>
      </c>
      <c r="CU989">
        <v>0</v>
      </c>
      <c r="CV989">
        <v>0</v>
      </c>
      <c r="CW989">
        <v>0</v>
      </c>
      <c r="CX989">
        <v>0</v>
      </c>
      <c r="CY989">
        <v>0</v>
      </c>
      <c r="CZ989">
        <v>0</v>
      </c>
      <c r="DA989">
        <v>0</v>
      </c>
      <c r="DB989">
        <v>0</v>
      </c>
      <c r="DC989">
        <v>0</v>
      </c>
      <c r="DD989">
        <v>0</v>
      </c>
      <c r="DE989">
        <v>0</v>
      </c>
      <c r="DF989">
        <v>0</v>
      </c>
      <c r="DG989">
        <v>0</v>
      </c>
      <c r="DH989">
        <v>117</v>
      </c>
      <c r="DI989" t="str">
        <f>VLOOKUP($A989,taxonomy!$B$2:$N$1025,6,0)</f>
        <v>Bacteria</v>
      </c>
      <c r="DJ989" t="str">
        <f>VLOOKUP($A989,taxonomy!$B$2:$N$1025,7,0)</f>
        <v xml:space="preserve"> Firmicutes</v>
      </c>
      <c r="DK989" t="str">
        <f>VLOOKUP($A989,taxonomy!$B$2:$N$1025,8,0)</f>
        <v xml:space="preserve"> Bacilli</v>
      </c>
      <c r="DL989" t="str">
        <f>VLOOKUP($A989,taxonomy!$B$2:$N$1025,9,0)</f>
        <v xml:space="preserve"> Bacillales</v>
      </c>
      <c r="DM989" t="str">
        <f>VLOOKUP($A989,taxonomy!$B$2:$N$1025,10,0)</f>
        <v xml:space="preserve"> Bacillaceae</v>
      </c>
      <c r="DN989" t="str">
        <f>VLOOKUP($A989,taxonomy!$B$2:$N$1025,11,0)</f>
        <v xml:space="preserve"> Bacillus</v>
      </c>
      <c r="DO989" t="str">
        <f>VLOOKUP($A989,taxonomy!$B$2:$N$1025,12,0)</f>
        <v>Bacillus cereus group.</v>
      </c>
    </row>
    <row r="990" spans="1:119">
      <c r="A990" t="s">
        <v>487</v>
      </c>
      <c r="C990">
        <f t="shared" si="15"/>
        <v>3</v>
      </c>
      <c r="D990">
        <v>0</v>
      </c>
      <c r="E990" s="1">
        <v>1</v>
      </c>
      <c r="F990">
        <v>1</v>
      </c>
      <c r="G990">
        <v>1</v>
      </c>
      <c r="H990" s="2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0</v>
      </c>
      <c r="AC990">
        <v>0</v>
      </c>
      <c r="AD990">
        <v>0</v>
      </c>
      <c r="AE990">
        <v>0</v>
      </c>
      <c r="AF990">
        <v>0</v>
      </c>
      <c r="AG990">
        <v>0</v>
      </c>
      <c r="AH990">
        <v>0</v>
      </c>
      <c r="AI990">
        <v>0</v>
      </c>
      <c r="AJ990">
        <v>0</v>
      </c>
      <c r="AK990">
        <v>0</v>
      </c>
      <c r="AL990">
        <v>0</v>
      </c>
      <c r="AM990">
        <v>0</v>
      </c>
      <c r="AN990">
        <v>0</v>
      </c>
      <c r="AO990">
        <v>0</v>
      </c>
      <c r="AP990">
        <v>0</v>
      </c>
      <c r="AQ990">
        <v>0</v>
      </c>
      <c r="AR990">
        <v>0</v>
      </c>
      <c r="AS990">
        <v>0</v>
      </c>
      <c r="AT990">
        <v>0</v>
      </c>
      <c r="AU990">
        <v>0</v>
      </c>
      <c r="AV990">
        <v>0</v>
      </c>
      <c r="AW990">
        <v>0</v>
      </c>
      <c r="AX990">
        <v>0</v>
      </c>
      <c r="AY990">
        <v>0</v>
      </c>
      <c r="AZ990">
        <v>0</v>
      </c>
      <c r="BA990">
        <v>0</v>
      </c>
      <c r="BB990">
        <v>0</v>
      </c>
      <c r="BC990">
        <v>0</v>
      </c>
      <c r="BD990">
        <v>0</v>
      </c>
      <c r="BE990">
        <v>0</v>
      </c>
      <c r="BF990">
        <v>0</v>
      </c>
      <c r="BG990">
        <v>0</v>
      </c>
      <c r="BH990">
        <v>0</v>
      </c>
      <c r="BI990">
        <v>0</v>
      </c>
      <c r="BJ990">
        <v>0</v>
      </c>
      <c r="BK990">
        <v>0</v>
      </c>
      <c r="BL990">
        <v>0</v>
      </c>
      <c r="BM990">
        <v>0</v>
      </c>
      <c r="BN990">
        <v>0</v>
      </c>
      <c r="BO990">
        <v>0</v>
      </c>
      <c r="BP990">
        <v>0</v>
      </c>
      <c r="BQ990">
        <v>0</v>
      </c>
      <c r="BR990">
        <v>0</v>
      </c>
      <c r="BS990">
        <v>0</v>
      </c>
      <c r="BT990">
        <v>0</v>
      </c>
      <c r="BU990">
        <v>0</v>
      </c>
      <c r="BV990">
        <v>0</v>
      </c>
      <c r="BW990">
        <v>0</v>
      </c>
      <c r="BX990">
        <v>0</v>
      </c>
      <c r="BY990">
        <v>0</v>
      </c>
      <c r="BZ990">
        <v>0</v>
      </c>
      <c r="CA990">
        <v>0</v>
      </c>
      <c r="CB990">
        <v>0</v>
      </c>
      <c r="CC990">
        <v>0</v>
      </c>
      <c r="CD990">
        <v>0</v>
      </c>
      <c r="CE990">
        <v>0</v>
      </c>
      <c r="CF990">
        <v>0</v>
      </c>
      <c r="CG990">
        <v>0</v>
      </c>
      <c r="CH990">
        <v>0</v>
      </c>
      <c r="CI990">
        <v>0</v>
      </c>
      <c r="CJ990">
        <v>0</v>
      </c>
      <c r="CK990">
        <v>0</v>
      </c>
      <c r="CL990">
        <v>0</v>
      </c>
      <c r="CM990">
        <v>0</v>
      </c>
      <c r="CN990">
        <v>0</v>
      </c>
      <c r="CO990">
        <v>0</v>
      </c>
      <c r="CP990">
        <v>0</v>
      </c>
      <c r="CQ990">
        <v>0</v>
      </c>
      <c r="CR990">
        <v>0</v>
      </c>
      <c r="CS990">
        <v>0</v>
      </c>
      <c r="CT990">
        <v>0</v>
      </c>
      <c r="CU990">
        <v>0</v>
      </c>
      <c r="CV990">
        <v>0</v>
      </c>
      <c r="CW990">
        <v>0</v>
      </c>
      <c r="CX990">
        <v>0</v>
      </c>
      <c r="CY990">
        <v>0</v>
      </c>
      <c r="CZ990">
        <v>0</v>
      </c>
      <c r="DA990">
        <v>0</v>
      </c>
      <c r="DB990">
        <v>0</v>
      </c>
      <c r="DC990">
        <v>0</v>
      </c>
      <c r="DD990">
        <v>0</v>
      </c>
      <c r="DE990">
        <v>0</v>
      </c>
      <c r="DF990">
        <v>0</v>
      </c>
      <c r="DG990">
        <v>0</v>
      </c>
      <c r="DH990">
        <v>117</v>
      </c>
      <c r="DI990" t="str">
        <f>VLOOKUP($A990,taxonomy!$B$2:$N$1025,6,0)</f>
        <v>Bacteria</v>
      </c>
      <c r="DJ990" t="str">
        <f>VLOOKUP($A990,taxonomy!$B$2:$N$1025,7,0)</f>
        <v xml:space="preserve"> Firmicutes</v>
      </c>
      <c r="DK990" t="str">
        <f>VLOOKUP($A990,taxonomy!$B$2:$N$1025,8,0)</f>
        <v xml:space="preserve"> Bacilli</v>
      </c>
      <c r="DL990" t="str">
        <f>VLOOKUP($A990,taxonomy!$B$2:$N$1025,9,0)</f>
        <v xml:space="preserve"> Bacillales</v>
      </c>
      <c r="DM990" t="str">
        <f>VLOOKUP($A990,taxonomy!$B$2:$N$1025,10,0)</f>
        <v xml:space="preserve"> Bacillaceae</v>
      </c>
      <c r="DN990" t="str">
        <f>VLOOKUP($A990,taxonomy!$B$2:$N$1025,11,0)</f>
        <v xml:space="preserve"> Bacillus</v>
      </c>
      <c r="DO990" t="str">
        <f>VLOOKUP($A990,taxonomy!$B$2:$N$1025,12,0)</f>
        <v>Bacillus cereus group.</v>
      </c>
    </row>
    <row r="991" spans="1:119">
      <c r="A991" t="s">
        <v>489</v>
      </c>
      <c r="C991">
        <f t="shared" si="15"/>
        <v>3</v>
      </c>
      <c r="D991">
        <v>0</v>
      </c>
      <c r="E991" s="1">
        <v>1</v>
      </c>
      <c r="F991">
        <v>1</v>
      </c>
      <c r="G991">
        <v>1</v>
      </c>
      <c r="H991" s="2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0</v>
      </c>
      <c r="AC991">
        <v>0</v>
      </c>
      <c r="AD991">
        <v>0</v>
      </c>
      <c r="AE991">
        <v>0</v>
      </c>
      <c r="AF991">
        <v>0</v>
      </c>
      <c r="AG991">
        <v>0</v>
      </c>
      <c r="AH991">
        <v>0</v>
      </c>
      <c r="AI991">
        <v>0</v>
      </c>
      <c r="AJ991">
        <v>0</v>
      </c>
      <c r="AK991">
        <v>0</v>
      </c>
      <c r="AL991">
        <v>0</v>
      </c>
      <c r="AM991">
        <v>0</v>
      </c>
      <c r="AN991">
        <v>0</v>
      </c>
      <c r="AO991">
        <v>0</v>
      </c>
      <c r="AP991">
        <v>0</v>
      </c>
      <c r="AQ991">
        <v>0</v>
      </c>
      <c r="AR991">
        <v>0</v>
      </c>
      <c r="AS991">
        <v>0</v>
      </c>
      <c r="AT991">
        <v>0</v>
      </c>
      <c r="AU991">
        <v>0</v>
      </c>
      <c r="AV991">
        <v>0</v>
      </c>
      <c r="AW991">
        <v>0</v>
      </c>
      <c r="AX991">
        <v>0</v>
      </c>
      <c r="AY991">
        <v>0</v>
      </c>
      <c r="AZ991">
        <v>0</v>
      </c>
      <c r="BA991">
        <v>0</v>
      </c>
      <c r="BB991">
        <v>0</v>
      </c>
      <c r="BC991">
        <v>0</v>
      </c>
      <c r="BD991">
        <v>0</v>
      </c>
      <c r="BE991">
        <v>0</v>
      </c>
      <c r="BF991">
        <v>0</v>
      </c>
      <c r="BG991">
        <v>0</v>
      </c>
      <c r="BH991">
        <v>0</v>
      </c>
      <c r="BI991">
        <v>0</v>
      </c>
      <c r="BJ991">
        <v>0</v>
      </c>
      <c r="BK991">
        <v>0</v>
      </c>
      <c r="BL991">
        <v>0</v>
      </c>
      <c r="BM991">
        <v>0</v>
      </c>
      <c r="BN991">
        <v>0</v>
      </c>
      <c r="BO991">
        <v>0</v>
      </c>
      <c r="BP991">
        <v>0</v>
      </c>
      <c r="BQ991">
        <v>0</v>
      </c>
      <c r="BR991">
        <v>0</v>
      </c>
      <c r="BS991">
        <v>0</v>
      </c>
      <c r="BT991">
        <v>0</v>
      </c>
      <c r="BU991">
        <v>0</v>
      </c>
      <c r="BV991">
        <v>0</v>
      </c>
      <c r="BW991">
        <v>0</v>
      </c>
      <c r="BX991">
        <v>0</v>
      </c>
      <c r="BY991">
        <v>0</v>
      </c>
      <c r="BZ991">
        <v>0</v>
      </c>
      <c r="CA991">
        <v>0</v>
      </c>
      <c r="CB991">
        <v>0</v>
      </c>
      <c r="CC991">
        <v>0</v>
      </c>
      <c r="CD991">
        <v>0</v>
      </c>
      <c r="CE991">
        <v>0</v>
      </c>
      <c r="CF991">
        <v>0</v>
      </c>
      <c r="CG991">
        <v>0</v>
      </c>
      <c r="CH991">
        <v>0</v>
      </c>
      <c r="CI991">
        <v>0</v>
      </c>
      <c r="CJ991">
        <v>0</v>
      </c>
      <c r="CK991">
        <v>0</v>
      </c>
      <c r="CL991">
        <v>0</v>
      </c>
      <c r="CM991">
        <v>0</v>
      </c>
      <c r="CN991">
        <v>0</v>
      </c>
      <c r="CO991">
        <v>0</v>
      </c>
      <c r="CP991">
        <v>0</v>
      </c>
      <c r="CQ991">
        <v>0</v>
      </c>
      <c r="CR991">
        <v>0</v>
      </c>
      <c r="CS991">
        <v>0</v>
      </c>
      <c r="CT991">
        <v>0</v>
      </c>
      <c r="CU991">
        <v>0</v>
      </c>
      <c r="CV991">
        <v>0</v>
      </c>
      <c r="CW991">
        <v>0</v>
      </c>
      <c r="CX991">
        <v>0</v>
      </c>
      <c r="CY991">
        <v>0</v>
      </c>
      <c r="CZ991">
        <v>0</v>
      </c>
      <c r="DA991">
        <v>0</v>
      </c>
      <c r="DB991">
        <v>0</v>
      </c>
      <c r="DC991">
        <v>0</v>
      </c>
      <c r="DD991">
        <v>0</v>
      </c>
      <c r="DE991">
        <v>0</v>
      </c>
      <c r="DF991">
        <v>0</v>
      </c>
      <c r="DG991">
        <v>0</v>
      </c>
      <c r="DH991">
        <v>117</v>
      </c>
      <c r="DI991" t="str">
        <f>VLOOKUP($A991,taxonomy!$B$2:$N$1025,6,0)</f>
        <v>Bacteria</v>
      </c>
      <c r="DJ991" t="str">
        <f>VLOOKUP($A991,taxonomy!$B$2:$N$1025,7,0)</f>
        <v xml:space="preserve"> Firmicutes</v>
      </c>
      <c r="DK991" t="str">
        <f>VLOOKUP($A991,taxonomy!$B$2:$N$1025,8,0)</f>
        <v xml:space="preserve"> Bacilli</v>
      </c>
      <c r="DL991" t="str">
        <f>VLOOKUP($A991,taxonomy!$B$2:$N$1025,9,0)</f>
        <v xml:space="preserve"> Bacillales</v>
      </c>
      <c r="DM991" t="str">
        <f>VLOOKUP($A991,taxonomy!$B$2:$N$1025,10,0)</f>
        <v xml:space="preserve"> Bacillaceae</v>
      </c>
      <c r="DN991" t="str">
        <f>VLOOKUP($A991,taxonomy!$B$2:$N$1025,11,0)</f>
        <v xml:space="preserve"> Bacillus</v>
      </c>
      <c r="DO991" t="str">
        <f>VLOOKUP($A991,taxonomy!$B$2:$N$1025,12,0)</f>
        <v>Bacillus cereus group.</v>
      </c>
    </row>
    <row r="992" spans="1:119">
      <c r="A992" t="s">
        <v>491</v>
      </c>
      <c r="C992">
        <f t="shared" si="15"/>
        <v>3</v>
      </c>
      <c r="D992">
        <v>0</v>
      </c>
      <c r="E992" s="1">
        <v>1</v>
      </c>
      <c r="F992">
        <v>1</v>
      </c>
      <c r="G992">
        <v>1</v>
      </c>
      <c r="H992" s="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0</v>
      </c>
      <c r="AC992">
        <v>0</v>
      </c>
      <c r="AD992">
        <v>0</v>
      </c>
      <c r="AE992">
        <v>0</v>
      </c>
      <c r="AF992">
        <v>0</v>
      </c>
      <c r="AG992">
        <v>0</v>
      </c>
      <c r="AH992">
        <v>0</v>
      </c>
      <c r="AI992">
        <v>0</v>
      </c>
      <c r="AJ992">
        <v>0</v>
      </c>
      <c r="AK992">
        <v>0</v>
      </c>
      <c r="AL992">
        <v>0</v>
      </c>
      <c r="AM992">
        <v>0</v>
      </c>
      <c r="AN992">
        <v>0</v>
      </c>
      <c r="AO992">
        <v>0</v>
      </c>
      <c r="AP992">
        <v>0</v>
      </c>
      <c r="AQ992">
        <v>0</v>
      </c>
      <c r="AR992">
        <v>0</v>
      </c>
      <c r="AS992">
        <v>0</v>
      </c>
      <c r="AT992">
        <v>0</v>
      </c>
      <c r="AU992">
        <v>0</v>
      </c>
      <c r="AV992">
        <v>0</v>
      </c>
      <c r="AW992">
        <v>0</v>
      </c>
      <c r="AX992">
        <v>0</v>
      </c>
      <c r="AY992">
        <v>0</v>
      </c>
      <c r="AZ992">
        <v>0</v>
      </c>
      <c r="BA992">
        <v>0</v>
      </c>
      <c r="BB992">
        <v>0</v>
      </c>
      <c r="BC992">
        <v>0</v>
      </c>
      <c r="BD992">
        <v>0</v>
      </c>
      <c r="BE992">
        <v>0</v>
      </c>
      <c r="BF992">
        <v>0</v>
      </c>
      <c r="BG992">
        <v>0</v>
      </c>
      <c r="BH992">
        <v>0</v>
      </c>
      <c r="BI992">
        <v>0</v>
      </c>
      <c r="BJ992">
        <v>0</v>
      </c>
      <c r="BK992">
        <v>0</v>
      </c>
      <c r="BL992">
        <v>0</v>
      </c>
      <c r="BM992">
        <v>0</v>
      </c>
      <c r="BN992">
        <v>0</v>
      </c>
      <c r="BO992">
        <v>0</v>
      </c>
      <c r="BP992">
        <v>0</v>
      </c>
      <c r="BQ992">
        <v>0</v>
      </c>
      <c r="BR992">
        <v>0</v>
      </c>
      <c r="BS992">
        <v>0</v>
      </c>
      <c r="BT992">
        <v>0</v>
      </c>
      <c r="BU992">
        <v>0</v>
      </c>
      <c r="BV992">
        <v>0</v>
      </c>
      <c r="BW992">
        <v>0</v>
      </c>
      <c r="BX992">
        <v>0</v>
      </c>
      <c r="BY992">
        <v>0</v>
      </c>
      <c r="BZ992">
        <v>0</v>
      </c>
      <c r="CA992">
        <v>0</v>
      </c>
      <c r="CB992">
        <v>0</v>
      </c>
      <c r="CC992">
        <v>0</v>
      </c>
      <c r="CD992">
        <v>0</v>
      </c>
      <c r="CE992">
        <v>0</v>
      </c>
      <c r="CF992">
        <v>0</v>
      </c>
      <c r="CG992">
        <v>0</v>
      </c>
      <c r="CH992">
        <v>0</v>
      </c>
      <c r="CI992">
        <v>0</v>
      </c>
      <c r="CJ992">
        <v>0</v>
      </c>
      <c r="CK992">
        <v>0</v>
      </c>
      <c r="CL992">
        <v>0</v>
      </c>
      <c r="CM992">
        <v>0</v>
      </c>
      <c r="CN992">
        <v>0</v>
      </c>
      <c r="CO992">
        <v>0</v>
      </c>
      <c r="CP992">
        <v>0</v>
      </c>
      <c r="CQ992">
        <v>0</v>
      </c>
      <c r="CR992">
        <v>0</v>
      </c>
      <c r="CS992">
        <v>0</v>
      </c>
      <c r="CT992">
        <v>0</v>
      </c>
      <c r="CU992">
        <v>0</v>
      </c>
      <c r="CV992">
        <v>0</v>
      </c>
      <c r="CW992">
        <v>0</v>
      </c>
      <c r="CX992">
        <v>0</v>
      </c>
      <c r="CY992">
        <v>0</v>
      </c>
      <c r="CZ992">
        <v>0</v>
      </c>
      <c r="DA992">
        <v>0</v>
      </c>
      <c r="DB992">
        <v>0</v>
      </c>
      <c r="DC992">
        <v>0</v>
      </c>
      <c r="DD992">
        <v>0</v>
      </c>
      <c r="DE992">
        <v>0</v>
      </c>
      <c r="DF992">
        <v>0</v>
      </c>
      <c r="DG992">
        <v>0</v>
      </c>
      <c r="DH992">
        <v>117</v>
      </c>
      <c r="DI992" t="str">
        <f>VLOOKUP($A992,taxonomy!$B$2:$N$1025,6,0)</f>
        <v>Bacteria</v>
      </c>
      <c r="DJ992" t="str">
        <f>VLOOKUP($A992,taxonomy!$B$2:$N$1025,7,0)</f>
        <v xml:space="preserve"> Firmicutes</v>
      </c>
      <c r="DK992" t="str">
        <f>VLOOKUP($A992,taxonomy!$B$2:$N$1025,8,0)</f>
        <v xml:space="preserve"> Bacilli</v>
      </c>
      <c r="DL992" t="str">
        <f>VLOOKUP($A992,taxonomy!$B$2:$N$1025,9,0)</f>
        <v xml:space="preserve"> Bacillales</v>
      </c>
      <c r="DM992" t="str">
        <f>VLOOKUP($A992,taxonomy!$B$2:$N$1025,10,0)</f>
        <v xml:space="preserve"> Bacillaceae</v>
      </c>
      <c r="DN992" t="str">
        <f>VLOOKUP($A992,taxonomy!$B$2:$N$1025,11,0)</f>
        <v xml:space="preserve"> Bacillus</v>
      </c>
      <c r="DO992" t="str">
        <f>VLOOKUP($A992,taxonomy!$B$2:$N$1025,12,0)</f>
        <v>Bacillus cereus group.</v>
      </c>
    </row>
    <row r="993" spans="1:119">
      <c r="A993" t="s">
        <v>493</v>
      </c>
      <c r="C993">
        <f t="shared" si="15"/>
        <v>3</v>
      </c>
      <c r="D993">
        <v>0</v>
      </c>
      <c r="E993" s="1">
        <v>1</v>
      </c>
      <c r="F993">
        <v>1</v>
      </c>
      <c r="G993">
        <v>0</v>
      </c>
      <c r="H993" s="2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0</v>
      </c>
      <c r="AE993">
        <v>0</v>
      </c>
      <c r="AF993">
        <v>0</v>
      </c>
      <c r="AG993">
        <v>0</v>
      </c>
      <c r="AH993">
        <v>0</v>
      </c>
      <c r="AI993">
        <v>0</v>
      </c>
      <c r="AJ993">
        <v>0</v>
      </c>
      <c r="AK993">
        <v>0</v>
      </c>
      <c r="AL993">
        <v>1</v>
      </c>
      <c r="AM993">
        <v>0</v>
      </c>
      <c r="AN993">
        <v>0</v>
      </c>
      <c r="AO993">
        <v>0</v>
      </c>
      <c r="AP993">
        <v>0</v>
      </c>
      <c r="AQ993">
        <v>0</v>
      </c>
      <c r="AR993">
        <v>0</v>
      </c>
      <c r="AS993">
        <v>0</v>
      </c>
      <c r="AT993">
        <v>0</v>
      </c>
      <c r="AU993">
        <v>0</v>
      </c>
      <c r="AV993">
        <v>0</v>
      </c>
      <c r="AW993">
        <v>0</v>
      </c>
      <c r="AX993">
        <v>0</v>
      </c>
      <c r="AY993">
        <v>0</v>
      </c>
      <c r="AZ993">
        <v>0</v>
      </c>
      <c r="BA993">
        <v>0</v>
      </c>
      <c r="BB993">
        <v>0</v>
      </c>
      <c r="BC993">
        <v>0</v>
      </c>
      <c r="BD993">
        <v>0</v>
      </c>
      <c r="BE993">
        <v>0</v>
      </c>
      <c r="BF993">
        <v>0</v>
      </c>
      <c r="BG993">
        <v>0</v>
      </c>
      <c r="BH993">
        <v>0</v>
      </c>
      <c r="BI993">
        <v>0</v>
      </c>
      <c r="BJ993">
        <v>0</v>
      </c>
      <c r="BK993">
        <v>0</v>
      </c>
      <c r="BL993">
        <v>0</v>
      </c>
      <c r="BM993">
        <v>0</v>
      </c>
      <c r="BN993">
        <v>0</v>
      </c>
      <c r="BO993">
        <v>0</v>
      </c>
      <c r="BP993">
        <v>0</v>
      </c>
      <c r="BQ993">
        <v>0</v>
      </c>
      <c r="BR993">
        <v>0</v>
      </c>
      <c r="BS993">
        <v>0</v>
      </c>
      <c r="BT993">
        <v>0</v>
      </c>
      <c r="BU993">
        <v>0</v>
      </c>
      <c r="BV993">
        <v>0</v>
      </c>
      <c r="BW993">
        <v>0</v>
      </c>
      <c r="BX993">
        <v>0</v>
      </c>
      <c r="BY993">
        <v>0</v>
      </c>
      <c r="BZ993">
        <v>0</v>
      </c>
      <c r="CA993">
        <v>0</v>
      </c>
      <c r="CB993">
        <v>0</v>
      </c>
      <c r="CC993">
        <v>0</v>
      </c>
      <c r="CD993">
        <v>0</v>
      </c>
      <c r="CE993">
        <v>0</v>
      </c>
      <c r="CF993">
        <v>0</v>
      </c>
      <c r="CG993">
        <v>0</v>
      </c>
      <c r="CH993">
        <v>0</v>
      </c>
      <c r="CI993">
        <v>0</v>
      </c>
      <c r="CJ993">
        <v>0</v>
      </c>
      <c r="CK993">
        <v>0</v>
      </c>
      <c r="CL993">
        <v>0</v>
      </c>
      <c r="CM993">
        <v>0</v>
      </c>
      <c r="CN993">
        <v>0</v>
      </c>
      <c r="CO993">
        <v>0</v>
      </c>
      <c r="CP993">
        <v>0</v>
      </c>
      <c r="CQ993">
        <v>0</v>
      </c>
      <c r="CR993">
        <v>0</v>
      </c>
      <c r="CS993">
        <v>0</v>
      </c>
      <c r="CT993">
        <v>0</v>
      </c>
      <c r="CU993">
        <v>0</v>
      </c>
      <c r="CV993">
        <v>0</v>
      </c>
      <c r="CW993">
        <v>0</v>
      </c>
      <c r="CX993">
        <v>0</v>
      </c>
      <c r="CY993">
        <v>0</v>
      </c>
      <c r="CZ993">
        <v>0</v>
      </c>
      <c r="DA993">
        <v>0</v>
      </c>
      <c r="DB993">
        <v>0</v>
      </c>
      <c r="DC993">
        <v>0</v>
      </c>
      <c r="DD993">
        <v>0</v>
      </c>
      <c r="DE993">
        <v>0</v>
      </c>
      <c r="DF993">
        <v>0</v>
      </c>
      <c r="DG993">
        <v>0</v>
      </c>
      <c r="DH993">
        <v>103</v>
      </c>
      <c r="DI993" t="str">
        <f>VLOOKUP($A993,taxonomy!$B$2:$N$1025,6,0)</f>
        <v>Bacteria</v>
      </c>
      <c r="DJ993" t="str">
        <f>VLOOKUP($A993,taxonomy!$B$2:$N$1025,7,0)</f>
        <v xml:space="preserve"> Actinobacteria</v>
      </c>
      <c r="DK993" t="str">
        <f>VLOOKUP($A993,taxonomy!$B$2:$N$1025,8,0)</f>
        <v xml:space="preserve"> Actinobacteridae</v>
      </c>
      <c r="DL993" t="str">
        <f>VLOOKUP($A993,taxonomy!$B$2:$N$1025,9,0)</f>
        <v xml:space="preserve"> Actinomycetales</v>
      </c>
      <c r="DM993" t="str">
        <f>VLOOKUP($A993,taxonomy!$B$2:$N$1025,10,0)</f>
        <v>Corynebacterineae</v>
      </c>
      <c r="DN993" t="str">
        <f>VLOOKUP($A993,taxonomy!$B$2:$N$1025,11,0)</f>
        <v xml:space="preserve"> Nocardiaceae</v>
      </c>
      <c r="DO993" t="str">
        <f>VLOOKUP($A993,taxonomy!$B$2:$N$1025,12,0)</f>
        <v xml:space="preserve"> Rhodococcus.</v>
      </c>
    </row>
    <row r="994" spans="1:119">
      <c r="A994" t="s">
        <v>494</v>
      </c>
      <c r="C994">
        <f t="shared" si="15"/>
        <v>3</v>
      </c>
      <c r="D994">
        <v>0</v>
      </c>
      <c r="E994" s="1">
        <v>1</v>
      </c>
      <c r="F994">
        <v>1</v>
      </c>
      <c r="G994">
        <v>0</v>
      </c>
      <c r="H994" s="2">
        <v>0</v>
      </c>
      <c r="I994">
        <v>0</v>
      </c>
      <c r="J994">
        <v>0</v>
      </c>
      <c r="K994">
        <v>0</v>
      </c>
      <c r="L994">
        <v>0</v>
      </c>
      <c r="M994">
        <v>1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0</v>
      </c>
      <c r="AC994">
        <v>0</v>
      </c>
      <c r="AD994">
        <v>0</v>
      </c>
      <c r="AE994">
        <v>0</v>
      </c>
      <c r="AF994">
        <v>0</v>
      </c>
      <c r="AG994">
        <v>0</v>
      </c>
      <c r="AH994">
        <v>0</v>
      </c>
      <c r="AI994">
        <v>0</v>
      </c>
      <c r="AJ994">
        <v>0</v>
      </c>
      <c r="AK994">
        <v>0</v>
      </c>
      <c r="AL994">
        <v>0</v>
      </c>
      <c r="AM994">
        <v>0</v>
      </c>
      <c r="AN994">
        <v>0</v>
      </c>
      <c r="AO994">
        <v>0</v>
      </c>
      <c r="AP994">
        <v>0</v>
      </c>
      <c r="AQ994">
        <v>0</v>
      </c>
      <c r="AR994">
        <v>0</v>
      </c>
      <c r="AS994">
        <v>0</v>
      </c>
      <c r="AT994">
        <v>0</v>
      </c>
      <c r="AU994">
        <v>0</v>
      </c>
      <c r="AV994">
        <v>0</v>
      </c>
      <c r="AW994">
        <v>0</v>
      </c>
      <c r="AX994">
        <v>0</v>
      </c>
      <c r="AY994">
        <v>0</v>
      </c>
      <c r="AZ994">
        <v>0</v>
      </c>
      <c r="BA994">
        <v>0</v>
      </c>
      <c r="BB994">
        <v>0</v>
      </c>
      <c r="BC994">
        <v>0</v>
      </c>
      <c r="BD994">
        <v>0</v>
      </c>
      <c r="BE994">
        <v>0</v>
      </c>
      <c r="BF994">
        <v>0</v>
      </c>
      <c r="BG994">
        <v>0</v>
      </c>
      <c r="BH994">
        <v>0</v>
      </c>
      <c r="BI994">
        <v>0</v>
      </c>
      <c r="BJ994">
        <v>0</v>
      </c>
      <c r="BK994">
        <v>0</v>
      </c>
      <c r="BL994">
        <v>0</v>
      </c>
      <c r="BM994">
        <v>0</v>
      </c>
      <c r="BN994">
        <v>0</v>
      </c>
      <c r="BO994">
        <v>0</v>
      </c>
      <c r="BP994">
        <v>0</v>
      </c>
      <c r="BQ994">
        <v>0</v>
      </c>
      <c r="BR994">
        <v>0</v>
      </c>
      <c r="BS994">
        <v>0</v>
      </c>
      <c r="BT994">
        <v>0</v>
      </c>
      <c r="BU994">
        <v>0</v>
      </c>
      <c r="BV994">
        <v>0</v>
      </c>
      <c r="BW994">
        <v>0</v>
      </c>
      <c r="BX994">
        <v>0</v>
      </c>
      <c r="BY994">
        <v>0</v>
      </c>
      <c r="BZ994">
        <v>0</v>
      </c>
      <c r="CA994">
        <v>0</v>
      </c>
      <c r="CB994">
        <v>0</v>
      </c>
      <c r="CC994">
        <v>0</v>
      </c>
      <c r="CD994">
        <v>0</v>
      </c>
      <c r="CE994">
        <v>0</v>
      </c>
      <c r="CF994">
        <v>0</v>
      </c>
      <c r="CG994">
        <v>0</v>
      </c>
      <c r="CH994">
        <v>0</v>
      </c>
      <c r="CI994">
        <v>0</v>
      </c>
      <c r="CJ994">
        <v>0</v>
      </c>
      <c r="CK994">
        <v>0</v>
      </c>
      <c r="CL994">
        <v>0</v>
      </c>
      <c r="CM994">
        <v>0</v>
      </c>
      <c r="CN994">
        <v>0</v>
      </c>
      <c r="CO994">
        <v>0</v>
      </c>
      <c r="CP994">
        <v>0</v>
      </c>
      <c r="CQ994">
        <v>0</v>
      </c>
      <c r="CR994">
        <v>0</v>
      </c>
      <c r="CS994">
        <v>0</v>
      </c>
      <c r="CT994">
        <v>0</v>
      </c>
      <c r="CU994">
        <v>0</v>
      </c>
      <c r="CV994">
        <v>0</v>
      </c>
      <c r="CW994">
        <v>0</v>
      </c>
      <c r="CX994">
        <v>0</v>
      </c>
      <c r="CY994">
        <v>0</v>
      </c>
      <c r="CZ994">
        <v>0</v>
      </c>
      <c r="DA994">
        <v>0</v>
      </c>
      <c r="DB994">
        <v>0</v>
      </c>
      <c r="DC994">
        <v>0</v>
      </c>
      <c r="DD994">
        <v>0</v>
      </c>
      <c r="DE994">
        <v>0</v>
      </c>
      <c r="DF994">
        <v>0</v>
      </c>
      <c r="DG994">
        <v>0</v>
      </c>
      <c r="DH994">
        <v>115</v>
      </c>
      <c r="DI994" t="e">
        <f>VLOOKUP($A994,taxonomy!$B$2:$N$1025,6,0)</f>
        <v>#N/A</v>
      </c>
      <c r="DJ994" t="e">
        <f>VLOOKUP($A994,taxonomy!$B$2:$N$1025,7,0)</f>
        <v>#N/A</v>
      </c>
      <c r="DK994" t="e">
        <f>VLOOKUP($A994,taxonomy!$B$2:$N$1025,8,0)</f>
        <v>#N/A</v>
      </c>
      <c r="DL994" t="e">
        <f>VLOOKUP($A994,taxonomy!$B$2:$N$1025,9,0)</f>
        <v>#N/A</v>
      </c>
      <c r="DM994" t="e">
        <f>VLOOKUP($A994,taxonomy!$B$2:$N$1025,10,0)</f>
        <v>#N/A</v>
      </c>
      <c r="DN994" t="e">
        <f>VLOOKUP($A994,taxonomy!$B$2:$N$1025,11,0)</f>
        <v>#N/A</v>
      </c>
      <c r="DO994" t="e">
        <f>VLOOKUP($A994,taxonomy!$B$2:$N$1025,12,0)</f>
        <v>#N/A</v>
      </c>
    </row>
    <row r="995" spans="1:119">
      <c r="A995" t="s">
        <v>497</v>
      </c>
      <c r="C995">
        <f t="shared" si="15"/>
        <v>3</v>
      </c>
      <c r="D995">
        <v>1</v>
      </c>
      <c r="E995" s="1">
        <v>1</v>
      </c>
      <c r="F995">
        <v>1</v>
      </c>
      <c r="G995">
        <v>0</v>
      </c>
      <c r="H995" s="2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</v>
      </c>
      <c r="AC995">
        <v>0</v>
      </c>
      <c r="AD995">
        <v>0</v>
      </c>
      <c r="AE995">
        <v>0</v>
      </c>
      <c r="AF995">
        <v>0</v>
      </c>
      <c r="AG995">
        <v>0</v>
      </c>
      <c r="AH995">
        <v>0</v>
      </c>
      <c r="AI995">
        <v>0</v>
      </c>
      <c r="AJ995">
        <v>0</v>
      </c>
      <c r="AK995">
        <v>0</v>
      </c>
      <c r="AL995">
        <v>0</v>
      </c>
      <c r="AM995">
        <v>0</v>
      </c>
      <c r="AN995">
        <v>0</v>
      </c>
      <c r="AO995">
        <v>0</v>
      </c>
      <c r="AP995">
        <v>0</v>
      </c>
      <c r="AQ995">
        <v>0</v>
      </c>
      <c r="AR995">
        <v>0</v>
      </c>
      <c r="AS995">
        <v>0</v>
      </c>
      <c r="AT995">
        <v>0</v>
      </c>
      <c r="AU995">
        <v>0</v>
      </c>
      <c r="AV995">
        <v>0</v>
      </c>
      <c r="AW995">
        <v>0</v>
      </c>
      <c r="AX995">
        <v>0</v>
      </c>
      <c r="AY995">
        <v>0</v>
      </c>
      <c r="AZ995">
        <v>0</v>
      </c>
      <c r="BA995">
        <v>0</v>
      </c>
      <c r="BB995">
        <v>0</v>
      </c>
      <c r="BC995">
        <v>0</v>
      </c>
      <c r="BD995">
        <v>0</v>
      </c>
      <c r="BE995">
        <v>0</v>
      </c>
      <c r="BF995">
        <v>0</v>
      </c>
      <c r="BG995">
        <v>0</v>
      </c>
      <c r="BH995">
        <v>0</v>
      </c>
      <c r="BI995">
        <v>0</v>
      </c>
      <c r="BJ995">
        <v>0</v>
      </c>
      <c r="BK995">
        <v>0</v>
      </c>
      <c r="BL995">
        <v>0</v>
      </c>
      <c r="BM995">
        <v>0</v>
      </c>
      <c r="BN995">
        <v>0</v>
      </c>
      <c r="BO995">
        <v>0</v>
      </c>
      <c r="BP995">
        <v>0</v>
      </c>
      <c r="BQ995">
        <v>0</v>
      </c>
      <c r="BR995">
        <v>0</v>
      </c>
      <c r="BS995">
        <v>0</v>
      </c>
      <c r="BT995">
        <v>0</v>
      </c>
      <c r="BU995">
        <v>0</v>
      </c>
      <c r="BV995">
        <v>0</v>
      </c>
      <c r="BW995">
        <v>0</v>
      </c>
      <c r="BX995">
        <v>0</v>
      </c>
      <c r="BY995">
        <v>0</v>
      </c>
      <c r="BZ995">
        <v>0</v>
      </c>
      <c r="CA995">
        <v>0</v>
      </c>
      <c r="CB995">
        <v>0</v>
      </c>
      <c r="CC995">
        <v>0</v>
      </c>
      <c r="CD995">
        <v>0</v>
      </c>
      <c r="CE995">
        <v>0</v>
      </c>
      <c r="CF995">
        <v>0</v>
      </c>
      <c r="CG995">
        <v>0</v>
      </c>
      <c r="CH995">
        <v>0</v>
      </c>
      <c r="CI995">
        <v>0</v>
      </c>
      <c r="CJ995">
        <v>0</v>
      </c>
      <c r="CK995">
        <v>0</v>
      </c>
      <c r="CL995">
        <v>0</v>
      </c>
      <c r="CM995">
        <v>0</v>
      </c>
      <c r="CN995">
        <v>0</v>
      </c>
      <c r="CO995">
        <v>0</v>
      </c>
      <c r="CP995">
        <v>0</v>
      </c>
      <c r="CQ995">
        <v>0</v>
      </c>
      <c r="CR995">
        <v>0</v>
      </c>
      <c r="CS995">
        <v>0</v>
      </c>
      <c r="CT995">
        <v>0</v>
      </c>
      <c r="CU995">
        <v>0</v>
      </c>
      <c r="CV995">
        <v>0</v>
      </c>
      <c r="CW995">
        <v>0</v>
      </c>
      <c r="CX995">
        <v>0</v>
      </c>
      <c r="CY995">
        <v>0</v>
      </c>
      <c r="CZ995">
        <v>0</v>
      </c>
      <c r="DA995">
        <v>0</v>
      </c>
      <c r="DB995">
        <v>0</v>
      </c>
      <c r="DC995">
        <v>0</v>
      </c>
      <c r="DD995">
        <v>0</v>
      </c>
      <c r="DE995">
        <v>0</v>
      </c>
      <c r="DF995">
        <v>0</v>
      </c>
      <c r="DG995">
        <v>0</v>
      </c>
      <c r="DH995">
        <v>115</v>
      </c>
      <c r="DI995" t="e">
        <f>VLOOKUP($A995,taxonomy!$B$2:$N$1025,6,0)</f>
        <v>#N/A</v>
      </c>
      <c r="DJ995" t="e">
        <f>VLOOKUP($A995,taxonomy!$B$2:$N$1025,7,0)</f>
        <v>#N/A</v>
      </c>
      <c r="DK995" t="e">
        <f>VLOOKUP($A995,taxonomy!$B$2:$N$1025,8,0)</f>
        <v>#N/A</v>
      </c>
      <c r="DL995" t="e">
        <f>VLOOKUP($A995,taxonomy!$B$2:$N$1025,9,0)</f>
        <v>#N/A</v>
      </c>
      <c r="DM995" t="e">
        <f>VLOOKUP($A995,taxonomy!$B$2:$N$1025,10,0)</f>
        <v>#N/A</v>
      </c>
      <c r="DN995" t="e">
        <f>VLOOKUP($A995,taxonomy!$B$2:$N$1025,11,0)</f>
        <v>#N/A</v>
      </c>
      <c r="DO995" t="e">
        <f>VLOOKUP($A995,taxonomy!$B$2:$N$1025,12,0)</f>
        <v>#N/A</v>
      </c>
    </row>
    <row r="996" spans="1:119">
      <c r="A996" t="s">
        <v>499</v>
      </c>
      <c r="C996">
        <f t="shared" si="15"/>
        <v>3</v>
      </c>
      <c r="D996">
        <v>0</v>
      </c>
      <c r="E996" s="1">
        <v>1</v>
      </c>
      <c r="F996">
        <v>1</v>
      </c>
      <c r="G996">
        <v>1</v>
      </c>
      <c r="H996" s="2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0</v>
      </c>
      <c r="AC996">
        <v>0</v>
      </c>
      <c r="AD996">
        <v>0</v>
      </c>
      <c r="AE996">
        <v>0</v>
      </c>
      <c r="AF996">
        <v>0</v>
      </c>
      <c r="AG996">
        <v>0</v>
      </c>
      <c r="AH996">
        <v>0</v>
      </c>
      <c r="AI996">
        <v>0</v>
      </c>
      <c r="AJ996">
        <v>0</v>
      </c>
      <c r="AK996">
        <v>0</v>
      </c>
      <c r="AL996">
        <v>0</v>
      </c>
      <c r="AM996">
        <v>0</v>
      </c>
      <c r="AN996">
        <v>0</v>
      </c>
      <c r="AO996">
        <v>0</v>
      </c>
      <c r="AP996">
        <v>0</v>
      </c>
      <c r="AQ996">
        <v>0</v>
      </c>
      <c r="AR996">
        <v>0</v>
      </c>
      <c r="AS996">
        <v>0</v>
      </c>
      <c r="AT996">
        <v>0</v>
      </c>
      <c r="AU996">
        <v>0</v>
      </c>
      <c r="AV996">
        <v>0</v>
      </c>
      <c r="AW996">
        <v>0</v>
      </c>
      <c r="AX996">
        <v>0</v>
      </c>
      <c r="AY996">
        <v>0</v>
      </c>
      <c r="AZ996">
        <v>0</v>
      </c>
      <c r="BA996">
        <v>0</v>
      </c>
      <c r="BB996">
        <v>0</v>
      </c>
      <c r="BC996">
        <v>0</v>
      </c>
      <c r="BD996">
        <v>0</v>
      </c>
      <c r="BE996">
        <v>0</v>
      </c>
      <c r="BF996">
        <v>0</v>
      </c>
      <c r="BG996">
        <v>0</v>
      </c>
      <c r="BH996">
        <v>0</v>
      </c>
      <c r="BI996">
        <v>0</v>
      </c>
      <c r="BJ996">
        <v>0</v>
      </c>
      <c r="BK996">
        <v>0</v>
      </c>
      <c r="BL996">
        <v>0</v>
      </c>
      <c r="BM996">
        <v>0</v>
      </c>
      <c r="BN996">
        <v>0</v>
      </c>
      <c r="BO996">
        <v>0</v>
      </c>
      <c r="BP996">
        <v>0</v>
      </c>
      <c r="BQ996">
        <v>0</v>
      </c>
      <c r="BR996">
        <v>0</v>
      </c>
      <c r="BS996">
        <v>0</v>
      </c>
      <c r="BT996">
        <v>0</v>
      </c>
      <c r="BU996">
        <v>0</v>
      </c>
      <c r="BV996">
        <v>0</v>
      </c>
      <c r="BW996">
        <v>0</v>
      </c>
      <c r="BX996">
        <v>0</v>
      </c>
      <c r="BY996">
        <v>0</v>
      </c>
      <c r="BZ996">
        <v>0</v>
      </c>
      <c r="CA996">
        <v>0</v>
      </c>
      <c r="CB996">
        <v>0</v>
      </c>
      <c r="CC996">
        <v>0</v>
      </c>
      <c r="CD996">
        <v>0</v>
      </c>
      <c r="CE996">
        <v>0</v>
      </c>
      <c r="CF996">
        <v>0</v>
      </c>
      <c r="CG996">
        <v>0</v>
      </c>
      <c r="CH996">
        <v>0</v>
      </c>
      <c r="CI996">
        <v>0</v>
      </c>
      <c r="CJ996">
        <v>0</v>
      </c>
      <c r="CK996">
        <v>0</v>
      </c>
      <c r="CL996">
        <v>0</v>
      </c>
      <c r="CM996">
        <v>0</v>
      </c>
      <c r="CN996">
        <v>0</v>
      </c>
      <c r="CO996">
        <v>0</v>
      </c>
      <c r="CP996">
        <v>0</v>
      </c>
      <c r="CQ996">
        <v>0</v>
      </c>
      <c r="CR996">
        <v>0</v>
      </c>
      <c r="CS996">
        <v>0</v>
      </c>
      <c r="CT996">
        <v>0</v>
      </c>
      <c r="CU996">
        <v>0</v>
      </c>
      <c r="CV996">
        <v>0</v>
      </c>
      <c r="CW996">
        <v>0</v>
      </c>
      <c r="CX996">
        <v>0</v>
      </c>
      <c r="CY996">
        <v>0</v>
      </c>
      <c r="CZ996">
        <v>0</v>
      </c>
      <c r="DA996">
        <v>0</v>
      </c>
      <c r="DB996">
        <v>0</v>
      </c>
      <c r="DC996">
        <v>0</v>
      </c>
      <c r="DD996">
        <v>0</v>
      </c>
      <c r="DE996">
        <v>0</v>
      </c>
      <c r="DF996">
        <v>0</v>
      </c>
      <c r="DG996">
        <v>0</v>
      </c>
      <c r="DH996">
        <v>117</v>
      </c>
      <c r="DI996" t="e">
        <f>VLOOKUP($A996,taxonomy!$B$2:$N$1025,6,0)</f>
        <v>#N/A</v>
      </c>
      <c r="DJ996" t="e">
        <f>VLOOKUP($A996,taxonomy!$B$2:$N$1025,7,0)</f>
        <v>#N/A</v>
      </c>
      <c r="DK996" t="e">
        <f>VLOOKUP($A996,taxonomy!$B$2:$N$1025,8,0)</f>
        <v>#N/A</v>
      </c>
      <c r="DL996" t="e">
        <f>VLOOKUP($A996,taxonomy!$B$2:$N$1025,9,0)</f>
        <v>#N/A</v>
      </c>
      <c r="DM996" t="e">
        <f>VLOOKUP($A996,taxonomy!$B$2:$N$1025,10,0)</f>
        <v>#N/A</v>
      </c>
      <c r="DN996" t="e">
        <f>VLOOKUP($A996,taxonomy!$B$2:$N$1025,11,0)</f>
        <v>#N/A</v>
      </c>
      <c r="DO996" t="e">
        <f>VLOOKUP($A996,taxonomy!$B$2:$N$1025,12,0)</f>
        <v>#N/A</v>
      </c>
    </row>
    <row r="997" spans="1:119">
      <c r="A997" t="s">
        <v>500</v>
      </c>
      <c r="C997">
        <f t="shared" si="15"/>
        <v>3</v>
      </c>
      <c r="D997">
        <v>0</v>
      </c>
      <c r="E997" s="1">
        <v>1</v>
      </c>
      <c r="F997">
        <v>1</v>
      </c>
      <c r="G997">
        <v>1</v>
      </c>
      <c r="H997" s="2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0</v>
      </c>
      <c r="AD997">
        <v>0</v>
      </c>
      <c r="AE997">
        <v>0</v>
      </c>
      <c r="AF997">
        <v>0</v>
      </c>
      <c r="AG997">
        <v>0</v>
      </c>
      <c r="AH997">
        <v>0</v>
      </c>
      <c r="AI997">
        <v>0</v>
      </c>
      <c r="AJ997">
        <v>0</v>
      </c>
      <c r="AK997">
        <v>0</v>
      </c>
      <c r="AL997">
        <v>0</v>
      </c>
      <c r="AM997">
        <v>0</v>
      </c>
      <c r="AN997">
        <v>0</v>
      </c>
      <c r="AO997">
        <v>0</v>
      </c>
      <c r="AP997">
        <v>0</v>
      </c>
      <c r="AQ997">
        <v>0</v>
      </c>
      <c r="AR997">
        <v>0</v>
      </c>
      <c r="AS997">
        <v>0</v>
      </c>
      <c r="AT997">
        <v>0</v>
      </c>
      <c r="AU997">
        <v>0</v>
      </c>
      <c r="AV997">
        <v>0</v>
      </c>
      <c r="AW997">
        <v>0</v>
      </c>
      <c r="AX997">
        <v>0</v>
      </c>
      <c r="AY997">
        <v>0</v>
      </c>
      <c r="AZ997">
        <v>0</v>
      </c>
      <c r="BA997">
        <v>0</v>
      </c>
      <c r="BB997">
        <v>0</v>
      </c>
      <c r="BC997">
        <v>0</v>
      </c>
      <c r="BD997">
        <v>0</v>
      </c>
      <c r="BE997">
        <v>0</v>
      </c>
      <c r="BF997">
        <v>0</v>
      </c>
      <c r="BG997">
        <v>0</v>
      </c>
      <c r="BH997">
        <v>0</v>
      </c>
      <c r="BI997">
        <v>0</v>
      </c>
      <c r="BJ997">
        <v>0</v>
      </c>
      <c r="BK997">
        <v>0</v>
      </c>
      <c r="BL997">
        <v>0</v>
      </c>
      <c r="BM997">
        <v>0</v>
      </c>
      <c r="BN997">
        <v>0</v>
      </c>
      <c r="BO997">
        <v>0</v>
      </c>
      <c r="BP997">
        <v>0</v>
      </c>
      <c r="BQ997">
        <v>0</v>
      </c>
      <c r="BR997">
        <v>0</v>
      </c>
      <c r="BS997">
        <v>0</v>
      </c>
      <c r="BT997">
        <v>0</v>
      </c>
      <c r="BU997">
        <v>0</v>
      </c>
      <c r="BV997">
        <v>0</v>
      </c>
      <c r="BW997">
        <v>0</v>
      </c>
      <c r="BX997">
        <v>0</v>
      </c>
      <c r="BY997">
        <v>0</v>
      </c>
      <c r="BZ997">
        <v>0</v>
      </c>
      <c r="CA997">
        <v>0</v>
      </c>
      <c r="CB997">
        <v>0</v>
      </c>
      <c r="CC997">
        <v>0</v>
      </c>
      <c r="CD997">
        <v>0</v>
      </c>
      <c r="CE997">
        <v>0</v>
      </c>
      <c r="CF997">
        <v>0</v>
      </c>
      <c r="CG997">
        <v>0</v>
      </c>
      <c r="CH997">
        <v>0</v>
      </c>
      <c r="CI997">
        <v>0</v>
      </c>
      <c r="CJ997">
        <v>0</v>
      </c>
      <c r="CK997">
        <v>0</v>
      </c>
      <c r="CL997">
        <v>0</v>
      </c>
      <c r="CM997">
        <v>0</v>
      </c>
      <c r="CN997">
        <v>0</v>
      </c>
      <c r="CO997">
        <v>0</v>
      </c>
      <c r="CP997">
        <v>0</v>
      </c>
      <c r="CQ997">
        <v>0</v>
      </c>
      <c r="CR997">
        <v>0</v>
      </c>
      <c r="CS997">
        <v>0</v>
      </c>
      <c r="CT997">
        <v>0</v>
      </c>
      <c r="CU997">
        <v>0</v>
      </c>
      <c r="CV997">
        <v>0</v>
      </c>
      <c r="CW997">
        <v>0</v>
      </c>
      <c r="CX997">
        <v>0</v>
      </c>
      <c r="CY997">
        <v>0</v>
      </c>
      <c r="CZ997">
        <v>0</v>
      </c>
      <c r="DA997">
        <v>0</v>
      </c>
      <c r="DB997">
        <v>0</v>
      </c>
      <c r="DC997">
        <v>0</v>
      </c>
      <c r="DD997">
        <v>0</v>
      </c>
      <c r="DE997">
        <v>0</v>
      </c>
      <c r="DF997">
        <v>0</v>
      </c>
      <c r="DG997">
        <v>0</v>
      </c>
      <c r="DH997">
        <v>117</v>
      </c>
      <c r="DI997" t="e">
        <f>VLOOKUP($A997,taxonomy!$B$2:$N$1025,6,0)</f>
        <v>#N/A</v>
      </c>
      <c r="DJ997" t="e">
        <f>VLOOKUP($A997,taxonomy!$B$2:$N$1025,7,0)</f>
        <v>#N/A</v>
      </c>
      <c r="DK997" t="e">
        <f>VLOOKUP($A997,taxonomy!$B$2:$N$1025,8,0)</f>
        <v>#N/A</v>
      </c>
      <c r="DL997" t="e">
        <f>VLOOKUP($A997,taxonomy!$B$2:$N$1025,9,0)</f>
        <v>#N/A</v>
      </c>
      <c r="DM997" t="e">
        <f>VLOOKUP($A997,taxonomy!$B$2:$N$1025,10,0)</f>
        <v>#N/A</v>
      </c>
      <c r="DN997" t="e">
        <f>VLOOKUP($A997,taxonomy!$B$2:$N$1025,11,0)</f>
        <v>#N/A</v>
      </c>
      <c r="DO997" t="e">
        <f>VLOOKUP($A997,taxonomy!$B$2:$N$1025,12,0)</f>
        <v>#N/A</v>
      </c>
    </row>
    <row r="998" spans="1:119">
      <c r="A998" t="s">
        <v>502</v>
      </c>
      <c r="C998">
        <f t="shared" si="15"/>
        <v>3</v>
      </c>
      <c r="D998">
        <v>0</v>
      </c>
      <c r="E998" s="1">
        <v>1</v>
      </c>
      <c r="F998">
        <v>1</v>
      </c>
      <c r="G998">
        <v>0</v>
      </c>
      <c r="H998" s="2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0</v>
      </c>
      <c r="AC998">
        <v>0</v>
      </c>
      <c r="AD998">
        <v>0</v>
      </c>
      <c r="AE998">
        <v>0</v>
      </c>
      <c r="AF998">
        <v>0</v>
      </c>
      <c r="AG998">
        <v>0</v>
      </c>
      <c r="AH998">
        <v>0</v>
      </c>
      <c r="AI998">
        <v>0</v>
      </c>
      <c r="AJ998">
        <v>0</v>
      </c>
      <c r="AK998">
        <v>0</v>
      </c>
      <c r="AL998">
        <v>0</v>
      </c>
      <c r="AM998">
        <v>0</v>
      </c>
      <c r="AN998">
        <v>0</v>
      </c>
      <c r="AO998">
        <v>1</v>
      </c>
      <c r="AP998">
        <v>0</v>
      </c>
      <c r="AQ998">
        <v>0</v>
      </c>
      <c r="AR998">
        <v>0</v>
      </c>
      <c r="AS998">
        <v>0</v>
      </c>
      <c r="AT998">
        <v>0</v>
      </c>
      <c r="AU998">
        <v>0</v>
      </c>
      <c r="AV998">
        <v>0</v>
      </c>
      <c r="AW998">
        <v>0</v>
      </c>
      <c r="AX998">
        <v>0</v>
      </c>
      <c r="AY998">
        <v>0</v>
      </c>
      <c r="AZ998">
        <v>0</v>
      </c>
      <c r="BA998">
        <v>0</v>
      </c>
      <c r="BB998">
        <v>0</v>
      </c>
      <c r="BC998">
        <v>0</v>
      </c>
      <c r="BD998">
        <v>0</v>
      </c>
      <c r="BE998">
        <v>0</v>
      </c>
      <c r="BF998">
        <v>0</v>
      </c>
      <c r="BG998">
        <v>0</v>
      </c>
      <c r="BH998">
        <v>0</v>
      </c>
      <c r="BI998">
        <v>0</v>
      </c>
      <c r="BJ998">
        <v>0</v>
      </c>
      <c r="BK998">
        <v>0</v>
      </c>
      <c r="BL998">
        <v>0</v>
      </c>
      <c r="BM998">
        <v>0</v>
      </c>
      <c r="BN998">
        <v>0</v>
      </c>
      <c r="BO998">
        <v>0</v>
      </c>
      <c r="BP998">
        <v>0</v>
      </c>
      <c r="BQ998">
        <v>0</v>
      </c>
      <c r="BR998">
        <v>0</v>
      </c>
      <c r="BS998">
        <v>0</v>
      </c>
      <c r="BT998">
        <v>0</v>
      </c>
      <c r="BU998">
        <v>0</v>
      </c>
      <c r="BV998">
        <v>0</v>
      </c>
      <c r="BW998">
        <v>0</v>
      </c>
      <c r="BX998">
        <v>0</v>
      </c>
      <c r="BY998">
        <v>0</v>
      </c>
      <c r="BZ998">
        <v>0</v>
      </c>
      <c r="CA998">
        <v>0</v>
      </c>
      <c r="CB998">
        <v>0</v>
      </c>
      <c r="CC998">
        <v>0</v>
      </c>
      <c r="CD998">
        <v>0</v>
      </c>
      <c r="CE998">
        <v>0</v>
      </c>
      <c r="CF998">
        <v>0</v>
      </c>
      <c r="CG998">
        <v>0</v>
      </c>
      <c r="CH998">
        <v>0</v>
      </c>
      <c r="CI998">
        <v>0</v>
      </c>
      <c r="CJ998">
        <v>0</v>
      </c>
      <c r="CK998">
        <v>0</v>
      </c>
      <c r="CL998">
        <v>0</v>
      </c>
      <c r="CM998">
        <v>0</v>
      </c>
      <c r="CN998">
        <v>0</v>
      </c>
      <c r="CO998">
        <v>0</v>
      </c>
      <c r="CP998">
        <v>0</v>
      </c>
      <c r="CQ998">
        <v>0</v>
      </c>
      <c r="CR998">
        <v>0</v>
      </c>
      <c r="CS998">
        <v>0</v>
      </c>
      <c r="CT998">
        <v>0</v>
      </c>
      <c r="CU998">
        <v>0</v>
      </c>
      <c r="CV998">
        <v>0</v>
      </c>
      <c r="CW998">
        <v>0</v>
      </c>
      <c r="CX998">
        <v>0</v>
      </c>
      <c r="CY998">
        <v>0</v>
      </c>
      <c r="CZ998">
        <v>0</v>
      </c>
      <c r="DA998">
        <v>0</v>
      </c>
      <c r="DB998">
        <v>0</v>
      </c>
      <c r="DC998">
        <v>0</v>
      </c>
      <c r="DD998">
        <v>0</v>
      </c>
      <c r="DE998">
        <v>0</v>
      </c>
      <c r="DF998">
        <v>0</v>
      </c>
      <c r="DG998">
        <v>0</v>
      </c>
      <c r="DH998">
        <v>120</v>
      </c>
      <c r="DI998" t="str">
        <f>VLOOKUP($A998,taxonomy!$B$2:$N$1025,6,0)</f>
        <v>Bacteria</v>
      </c>
      <c r="DJ998" t="str">
        <f>VLOOKUP($A998,taxonomy!$B$2:$N$1025,7,0)</f>
        <v xml:space="preserve"> Actinobacteria</v>
      </c>
      <c r="DK998" t="str">
        <f>VLOOKUP($A998,taxonomy!$B$2:$N$1025,8,0)</f>
        <v xml:space="preserve"> Actinobacteridae</v>
      </c>
      <c r="DL998" t="str">
        <f>VLOOKUP($A998,taxonomy!$B$2:$N$1025,9,0)</f>
        <v xml:space="preserve"> Actinomycetales</v>
      </c>
      <c r="DM998" t="str">
        <f>VLOOKUP($A998,taxonomy!$B$2:$N$1025,10,0)</f>
        <v>Corynebacterineae</v>
      </c>
      <c r="DN998" t="str">
        <f>VLOOKUP($A998,taxonomy!$B$2:$N$1025,11,0)</f>
        <v xml:space="preserve"> Corynebacteriaceae</v>
      </c>
      <c r="DO998" t="str">
        <f>VLOOKUP($A998,taxonomy!$B$2:$N$1025,12,0)</f>
        <v xml:space="preserve"> Corynebacterium.</v>
      </c>
    </row>
    <row r="999" spans="1:119">
      <c r="A999" t="s">
        <v>528</v>
      </c>
      <c r="C999">
        <f t="shared" si="15"/>
        <v>3</v>
      </c>
      <c r="D999">
        <v>1</v>
      </c>
      <c r="E999" s="1">
        <v>1</v>
      </c>
      <c r="F999">
        <v>1</v>
      </c>
      <c r="G999">
        <v>0</v>
      </c>
      <c r="H999" s="2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0</v>
      </c>
      <c r="AE999">
        <v>0</v>
      </c>
      <c r="AF999">
        <v>0</v>
      </c>
      <c r="AG999">
        <v>0</v>
      </c>
      <c r="AH999">
        <v>0</v>
      </c>
      <c r="AI999">
        <v>0</v>
      </c>
      <c r="AJ999">
        <v>0</v>
      </c>
      <c r="AK999">
        <v>0</v>
      </c>
      <c r="AL999">
        <v>0</v>
      </c>
      <c r="AM999">
        <v>0</v>
      </c>
      <c r="AN999">
        <v>0</v>
      </c>
      <c r="AO999">
        <v>0</v>
      </c>
      <c r="AP999">
        <v>0</v>
      </c>
      <c r="AQ999">
        <v>0</v>
      </c>
      <c r="AR999">
        <v>0</v>
      </c>
      <c r="AS999">
        <v>0</v>
      </c>
      <c r="AT999">
        <v>0</v>
      </c>
      <c r="AU999">
        <v>0</v>
      </c>
      <c r="AV999">
        <v>0</v>
      </c>
      <c r="AW999">
        <v>0</v>
      </c>
      <c r="AX999">
        <v>0</v>
      </c>
      <c r="AY999">
        <v>0</v>
      </c>
      <c r="AZ999">
        <v>0</v>
      </c>
      <c r="BA999">
        <v>0</v>
      </c>
      <c r="BB999">
        <v>0</v>
      </c>
      <c r="BC999">
        <v>0</v>
      </c>
      <c r="BD999">
        <v>0</v>
      </c>
      <c r="BE999">
        <v>0</v>
      </c>
      <c r="BF999">
        <v>0</v>
      </c>
      <c r="BG999">
        <v>0</v>
      </c>
      <c r="BH999">
        <v>0</v>
      </c>
      <c r="BI999">
        <v>0</v>
      </c>
      <c r="BJ999">
        <v>0</v>
      </c>
      <c r="BK999">
        <v>0</v>
      </c>
      <c r="BL999">
        <v>0</v>
      </c>
      <c r="BM999">
        <v>0</v>
      </c>
      <c r="BN999">
        <v>0</v>
      </c>
      <c r="BO999">
        <v>0</v>
      </c>
      <c r="BP999">
        <v>0</v>
      </c>
      <c r="BQ999">
        <v>0</v>
      </c>
      <c r="BR999">
        <v>0</v>
      </c>
      <c r="BS999">
        <v>0</v>
      </c>
      <c r="BT999">
        <v>0</v>
      </c>
      <c r="BU999">
        <v>0</v>
      </c>
      <c r="BV999">
        <v>0</v>
      </c>
      <c r="BW999">
        <v>0</v>
      </c>
      <c r="BX999">
        <v>0</v>
      </c>
      <c r="BY999">
        <v>0</v>
      </c>
      <c r="BZ999">
        <v>0</v>
      </c>
      <c r="CA999">
        <v>0</v>
      </c>
      <c r="CB999">
        <v>0</v>
      </c>
      <c r="CC999">
        <v>0</v>
      </c>
      <c r="CD999">
        <v>0</v>
      </c>
      <c r="CE999">
        <v>0</v>
      </c>
      <c r="CF999">
        <v>0</v>
      </c>
      <c r="CG999">
        <v>0</v>
      </c>
      <c r="CH999">
        <v>0</v>
      </c>
      <c r="CI999">
        <v>0</v>
      </c>
      <c r="CJ999">
        <v>0</v>
      </c>
      <c r="CK999">
        <v>0</v>
      </c>
      <c r="CL999">
        <v>0</v>
      </c>
      <c r="CM999">
        <v>0</v>
      </c>
      <c r="CN999">
        <v>0</v>
      </c>
      <c r="CO999">
        <v>0</v>
      </c>
      <c r="CP999">
        <v>0</v>
      </c>
      <c r="CQ999">
        <v>0</v>
      </c>
      <c r="CR999">
        <v>0</v>
      </c>
      <c r="CS999">
        <v>0</v>
      </c>
      <c r="CT999">
        <v>0</v>
      </c>
      <c r="CU999">
        <v>0</v>
      </c>
      <c r="CV999">
        <v>0</v>
      </c>
      <c r="CW999">
        <v>0</v>
      </c>
      <c r="CX999">
        <v>0</v>
      </c>
      <c r="CY999">
        <v>0</v>
      </c>
      <c r="CZ999">
        <v>0</v>
      </c>
      <c r="DA999">
        <v>0</v>
      </c>
      <c r="DB999">
        <v>0</v>
      </c>
      <c r="DC999">
        <v>0</v>
      </c>
      <c r="DD999">
        <v>0</v>
      </c>
      <c r="DE999">
        <v>0</v>
      </c>
      <c r="DF999">
        <v>0</v>
      </c>
      <c r="DG999">
        <v>0</v>
      </c>
      <c r="DH999">
        <v>106</v>
      </c>
      <c r="DI999" t="str">
        <f>VLOOKUP($A999,taxonomy!$B$2:$N$1025,6,0)</f>
        <v>Bacteria</v>
      </c>
      <c r="DJ999" t="str">
        <f>VLOOKUP($A999,taxonomy!$B$2:$N$1025,7,0)</f>
        <v xml:space="preserve"> Firmicutes</v>
      </c>
      <c r="DK999" t="str">
        <f>VLOOKUP($A999,taxonomy!$B$2:$N$1025,8,0)</f>
        <v xml:space="preserve"> Clostridia</v>
      </c>
      <c r="DL999" t="str">
        <f>VLOOKUP($A999,taxonomy!$B$2:$N$1025,9,0)</f>
        <v xml:space="preserve"> Clostridiales.</v>
      </c>
      <c r="DM999">
        <f>VLOOKUP($A999,taxonomy!$B$2:$N$1025,10,0)</f>
        <v>0</v>
      </c>
      <c r="DN999">
        <f>VLOOKUP($A999,taxonomy!$B$2:$N$1025,11,0)</f>
        <v>0</v>
      </c>
      <c r="DO999">
        <f>VLOOKUP($A999,taxonomy!$B$2:$N$1025,12,0)</f>
        <v>0</v>
      </c>
    </row>
    <row r="1000" spans="1:119">
      <c r="A1000" t="s">
        <v>536</v>
      </c>
      <c r="C1000">
        <f t="shared" si="15"/>
        <v>3</v>
      </c>
      <c r="D1000">
        <v>1</v>
      </c>
      <c r="E1000" s="1">
        <v>1</v>
      </c>
      <c r="F1000">
        <v>1</v>
      </c>
      <c r="G1000">
        <v>0</v>
      </c>
      <c r="H1000" s="2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>
        <v>0</v>
      </c>
      <c r="AD1000">
        <v>0</v>
      </c>
      <c r="AE1000">
        <v>0</v>
      </c>
      <c r="AF1000">
        <v>0</v>
      </c>
      <c r="AG1000">
        <v>0</v>
      </c>
      <c r="AH1000">
        <v>0</v>
      </c>
      <c r="AI1000">
        <v>0</v>
      </c>
      <c r="AJ1000">
        <v>0</v>
      </c>
      <c r="AK1000">
        <v>0</v>
      </c>
      <c r="AL1000">
        <v>0</v>
      </c>
      <c r="AM1000">
        <v>0</v>
      </c>
      <c r="AN1000">
        <v>0</v>
      </c>
      <c r="AO1000">
        <v>0</v>
      </c>
      <c r="AP1000">
        <v>0</v>
      </c>
      <c r="AQ1000">
        <v>0</v>
      </c>
      <c r="AR1000">
        <v>0</v>
      </c>
      <c r="AS1000">
        <v>0</v>
      </c>
      <c r="AT1000">
        <v>0</v>
      </c>
      <c r="AU1000">
        <v>0</v>
      </c>
      <c r="AV1000">
        <v>0</v>
      </c>
      <c r="AW1000">
        <v>0</v>
      </c>
      <c r="AX1000">
        <v>0</v>
      </c>
      <c r="AY1000">
        <v>0</v>
      </c>
      <c r="AZ1000">
        <v>0</v>
      </c>
      <c r="BA1000">
        <v>0</v>
      </c>
      <c r="BB1000">
        <v>0</v>
      </c>
      <c r="BC1000">
        <v>0</v>
      </c>
      <c r="BD1000">
        <v>0</v>
      </c>
      <c r="BE1000">
        <v>0</v>
      </c>
      <c r="BF1000">
        <v>0</v>
      </c>
      <c r="BG1000">
        <v>0</v>
      </c>
      <c r="BH1000">
        <v>0</v>
      </c>
      <c r="BI1000">
        <v>0</v>
      </c>
      <c r="BJ1000">
        <v>0</v>
      </c>
      <c r="BK1000">
        <v>0</v>
      </c>
      <c r="BL1000">
        <v>0</v>
      </c>
      <c r="BM1000">
        <v>0</v>
      </c>
      <c r="BN1000">
        <v>0</v>
      </c>
      <c r="BO1000">
        <v>0</v>
      </c>
      <c r="BP1000">
        <v>0</v>
      </c>
      <c r="BQ1000">
        <v>0</v>
      </c>
      <c r="BR1000">
        <v>0</v>
      </c>
      <c r="BS1000">
        <v>0</v>
      </c>
      <c r="BT1000">
        <v>0</v>
      </c>
      <c r="BU1000">
        <v>0</v>
      </c>
      <c r="BV1000">
        <v>0</v>
      </c>
      <c r="BW1000">
        <v>0</v>
      </c>
      <c r="BX1000">
        <v>0</v>
      </c>
      <c r="BY1000">
        <v>0</v>
      </c>
      <c r="BZ1000">
        <v>0</v>
      </c>
      <c r="CA1000">
        <v>0</v>
      </c>
      <c r="CB1000">
        <v>0</v>
      </c>
      <c r="CC1000">
        <v>0</v>
      </c>
      <c r="CD1000">
        <v>0</v>
      </c>
      <c r="CE1000">
        <v>0</v>
      </c>
      <c r="CF1000">
        <v>0</v>
      </c>
      <c r="CG1000">
        <v>0</v>
      </c>
      <c r="CH1000">
        <v>0</v>
      </c>
      <c r="CI1000">
        <v>0</v>
      </c>
      <c r="CJ1000">
        <v>0</v>
      </c>
      <c r="CK1000">
        <v>0</v>
      </c>
      <c r="CL1000">
        <v>0</v>
      </c>
      <c r="CM1000">
        <v>0</v>
      </c>
      <c r="CN1000">
        <v>0</v>
      </c>
      <c r="CO1000">
        <v>0</v>
      </c>
      <c r="CP1000">
        <v>0</v>
      </c>
      <c r="CQ1000">
        <v>0</v>
      </c>
      <c r="CR1000">
        <v>0</v>
      </c>
      <c r="CS1000">
        <v>0</v>
      </c>
      <c r="CT1000">
        <v>0</v>
      </c>
      <c r="CU1000">
        <v>0</v>
      </c>
      <c r="CV1000">
        <v>0</v>
      </c>
      <c r="CW1000">
        <v>0</v>
      </c>
      <c r="CX1000">
        <v>0</v>
      </c>
      <c r="CY1000">
        <v>0</v>
      </c>
      <c r="CZ1000">
        <v>0</v>
      </c>
      <c r="DA1000">
        <v>0</v>
      </c>
      <c r="DB1000">
        <v>0</v>
      </c>
      <c r="DC1000">
        <v>0</v>
      </c>
      <c r="DD1000">
        <v>0</v>
      </c>
      <c r="DE1000">
        <v>0</v>
      </c>
      <c r="DF1000">
        <v>0</v>
      </c>
      <c r="DG1000">
        <v>0</v>
      </c>
      <c r="DH1000">
        <v>116</v>
      </c>
      <c r="DI1000" t="str">
        <f>VLOOKUP($A1000,taxonomy!$B$2:$N$1025,6,0)</f>
        <v>Bacteria</v>
      </c>
      <c r="DJ1000" t="str">
        <f>VLOOKUP($A1000,taxonomy!$B$2:$N$1025,7,0)</f>
        <v xml:space="preserve"> Firmicutes</v>
      </c>
      <c r="DK1000" t="str">
        <f>VLOOKUP($A1000,taxonomy!$B$2:$N$1025,8,0)</f>
        <v xml:space="preserve"> Clostridia</v>
      </c>
      <c r="DL1000" t="str">
        <f>VLOOKUP($A1000,taxonomy!$B$2:$N$1025,9,0)</f>
        <v xml:space="preserve"> Clostridiales</v>
      </c>
      <c r="DM1000" t="str">
        <f>VLOOKUP($A1000,taxonomy!$B$2:$N$1025,10,0)</f>
        <v xml:space="preserve"> Clostridiaceae</v>
      </c>
      <c r="DN1000" t="str">
        <f>VLOOKUP($A1000,taxonomy!$B$2:$N$1025,11,0)</f>
        <v>Clostridium.</v>
      </c>
      <c r="DO1000">
        <f>VLOOKUP($A1000,taxonomy!$B$2:$N$1025,12,0)</f>
        <v>0</v>
      </c>
    </row>
    <row r="1001" spans="1:119">
      <c r="A1001" t="s">
        <v>537</v>
      </c>
      <c r="C1001">
        <f t="shared" si="15"/>
        <v>3</v>
      </c>
      <c r="D1001">
        <v>1</v>
      </c>
      <c r="E1001" s="1">
        <v>1</v>
      </c>
      <c r="F1001">
        <v>1</v>
      </c>
      <c r="G1001">
        <v>0</v>
      </c>
      <c r="H1001" s="2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0</v>
      </c>
      <c r="AD1001">
        <v>0</v>
      </c>
      <c r="AE1001">
        <v>0</v>
      </c>
      <c r="AF1001">
        <v>0</v>
      </c>
      <c r="AG1001">
        <v>0</v>
      </c>
      <c r="AH1001">
        <v>0</v>
      </c>
      <c r="AI1001">
        <v>0</v>
      </c>
      <c r="AJ1001">
        <v>0</v>
      </c>
      <c r="AK1001">
        <v>0</v>
      </c>
      <c r="AL1001">
        <v>0</v>
      </c>
      <c r="AM1001">
        <v>0</v>
      </c>
      <c r="AN1001">
        <v>0</v>
      </c>
      <c r="AO1001">
        <v>0</v>
      </c>
      <c r="AP1001">
        <v>0</v>
      </c>
      <c r="AQ1001">
        <v>0</v>
      </c>
      <c r="AR1001">
        <v>0</v>
      </c>
      <c r="AS1001">
        <v>0</v>
      </c>
      <c r="AT1001">
        <v>0</v>
      </c>
      <c r="AU1001">
        <v>0</v>
      </c>
      <c r="AV1001">
        <v>0</v>
      </c>
      <c r="AW1001">
        <v>0</v>
      </c>
      <c r="AX1001">
        <v>0</v>
      </c>
      <c r="AY1001">
        <v>0</v>
      </c>
      <c r="AZ1001">
        <v>0</v>
      </c>
      <c r="BA1001">
        <v>0</v>
      </c>
      <c r="BB1001">
        <v>0</v>
      </c>
      <c r="BC1001">
        <v>0</v>
      </c>
      <c r="BD1001">
        <v>0</v>
      </c>
      <c r="BE1001">
        <v>0</v>
      </c>
      <c r="BF1001">
        <v>0</v>
      </c>
      <c r="BG1001">
        <v>0</v>
      </c>
      <c r="BH1001">
        <v>0</v>
      </c>
      <c r="BI1001">
        <v>0</v>
      </c>
      <c r="BJ1001">
        <v>0</v>
      </c>
      <c r="BK1001">
        <v>0</v>
      </c>
      <c r="BL1001">
        <v>0</v>
      </c>
      <c r="BM1001">
        <v>0</v>
      </c>
      <c r="BN1001">
        <v>0</v>
      </c>
      <c r="BO1001">
        <v>0</v>
      </c>
      <c r="BP1001">
        <v>0</v>
      </c>
      <c r="BQ1001">
        <v>0</v>
      </c>
      <c r="BR1001">
        <v>0</v>
      </c>
      <c r="BS1001">
        <v>0</v>
      </c>
      <c r="BT1001">
        <v>0</v>
      </c>
      <c r="BU1001">
        <v>0</v>
      </c>
      <c r="BV1001">
        <v>0</v>
      </c>
      <c r="BW1001">
        <v>0</v>
      </c>
      <c r="BX1001">
        <v>0</v>
      </c>
      <c r="BY1001">
        <v>0</v>
      </c>
      <c r="BZ1001">
        <v>0</v>
      </c>
      <c r="CA1001">
        <v>0</v>
      </c>
      <c r="CB1001">
        <v>0</v>
      </c>
      <c r="CC1001">
        <v>0</v>
      </c>
      <c r="CD1001">
        <v>0</v>
      </c>
      <c r="CE1001">
        <v>0</v>
      </c>
      <c r="CF1001">
        <v>0</v>
      </c>
      <c r="CG1001">
        <v>0</v>
      </c>
      <c r="CH1001">
        <v>0</v>
      </c>
      <c r="CI1001">
        <v>0</v>
      </c>
      <c r="CJ1001">
        <v>0</v>
      </c>
      <c r="CK1001">
        <v>0</v>
      </c>
      <c r="CL1001">
        <v>0</v>
      </c>
      <c r="CM1001">
        <v>0</v>
      </c>
      <c r="CN1001">
        <v>0</v>
      </c>
      <c r="CO1001">
        <v>0</v>
      </c>
      <c r="CP1001">
        <v>0</v>
      </c>
      <c r="CQ1001">
        <v>0</v>
      </c>
      <c r="CR1001">
        <v>0</v>
      </c>
      <c r="CS1001">
        <v>0</v>
      </c>
      <c r="CT1001">
        <v>0</v>
      </c>
      <c r="CU1001">
        <v>0</v>
      </c>
      <c r="CV1001">
        <v>0</v>
      </c>
      <c r="CW1001">
        <v>0</v>
      </c>
      <c r="CX1001">
        <v>0</v>
      </c>
      <c r="CY1001">
        <v>0</v>
      </c>
      <c r="CZ1001">
        <v>0</v>
      </c>
      <c r="DA1001">
        <v>0</v>
      </c>
      <c r="DB1001">
        <v>0</v>
      </c>
      <c r="DC1001">
        <v>0</v>
      </c>
      <c r="DD1001">
        <v>0</v>
      </c>
      <c r="DE1001">
        <v>0</v>
      </c>
      <c r="DF1001">
        <v>0</v>
      </c>
      <c r="DG1001">
        <v>0</v>
      </c>
      <c r="DH1001">
        <v>114</v>
      </c>
      <c r="DI1001" t="str">
        <f>VLOOKUP($A1001,taxonomy!$B$2:$N$1025,6,0)</f>
        <v>Bacteria</v>
      </c>
      <c r="DJ1001" t="str">
        <f>VLOOKUP($A1001,taxonomy!$B$2:$N$1025,7,0)</f>
        <v xml:space="preserve"> Firmicutes</v>
      </c>
      <c r="DK1001" t="str">
        <f>VLOOKUP($A1001,taxonomy!$B$2:$N$1025,8,0)</f>
        <v xml:space="preserve"> Clostridia</v>
      </c>
      <c r="DL1001" t="str">
        <f>VLOOKUP($A1001,taxonomy!$B$2:$N$1025,9,0)</f>
        <v xml:space="preserve"> Clostridiales</v>
      </c>
      <c r="DM1001" t="str">
        <f>VLOOKUP($A1001,taxonomy!$B$2:$N$1025,10,0)</f>
        <v xml:space="preserve"> Clostridiaceae</v>
      </c>
      <c r="DN1001" t="str">
        <f>VLOOKUP($A1001,taxonomy!$B$2:$N$1025,11,0)</f>
        <v>Clostridium.</v>
      </c>
      <c r="DO1001">
        <f>VLOOKUP($A1001,taxonomy!$B$2:$N$1025,12,0)</f>
        <v>0</v>
      </c>
    </row>
    <row r="1002" spans="1:119">
      <c r="A1002" t="s">
        <v>554</v>
      </c>
      <c r="C1002">
        <f t="shared" si="15"/>
        <v>3</v>
      </c>
      <c r="D1002">
        <v>0</v>
      </c>
      <c r="E1002" s="1">
        <v>1</v>
      </c>
      <c r="F1002">
        <v>1</v>
      </c>
      <c r="G1002">
        <v>0</v>
      </c>
      <c r="H1002" s="2">
        <v>0</v>
      </c>
      <c r="I1002">
        <v>0</v>
      </c>
      <c r="J1002">
        <v>0</v>
      </c>
      <c r="K1002">
        <v>0</v>
      </c>
      <c r="L1002">
        <v>0</v>
      </c>
      <c r="M1002">
        <v>1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0</v>
      </c>
      <c r="AD1002">
        <v>0</v>
      </c>
      <c r="AE1002">
        <v>0</v>
      </c>
      <c r="AF1002">
        <v>0</v>
      </c>
      <c r="AG1002">
        <v>0</v>
      </c>
      <c r="AH1002">
        <v>0</v>
      </c>
      <c r="AI1002">
        <v>0</v>
      </c>
      <c r="AJ1002">
        <v>0</v>
      </c>
      <c r="AK1002">
        <v>0</v>
      </c>
      <c r="AL1002">
        <v>0</v>
      </c>
      <c r="AM1002">
        <v>0</v>
      </c>
      <c r="AN1002">
        <v>0</v>
      </c>
      <c r="AO1002">
        <v>0</v>
      </c>
      <c r="AP1002">
        <v>0</v>
      </c>
      <c r="AQ1002">
        <v>0</v>
      </c>
      <c r="AR1002">
        <v>0</v>
      </c>
      <c r="AS1002">
        <v>0</v>
      </c>
      <c r="AT1002">
        <v>0</v>
      </c>
      <c r="AU1002">
        <v>0</v>
      </c>
      <c r="AV1002">
        <v>0</v>
      </c>
      <c r="AW1002">
        <v>0</v>
      </c>
      <c r="AX1002">
        <v>0</v>
      </c>
      <c r="AY1002">
        <v>0</v>
      </c>
      <c r="AZ1002">
        <v>0</v>
      </c>
      <c r="BA1002">
        <v>0</v>
      </c>
      <c r="BB1002">
        <v>0</v>
      </c>
      <c r="BC1002">
        <v>0</v>
      </c>
      <c r="BD1002">
        <v>0</v>
      </c>
      <c r="BE1002">
        <v>0</v>
      </c>
      <c r="BF1002">
        <v>0</v>
      </c>
      <c r="BG1002">
        <v>0</v>
      </c>
      <c r="BH1002">
        <v>0</v>
      </c>
      <c r="BI1002">
        <v>0</v>
      </c>
      <c r="BJ1002">
        <v>0</v>
      </c>
      <c r="BK1002">
        <v>0</v>
      </c>
      <c r="BL1002">
        <v>0</v>
      </c>
      <c r="BM1002">
        <v>0</v>
      </c>
      <c r="BN1002">
        <v>0</v>
      </c>
      <c r="BO1002">
        <v>0</v>
      </c>
      <c r="BP1002">
        <v>0</v>
      </c>
      <c r="BQ1002">
        <v>0</v>
      </c>
      <c r="BR1002">
        <v>0</v>
      </c>
      <c r="BS1002">
        <v>0</v>
      </c>
      <c r="BT1002">
        <v>0</v>
      </c>
      <c r="BU1002">
        <v>0</v>
      </c>
      <c r="BV1002">
        <v>0</v>
      </c>
      <c r="BW1002">
        <v>0</v>
      </c>
      <c r="BX1002">
        <v>0</v>
      </c>
      <c r="BY1002">
        <v>0</v>
      </c>
      <c r="BZ1002">
        <v>0</v>
      </c>
      <c r="CA1002">
        <v>0</v>
      </c>
      <c r="CB1002">
        <v>0</v>
      </c>
      <c r="CC1002">
        <v>0</v>
      </c>
      <c r="CD1002">
        <v>0</v>
      </c>
      <c r="CE1002">
        <v>0</v>
      </c>
      <c r="CF1002">
        <v>0</v>
      </c>
      <c r="CG1002">
        <v>0</v>
      </c>
      <c r="CH1002">
        <v>0</v>
      </c>
      <c r="CI1002">
        <v>0</v>
      </c>
      <c r="CJ1002">
        <v>0</v>
      </c>
      <c r="CK1002">
        <v>0</v>
      </c>
      <c r="CL1002">
        <v>0</v>
      </c>
      <c r="CM1002">
        <v>0</v>
      </c>
      <c r="CN1002">
        <v>0</v>
      </c>
      <c r="CO1002">
        <v>0</v>
      </c>
      <c r="CP1002">
        <v>0</v>
      </c>
      <c r="CQ1002">
        <v>0</v>
      </c>
      <c r="CR1002">
        <v>0</v>
      </c>
      <c r="CS1002">
        <v>0</v>
      </c>
      <c r="CT1002">
        <v>0</v>
      </c>
      <c r="CU1002">
        <v>0</v>
      </c>
      <c r="CV1002">
        <v>0</v>
      </c>
      <c r="CW1002">
        <v>0</v>
      </c>
      <c r="CX1002">
        <v>0</v>
      </c>
      <c r="CY1002">
        <v>0</v>
      </c>
      <c r="CZ1002">
        <v>0</v>
      </c>
      <c r="DA1002">
        <v>0</v>
      </c>
      <c r="DB1002">
        <v>0</v>
      </c>
      <c r="DC1002">
        <v>0</v>
      </c>
      <c r="DD1002">
        <v>0</v>
      </c>
      <c r="DE1002">
        <v>0</v>
      </c>
      <c r="DF1002">
        <v>0</v>
      </c>
      <c r="DG1002">
        <v>0</v>
      </c>
      <c r="DH1002">
        <v>109</v>
      </c>
      <c r="DI1002" t="str">
        <f>VLOOKUP($A1002,taxonomy!$B$2:$N$1025,6,0)</f>
        <v>Bacteria</v>
      </c>
      <c r="DJ1002" t="str">
        <f>VLOOKUP($A1002,taxonomy!$B$2:$N$1025,7,0)</f>
        <v xml:space="preserve"> Firmicutes</v>
      </c>
      <c r="DK1002" t="str">
        <f>VLOOKUP($A1002,taxonomy!$B$2:$N$1025,8,0)</f>
        <v xml:space="preserve"> Clostridia</v>
      </c>
      <c r="DL1002" t="str">
        <f>VLOOKUP($A1002,taxonomy!$B$2:$N$1025,9,0)</f>
        <v xml:space="preserve"> Clostridiales</v>
      </c>
      <c r="DM1002" t="str">
        <f>VLOOKUP($A1002,taxonomy!$B$2:$N$1025,10,0)</f>
        <v xml:space="preserve"> Clostridiaceae</v>
      </c>
      <c r="DN1002" t="str">
        <f>VLOOKUP($A1002,taxonomy!$B$2:$N$1025,11,0)</f>
        <v>Clostridium.</v>
      </c>
      <c r="DO1002">
        <f>VLOOKUP($A1002,taxonomy!$B$2:$N$1025,12,0)</f>
        <v>0</v>
      </c>
    </row>
    <row r="1003" spans="1:119">
      <c r="A1003" t="s">
        <v>557</v>
      </c>
      <c r="C1003">
        <f t="shared" si="15"/>
        <v>3</v>
      </c>
      <c r="D1003">
        <v>0</v>
      </c>
      <c r="E1003" s="1">
        <v>1</v>
      </c>
      <c r="F1003">
        <v>1</v>
      </c>
      <c r="G1003">
        <v>0</v>
      </c>
      <c r="H1003" s="2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0</v>
      </c>
      <c r="AC1003">
        <v>0</v>
      </c>
      <c r="AD1003">
        <v>0</v>
      </c>
      <c r="AE1003">
        <v>0</v>
      </c>
      <c r="AF1003">
        <v>0</v>
      </c>
      <c r="AG1003">
        <v>0</v>
      </c>
      <c r="AH1003">
        <v>0</v>
      </c>
      <c r="AI1003">
        <v>0</v>
      </c>
      <c r="AJ1003">
        <v>0</v>
      </c>
      <c r="AK1003">
        <v>0</v>
      </c>
      <c r="AL1003">
        <v>0</v>
      </c>
      <c r="AM1003">
        <v>0</v>
      </c>
      <c r="AN1003">
        <v>0</v>
      </c>
      <c r="AO1003">
        <v>0</v>
      </c>
      <c r="AP1003">
        <v>0</v>
      </c>
      <c r="AQ1003">
        <v>0</v>
      </c>
      <c r="AR1003">
        <v>0</v>
      </c>
      <c r="AS1003">
        <v>0</v>
      </c>
      <c r="AT1003">
        <v>0</v>
      </c>
      <c r="AU1003">
        <v>0</v>
      </c>
      <c r="AV1003">
        <v>0</v>
      </c>
      <c r="AW1003">
        <v>1</v>
      </c>
      <c r="AX1003">
        <v>0</v>
      </c>
      <c r="AY1003">
        <v>0</v>
      </c>
      <c r="AZ1003">
        <v>0</v>
      </c>
      <c r="BA1003">
        <v>0</v>
      </c>
      <c r="BB1003">
        <v>0</v>
      </c>
      <c r="BC1003">
        <v>0</v>
      </c>
      <c r="BD1003">
        <v>0</v>
      </c>
      <c r="BE1003">
        <v>0</v>
      </c>
      <c r="BF1003">
        <v>0</v>
      </c>
      <c r="BG1003">
        <v>0</v>
      </c>
      <c r="BH1003">
        <v>0</v>
      </c>
      <c r="BI1003">
        <v>0</v>
      </c>
      <c r="BJ1003">
        <v>0</v>
      </c>
      <c r="BK1003">
        <v>0</v>
      </c>
      <c r="BL1003">
        <v>0</v>
      </c>
      <c r="BM1003">
        <v>0</v>
      </c>
      <c r="BN1003">
        <v>0</v>
      </c>
      <c r="BO1003">
        <v>0</v>
      </c>
      <c r="BP1003">
        <v>0</v>
      </c>
      <c r="BQ1003">
        <v>0</v>
      </c>
      <c r="BR1003">
        <v>0</v>
      </c>
      <c r="BS1003">
        <v>0</v>
      </c>
      <c r="BT1003">
        <v>0</v>
      </c>
      <c r="BU1003">
        <v>0</v>
      </c>
      <c r="BV1003">
        <v>0</v>
      </c>
      <c r="BW1003">
        <v>0</v>
      </c>
      <c r="BX1003">
        <v>0</v>
      </c>
      <c r="BY1003">
        <v>0</v>
      </c>
      <c r="BZ1003">
        <v>0</v>
      </c>
      <c r="CA1003">
        <v>0</v>
      </c>
      <c r="CB1003">
        <v>0</v>
      </c>
      <c r="CC1003">
        <v>0</v>
      </c>
      <c r="CD1003">
        <v>0</v>
      </c>
      <c r="CE1003">
        <v>0</v>
      </c>
      <c r="CF1003">
        <v>0</v>
      </c>
      <c r="CG1003">
        <v>0</v>
      </c>
      <c r="CH1003">
        <v>0</v>
      </c>
      <c r="CI1003">
        <v>0</v>
      </c>
      <c r="CJ1003">
        <v>0</v>
      </c>
      <c r="CK1003">
        <v>0</v>
      </c>
      <c r="CL1003">
        <v>0</v>
      </c>
      <c r="CM1003">
        <v>0</v>
      </c>
      <c r="CN1003">
        <v>0</v>
      </c>
      <c r="CO1003">
        <v>0</v>
      </c>
      <c r="CP1003">
        <v>0</v>
      </c>
      <c r="CQ1003">
        <v>0</v>
      </c>
      <c r="CR1003">
        <v>0</v>
      </c>
      <c r="CS1003">
        <v>0</v>
      </c>
      <c r="CT1003">
        <v>0</v>
      </c>
      <c r="CU1003">
        <v>0</v>
      </c>
      <c r="CV1003">
        <v>0</v>
      </c>
      <c r="CW1003">
        <v>0</v>
      </c>
      <c r="CX1003">
        <v>0</v>
      </c>
      <c r="CY1003">
        <v>0</v>
      </c>
      <c r="CZ1003">
        <v>0</v>
      </c>
      <c r="DA1003">
        <v>0</v>
      </c>
      <c r="DB1003">
        <v>0</v>
      </c>
      <c r="DC1003">
        <v>0</v>
      </c>
      <c r="DD1003">
        <v>0</v>
      </c>
      <c r="DE1003">
        <v>0</v>
      </c>
      <c r="DF1003">
        <v>0</v>
      </c>
      <c r="DG1003">
        <v>0</v>
      </c>
      <c r="DH1003">
        <v>118</v>
      </c>
      <c r="DI1003" t="str">
        <f>VLOOKUP($A1003,taxonomy!$B$2:$N$1025,6,0)</f>
        <v>Bacteria</v>
      </c>
      <c r="DJ1003" t="str">
        <f>VLOOKUP($A1003,taxonomy!$B$2:$N$1025,7,0)</f>
        <v xml:space="preserve"> Actinobacteria</v>
      </c>
      <c r="DK1003" t="str">
        <f>VLOOKUP($A1003,taxonomy!$B$2:$N$1025,8,0)</f>
        <v xml:space="preserve"> Actinobacteridae</v>
      </c>
      <c r="DL1003" t="str">
        <f>VLOOKUP($A1003,taxonomy!$B$2:$N$1025,9,0)</f>
        <v xml:space="preserve"> Actinomycetales</v>
      </c>
      <c r="DM1003" t="str">
        <f>VLOOKUP($A1003,taxonomy!$B$2:$N$1025,10,0)</f>
        <v>Pseudonocardineae</v>
      </c>
      <c r="DN1003" t="str">
        <f>VLOOKUP($A1003,taxonomy!$B$2:$N$1025,11,0)</f>
        <v xml:space="preserve"> Pseudonocardiaceae</v>
      </c>
      <c r="DO1003" t="str">
        <f>VLOOKUP($A1003,taxonomy!$B$2:$N$1025,12,0)</f>
        <v xml:space="preserve"> Actinosynnema.</v>
      </c>
    </row>
    <row r="1004" spans="1:119">
      <c r="A1004" t="s">
        <v>561</v>
      </c>
      <c r="C1004">
        <f t="shared" si="15"/>
        <v>3</v>
      </c>
      <c r="D1004">
        <v>1</v>
      </c>
      <c r="E1004" s="1">
        <v>1</v>
      </c>
      <c r="F1004">
        <v>1</v>
      </c>
      <c r="G1004">
        <v>0</v>
      </c>
      <c r="H1004" s="2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0</v>
      </c>
      <c r="AC1004">
        <v>0</v>
      </c>
      <c r="AD1004">
        <v>0</v>
      </c>
      <c r="AE1004">
        <v>0</v>
      </c>
      <c r="AF1004">
        <v>0</v>
      </c>
      <c r="AG1004">
        <v>0</v>
      </c>
      <c r="AH1004">
        <v>0</v>
      </c>
      <c r="AI1004">
        <v>0</v>
      </c>
      <c r="AJ1004">
        <v>0</v>
      </c>
      <c r="AK1004">
        <v>0</v>
      </c>
      <c r="AL1004">
        <v>0</v>
      </c>
      <c r="AM1004">
        <v>0</v>
      </c>
      <c r="AN1004">
        <v>0</v>
      </c>
      <c r="AO1004">
        <v>0</v>
      </c>
      <c r="AP1004">
        <v>0</v>
      </c>
      <c r="AQ1004">
        <v>0</v>
      </c>
      <c r="AR1004">
        <v>0</v>
      </c>
      <c r="AS1004">
        <v>0</v>
      </c>
      <c r="AT1004">
        <v>0</v>
      </c>
      <c r="AU1004">
        <v>0</v>
      </c>
      <c r="AV1004">
        <v>0</v>
      </c>
      <c r="AW1004">
        <v>0</v>
      </c>
      <c r="AX1004">
        <v>0</v>
      </c>
      <c r="AY1004">
        <v>0</v>
      </c>
      <c r="AZ1004">
        <v>0</v>
      </c>
      <c r="BA1004">
        <v>0</v>
      </c>
      <c r="BB1004">
        <v>0</v>
      </c>
      <c r="BC1004">
        <v>0</v>
      </c>
      <c r="BD1004">
        <v>0</v>
      </c>
      <c r="BE1004">
        <v>0</v>
      </c>
      <c r="BF1004">
        <v>0</v>
      </c>
      <c r="BG1004">
        <v>0</v>
      </c>
      <c r="BH1004">
        <v>0</v>
      </c>
      <c r="BI1004">
        <v>0</v>
      </c>
      <c r="BJ1004">
        <v>0</v>
      </c>
      <c r="BK1004">
        <v>0</v>
      </c>
      <c r="BL1004">
        <v>0</v>
      </c>
      <c r="BM1004">
        <v>0</v>
      </c>
      <c r="BN1004">
        <v>0</v>
      </c>
      <c r="BO1004">
        <v>0</v>
      </c>
      <c r="BP1004">
        <v>0</v>
      </c>
      <c r="BQ1004">
        <v>0</v>
      </c>
      <c r="BR1004">
        <v>0</v>
      </c>
      <c r="BS1004">
        <v>0</v>
      </c>
      <c r="BT1004">
        <v>0</v>
      </c>
      <c r="BU1004">
        <v>0</v>
      </c>
      <c r="BV1004">
        <v>0</v>
      </c>
      <c r="BW1004">
        <v>0</v>
      </c>
      <c r="BX1004">
        <v>0</v>
      </c>
      <c r="BY1004">
        <v>0</v>
      </c>
      <c r="BZ1004">
        <v>0</v>
      </c>
      <c r="CA1004">
        <v>0</v>
      </c>
      <c r="CB1004">
        <v>0</v>
      </c>
      <c r="CC1004">
        <v>0</v>
      </c>
      <c r="CD1004">
        <v>0</v>
      </c>
      <c r="CE1004">
        <v>0</v>
      </c>
      <c r="CF1004">
        <v>0</v>
      </c>
      <c r="CG1004">
        <v>0</v>
      </c>
      <c r="CH1004">
        <v>0</v>
      </c>
      <c r="CI1004">
        <v>0</v>
      </c>
      <c r="CJ1004">
        <v>0</v>
      </c>
      <c r="CK1004">
        <v>0</v>
      </c>
      <c r="CL1004">
        <v>0</v>
      </c>
      <c r="CM1004">
        <v>0</v>
      </c>
      <c r="CN1004">
        <v>0</v>
      </c>
      <c r="CO1004">
        <v>0</v>
      </c>
      <c r="CP1004">
        <v>0</v>
      </c>
      <c r="CQ1004">
        <v>0</v>
      </c>
      <c r="CR1004">
        <v>0</v>
      </c>
      <c r="CS1004">
        <v>0</v>
      </c>
      <c r="CT1004">
        <v>0</v>
      </c>
      <c r="CU1004">
        <v>0</v>
      </c>
      <c r="CV1004">
        <v>0</v>
      </c>
      <c r="CW1004">
        <v>0</v>
      </c>
      <c r="CX1004">
        <v>0</v>
      </c>
      <c r="CY1004">
        <v>0</v>
      </c>
      <c r="CZ1004">
        <v>0</v>
      </c>
      <c r="DA1004">
        <v>0</v>
      </c>
      <c r="DB1004">
        <v>0</v>
      </c>
      <c r="DC1004">
        <v>0</v>
      </c>
      <c r="DD1004">
        <v>0</v>
      </c>
      <c r="DE1004">
        <v>0</v>
      </c>
      <c r="DF1004">
        <v>0</v>
      </c>
      <c r="DG1004">
        <v>0</v>
      </c>
      <c r="DH1004">
        <v>114</v>
      </c>
      <c r="DI1004" t="str">
        <f>VLOOKUP($A1004,taxonomy!$B$2:$N$1025,6,0)</f>
        <v>Bacteria</v>
      </c>
      <c r="DJ1004" t="str">
        <f>VLOOKUP($A1004,taxonomy!$B$2:$N$1025,7,0)</f>
        <v xml:space="preserve"> Firmicutes</v>
      </c>
      <c r="DK1004" t="str">
        <f>VLOOKUP($A1004,taxonomy!$B$2:$N$1025,8,0)</f>
        <v xml:space="preserve"> Clostridia</v>
      </c>
      <c r="DL1004" t="str">
        <f>VLOOKUP($A1004,taxonomy!$B$2:$N$1025,9,0)</f>
        <v xml:space="preserve"> Clostridiales</v>
      </c>
      <c r="DM1004" t="str">
        <f>VLOOKUP($A1004,taxonomy!$B$2:$N$1025,10,0)</f>
        <v xml:space="preserve"> Lachnospiraceae</v>
      </c>
      <c r="DN1004" t="str">
        <f>VLOOKUP($A1004,taxonomy!$B$2:$N$1025,11,0)</f>
        <v>Roseburia.</v>
      </c>
      <c r="DO1004">
        <f>VLOOKUP($A1004,taxonomy!$B$2:$N$1025,12,0)</f>
        <v>0</v>
      </c>
    </row>
    <row r="1005" spans="1:119">
      <c r="A1005" t="s">
        <v>562</v>
      </c>
      <c r="C1005">
        <f t="shared" si="15"/>
        <v>3</v>
      </c>
      <c r="D1005">
        <v>0</v>
      </c>
      <c r="E1005" s="1">
        <v>1</v>
      </c>
      <c r="F1005">
        <v>1</v>
      </c>
      <c r="G1005">
        <v>0</v>
      </c>
      <c r="H1005" s="2">
        <v>0</v>
      </c>
      <c r="I1005">
        <v>0</v>
      </c>
      <c r="J1005">
        <v>0</v>
      </c>
      <c r="K1005">
        <v>1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0</v>
      </c>
      <c r="AC1005">
        <v>0</v>
      </c>
      <c r="AD1005">
        <v>0</v>
      </c>
      <c r="AE1005">
        <v>0</v>
      </c>
      <c r="AF1005">
        <v>0</v>
      </c>
      <c r="AG1005">
        <v>0</v>
      </c>
      <c r="AH1005">
        <v>0</v>
      </c>
      <c r="AI1005">
        <v>0</v>
      </c>
      <c r="AJ1005">
        <v>0</v>
      </c>
      <c r="AK1005">
        <v>0</v>
      </c>
      <c r="AL1005">
        <v>0</v>
      </c>
      <c r="AM1005">
        <v>0</v>
      </c>
      <c r="AN1005">
        <v>0</v>
      </c>
      <c r="AO1005">
        <v>0</v>
      </c>
      <c r="AP1005">
        <v>0</v>
      </c>
      <c r="AQ1005">
        <v>0</v>
      </c>
      <c r="AR1005">
        <v>0</v>
      </c>
      <c r="AS1005">
        <v>0</v>
      </c>
      <c r="AT1005">
        <v>0</v>
      </c>
      <c r="AU1005">
        <v>0</v>
      </c>
      <c r="AV1005">
        <v>0</v>
      </c>
      <c r="AW1005">
        <v>0</v>
      </c>
      <c r="AX1005">
        <v>0</v>
      </c>
      <c r="AY1005">
        <v>0</v>
      </c>
      <c r="AZ1005">
        <v>0</v>
      </c>
      <c r="BA1005">
        <v>0</v>
      </c>
      <c r="BB1005">
        <v>0</v>
      </c>
      <c r="BC1005">
        <v>0</v>
      </c>
      <c r="BD1005">
        <v>0</v>
      </c>
      <c r="BE1005">
        <v>0</v>
      </c>
      <c r="BF1005">
        <v>0</v>
      </c>
      <c r="BG1005">
        <v>0</v>
      </c>
      <c r="BH1005">
        <v>0</v>
      </c>
      <c r="BI1005">
        <v>0</v>
      </c>
      <c r="BJ1005">
        <v>0</v>
      </c>
      <c r="BK1005">
        <v>0</v>
      </c>
      <c r="BL1005">
        <v>0</v>
      </c>
      <c r="BM1005">
        <v>0</v>
      </c>
      <c r="BN1005">
        <v>0</v>
      </c>
      <c r="BO1005">
        <v>0</v>
      </c>
      <c r="BP1005">
        <v>0</v>
      </c>
      <c r="BQ1005">
        <v>0</v>
      </c>
      <c r="BR1005">
        <v>0</v>
      </c>
      <c r="BS1005">
        <v>0</v>
      </c>
      <c r="BT1005">
        <v>0</v>
      </c>
      <c r="BU1005">
        <v>0</v>
      </c>
      <c r="BV1005">
        <v>0</v>
      </c>
      <c r="BW1005">
        <v>0</v>
      </c>
      <c r="BX1005">
        <v>0</v>
      </c>
      <c r="BY1005">
        <v>0</v>
      </c>
      <c r="BZ1005">
        <v>0</v>
      </c>
      <c r="CA1005">
        <v>0</v>
      </c>
      <c r="CB1005">
        <v>0</v>
      </c>
      <c r="CC1005">
        <v>0</v>
      </c>
      <c r="CD1005">
        <v>0</v>
      </c>
      <c r="CE1005">
        <v>0</v>
      </c>
      <c r="CF1005">
        <v>0</v>
      </c>
      <c r="CG1005">
        <v>0</v>
      </c>
      <c r="CH1005">
        <v>0</v>
      </c>
      <c r="CI1005">
        <v>0</v>
      </c>
      <c r="CJ1005">
        <v>0</v>
      </c>
      <c r="CK1005">
        <v>0</v>
      </c>
      <c r="CL1005">
        <v>0</v>
      </c>
      <c r="CM1005">
        <v>0</v>
      </c>
      <c r="CN1005">
        <v>0</v>
      </c>
      <c r="CO1005">
        <v>0</v>
      </c>
      <c r="CP1005">
        <v>0</v>
      </c>
      <c r="CQ1005">
        <v>0</v>
      </c>
      <c r="CR1005">
        <v>0</v>
      </c>
      <c r="CS1005">
        <v>0</v>
      </c>
      <c r="CT1005">
        <v>0</v>
      </c>
      <c r="CU1005">
        <v>0</v>
      </c>
      <c r="CV1005">
        <v>0</v>
      </c>
      <c r="CW1005">
        <v>0</v>
      </c>
      <c r="CX1005">
        <v>0</v>
      </c>
      <c r="CY1005">
        <v>0</v>
      </c>
      <c r="CZ1005">
        <v>0</v>
      </c>
      <c r="DA1005">
        <v>0</v>
      </c>
      <c r="DB1005">
        <v>0</v>
      </c>
      <c r="DC1005">
        <v>0</v>
      </c>
      <c r="DD1005">
        <v>0</v>
      </c>
      <c r="DE1005">
        <v>0</v>
      </c>
      <c r="DF1005">
        <v>0</v>
      </c>
      <c r="DG1005">
        <v>0</v>
      </c>
      <c r="DH1005">
        <v>78</v>
      </c>
      <c r="DI1005" t="e">
        <f>VLOOKUP($A1005,taxonomy!$B$2:$N$1025,6,0)</f>
        <v>#N/A</v>
      </c>
      <c r="DJ1005" t="e">
        <f>VLOOKUP($A1005,taxonomy!$B$2:$N$1025,7,0)</f>
        <v>#N/A</v>
      </c>
      <c r="DK1005" t="e">
        <f>VLOOKUP($A1005,taxonomy!$B$2:$N$1025,8,0)</f>
        <v>#N/A</v>
      </c>
      <c r="DL1005" t="e">
        <f>VLOOKUP($A1005,taxonomy!$B$2:$N$1025,9,0)</f>
        <v>#N/A</v>
      </c>
      <c r="DM1005" t="e">
        <f>VLOOKUP($A1005,taxonomy!$B$2:$N$1025,10,0)</f>
        <v>#N/A</v>
      </c>
      <c r="DN1005" t="e">
        <f>VLOOKUP($A1005,taxonomy!$B$2:$N$1025,11,0)</f>
        <v>#N/A</v>
      </c>
      <c r="DO1005" t="e">
        <f>VLOOKUP($A1005,taxonomy!$B$2:$N$1025,12,0)</f>
        <v>#N/A</v>
      </c>
    </row>
    <row r="1006" spans="1:119">
      <c r="A1006" t="s">
        <v>563</v>
      </c>
      <c r="C1006">
        <f t="shared" si="15"/>
        <v>3</v>
      </c>
      <c r="D1006">
        <v>1</v>
      </c>
      <c r="E1006" s="1">
        <v>1</v>
      </c>
      <c r="F1006">
        <v>1</v>
      </c>
      <c r="G1006">
        <v>0</v>
      </c>
      <c r="H1006" s="2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0</v>
      </c>
      <c r="AC1006">
        <v>0</v>
      </c>
      <c r="AD1006">
        <v>0</v>
      </c>
      <c r="AE1006">
        <v>0</v>
      </c>
      <c r="AF1006">
        <v>0</v>
      </c>
      <c r="AG1006">
        <v>0</v>
      </c>
      <c r="AH1006">
        <v>0</v>
      </c>
      <c r="AI1006">
        <v>0</v>
      </c>
      <c r="AJ1006">
        <v>0</v>
      </c>
      <c r="AK1006">
        <v>0</v>
      </c>
      <c r="AL1006">
        <v>0</v>
      </c>
      <c r="AM1006">
        <v>0</v>
      </c>
      <c r="AN1006">
        <v>0</v>
      </c>
      <c r="AO1006">
        <v>0</v>
      </c>
      <c r="AP1006">
        <v>0</v>
      </c>
      <c r="AQ1006">
        <v>0</v>
      </c>
      <c r="AR1006">
        <v>0</v>
      </c>
      <c r="AS1006">
        <v>0</v>
      </c>
      <c r="AT1006">
        <v>0</v>
      </c>
      <c r="AU1006">
        <v>0</v>
      </c>
      <c r="AV1006">
        <v>0</v>
      </c>
      <c r="AW1006">
        <v>0</v>
      </c>
      <c r="AX1006">
        <v>0</v>
      </c>
      <c r="AY1006">
        <v>0</v>
      </c>
      <c r="AZ1006">
        <v>0</v>
      </c>
      <c r="BA1006">
        <v>0</v>
      </c>
      <c r="BB1006">
        <v>0</v>
      </c>
      <c r="BC1006">
        <v>0</v>
      </c>
      <c r="BD1006">
        <v>0</v>
      </c>
      <c r="BE1006">
        <v>0</v>
      </c>
      <c r="BF1006">
        <v>0</v>
      </c>
      <c r="BG1006">
        <v>0</v>
      </c>
      <c r="BH1006">
        <v>0</v>
      </c>
      <c r="BI1006">
        <v>0</v>
      </c>
      <c r="BJ1006">
        <v>0</v>
      </c>
      <c r="BK1006">
        <v>0</v>
      </c>
      <c r="BL1006">
        <v>0</v>
      </c>
      <c r="BM1006">
        <v>0</v>
      </c>
      <c r="BN1006">
        <v>0</v>
      </c>
      <c r="BO1006">
        <v>0</v>
      </c>
      <c r="BP1006">
        <v>0</v>
      </c>
      <c r="BQ1006">
        <v>0</v>
      </c>
      <c r="BR1006">
        <v>0</v>
      </c>
      <c r="BS1006">
        <v>0</v>
      </c>
      <c r="BT1006">
        <v>0</v>
      </c>
      <c r="BU1006">
        <v>0</v>
      </c>
      <c r="BV1006">
        <v>0</v>
      </c>
      <c r="BW1006">
        <v>0</v>
      </c>
      <c r="BX1006">
        <v>0</v>
      </c>
      <c r="BY1006">
        <v>0</v>
      </c>
      <c r="BZ1006">
        <v>0</v>
      </c>
      <c r="CA1006">
        <v>0</v>
      </c>
      <c r="CB1006">
        <v>0</v>
      </c>
      <c r="CC1006">
        <v>0</v>
      </c>
      <c r="CD1006">
        <v>0</v>
      </c>
      <c r="CE1006">
        <v>0</v>
      </c>
      <c r="CF1006">
        <v>0</v>
      </c>
      <c r="CG1006">
        <v>0</v>
      </c>
      <c r="CH1006">
        <v>0</v>
      </c>
      <c r="CI1006">
        <v>0</v>
      </c>
      <c r="CJ1006">
        <v>0</v>
      </c>
      <c r="CK1006">
        <v>0</v>
      </c>
      <c r="CL1006">
        <v>0</v>
      </c>
      <c r="CM1006">
        <v>0</v>
      </c>
      <c r="CN1006">
        <v>0</v>
      </c>
      <c r="CO1006">
        <v>0</v>
      </c>
      <c r="CP1006">
        <v>0</v>
      </c>
      <c r="CQ1006">
        <v>0</v>
      </c>
      <c r="CR1006">
        <v>0</v>
      </c>
      <c r="CS1006">
        <v>0</v>
      </c>
      <c r="CT1006">
        <v>0</v>
      </c>
      <c r="CU1006">
        <v>0</v>
      </c>
      <c r="CV1006">
        <v>0</v>
      </c>
      <c r="CW1006">
        <v>0</v>
      </c>
      <c r="CX1006">
        <v>0</v>
      </c>
      <c r="CY1006">
        <v>0</v>
      </c>
      <c r="CZ1006">
        <v>0</v>
      </c>
      <c r="DA1006">
        <v>0</v>
      </c>
      <c r="DB1006">
        <v>0</v>
      </c>
      <c r="DC1006">
        <v>0</v>
      </c>
      <c r="DD1006">
        <v>0</v>
      </c>
      <c r="DE1006">
        <v>0</v>
      </c>
      <c r="DF1006">
        <v>0</v>
      </c>
      <c r="DG1006">
        <v>0</v>
      </c>
      <c r="DH1006">
        <v>113</v>
      </c>
      <c r="DI1006" t="e">
        <f>VLOOKUP($A1006,taxonomy!$B$2:$N$1025,6,0)</f>
        <v>#N/A</v>
      </c>
      <c r="DJ1006" t="e">
        <f>VLOOKUP($A1006,taxonomy!$B$2:$N$1025,7,0)</f>
        <v>#N/A</v>
      </c>
      <c r="DK1006" t="e">
        <f>VLOOKUP($A1006,taxonomy!$B$2:$N$1025,8,0)</f>
        <v>#N/A</v>
      </c>
      <c r="DL1006" t="e">
        <f>VLOOKUP($A1006,taxonomy!$B$2:$N$1025,9,0)</f>
        <v>#N/A</v>
      </c>
      <c r="DM1006" t="e">
        <f>VLOOKUP($A1006,taxonomy!$B$2:$N$1025,10,0)</f>
        <v>#N/A</v>
      </c>
      <c r="DN1006" t="e">
        <f>VLOOKUP($A1006,taxonomy!$B$2:$N$1025,11,0)</f>
        <v>#N/A</v>
      </c>
      <c r="DO1006" t="e">
        <f>VLOOKUP($A1006,taxonomy!$B$2:$N$1025,12,0)</f>
        <v>#N/A</v>
      </c>
    </row>
    <row r="1007" spans="1:119">
      <c r="A1007" t="s">
        <v>564</v>
      </c>
      <c r="C1007">
        <f t="shared" si="15"/>
        <v>3</v>
      </c>
      <c r="D1007">
        <v>1</v>
      </c>
      <c r="E1007" s="1">
        <v>1</v>
      </c>
      <c r="F1007">
        <v>1</v>
      </c>
      <c r="G1007">
        <v>0</v>
      </c>
      <c r="H1007" s="2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v>0</v>
      </c>
      <c r="AF1007">
        <v>0</v>
      </c>
      <c r="AG1007">
        <v>0</v>
      </c>
      <c r="AH1007">
        <v>0</v>
      </c>
      <c r="AI1007">
        <v>0</v>
      </c>
      <c r="AJ1007">
        <v>0</v>
      </c>
      <c r="AK1007">
        <v>0</v>
      </c>
      <c r="AL1007">
        <v>0</v>
      </c>
      <c r="AM1007">
        <v>0</v>
      </c>
      <c r="AN1007">
        <v>0</v>
      </c>
      <c r="AO1007">
        <v>0</v>
      </c>
      <c r="AP1007">
        <v>0</v>
      </c>
      <c r="AQ1007">
        <v>0</v>
      </c>
      <c r="AR1007">
        <v>0</v>
      </c>
      <c r="AS1007">
        <v>0</v>
      </c>
      <c r="AT1007">
        <v>0</v>
      </c>
      <c r="AU1007">
        <v>0</v>
      </c>
      <c r="AV1007">
        <v>0</v>
      </c>
      <c r="AW1007">
        <v>0</v>
      </c>
      <c r="AX1007">
        <v>0</v>
      </c>
      <c r="AY1007">
        <v>0</v>
      </c>
      <c r="AZ1007">
        <v>0</v>
      </c>
      <c r="BA1007">
        <v>0</v>
      </c>
      <c r="BB1007">
        <v>0</v>
      </c>
      <c r="BC1007">
        <v>0</v>
      </c>
      <c r="BD1007">
        <v>0</v>
      </c>
      <c r="BE1007">
        <v>0</v>
      </c>
      <c r="BF1007">
        <v>0</v>
      </c>
      <c r="BG1007">
        <v>0</v>
      </c>
      <c r="BH1007">
        <v>0</v>
      </c>
      <c r="BI1007">
        <v>0</v>
      </c>
      <c r="BJ1007">
        <v>0</v>
      </c>
      <c r="BK1007">
        <v>0</v>
      </c>
      <c r="BL1007">
        <v>0</v>
      </c>
      <c r="BM1007">
        <v>0</v>
      </c>
      <c r="BN1007">
        <v>0</v>
      </c>
      <c r="BO1007">
        <v>0</v>
      </c>
      <c r="BP1007">
        <v>0</v>
      </c>
      <c r="BQ1007">
        <v>0</v>
      </c>
      <c r="BR1007">
        <v>0</v>
      </c>
      <c r="BS1007">
        <v>0</v>
      </c>
      <c r="BT1007">
        <v>0</v>
      </c>
      <c r="BU1007">
        <v>0</v>
      </c>
      <c r="BV1007">
        <v>0</v>
      </c>
      <c r="BW1007">
        <v>0</v>
      </c>
      <c r="BX1007">
        <v>0</v>
      </c>
      <c r="BY1007">
        <v>0</v>
      </c>
      <c r="BZ1007">
        <v>0</v>
      </c>
      <c r="CA1007">
        <v>0</v>
      </c>
      <c r="CB1007">
        <v>0</v>
      </c>
      <c r="CC1007">
        <v>0</v>
      </c>
      <c r="CD1007">
        <v>0</v>
      </c>
      <c r="CE1007">
        <v>0</v>
      </c>
      <c r="CF1007">
        <v>0</v>
      </c>
      <c r="CG1007">
        <v>0</v>
      </c>
      <c r="CH1007">
        <v>0</v>
      </c>
      <c r="CI1007">
        <v>0</v>
      </c>
      <c r="CJ1007">
        <v>0</v>
      </c>
      <c r="CK1007">
        <v>0</v>
      </c>
      <c r="CL1007">
        <v>0</v>
      </c>
      <c r="CM1007">
        <v>0</v>
      </c>
      <c r="CN1007">
        <v>0</v>
      </c>
      <c r="CO1007">
        <v>0</v>
      </c>
      <c r="CP1007">
        <v>0</v>
      </c>
      <c r="CQ1007">
        <v>0</v>
      </c>
      <c r="CR1007">
        <v>0</v>
      </c>
      <c r="CS1007">
        <v>0</v>
      </c>
      <c r="CT1007">
        <v>0</v>
      </c>
      <c r="CU1007">
        <v>0</v>
      </c>
      <c r="CV1007">
        <v>0</v>
      </c>
      <c r="CW1007">
        <v>0</v>
      </c>
      <c r="CX1007">
        <v>0</v>
      </c>
      <c r="CY1007">
        <v>0</v>
      </c>
      <c r="CZ1007">
        <v>0</v>
      </c>
      <c r="DA1007">
        <v>0</v>
      </c>
      <c r="DB1007">
        <v>0</v>
      </c>
      <c r="DC1007">
        <v>0</v>
      </c>
      <c r="DD1007">
        <v>0</v>
      </c>
      <c r="DE1007">
        <v>0</v>
      </c>
      <c r="DF1007">
        <v>0</v>
      </c>
      <c r="DG1007">
        <v>0</v>
      </c>
      <c r="DH1007">
        <v>116</v>
      </c>
      <c r="DI1007" t="e">
        <f>VLOOKUP($A1007,taxonomy!$B$2:$N$1025,6,0)</f>
        <v>#N/A</v>
      </c>
      <c r="DJ1007" t="e">
        <f>VLOOKUP($A1007,taxonomy!$B$2:$N$1025,7,0)</f>
        <v>#N/A</v>
      </c>
      <c r="DK1007" t="e">
        <f>VLOOKUP($A1007,taxonomy!$B$2:$N$1025,8,0)</f>
        <v>#N/A</v>
      </c>
      <c r="DL1007" t="e">
        <f>VLOOKUP($A1007,taxonomy!$B$2:$N$1025,9,0)</f>
        <v>#N/A</v>
      </c>
      <c r="DM1007" t="e">
        <f>VLOOKUP($A1007,taxonomy!$B$2:$N$1025,10,0)</f>
        <v>#N/A</v>
      </c>
      <c r="DN1007" t="e">
        <f>VLOOKUP($A1007,taxonomy!$B$2:$N$1025,11,0)</f>
        <v>#N/A</v>
      </c>
      <c r="DO1007" t="e">
        <f>VLOOKUP($A1007,taxonomy!$B$2:$N$1025,12,0)</f>
        <v>#N/A</v>
      </c>
    </row>
    <row r="1008" spans="1:119">
      <c r="A1008" t="s">
        <v>566</v>
      </c>
      <c r="C1008">
        <f t="shared" si="15"/>
        <v>3</v>
      </c>
      <c r="D1008">
        <v>1</v>
      </c>
      <c r="E1008" s="1">
        <v>1</v>
      </c>
      <c r="F1008">
        <v>1</v>
      </c>
      <c r="G1008">
        <v>0</v>
      </c>
      <c r="H1008" s="2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>
        <v>0</v>
      </c>
      <c r="AB1008">
        <v>0</v>
      </c>
      <c r="AC1008">
        <v>0</v>
      </c>
      <c r="AD1008">
        <v>0</v>
      </c>
      <c r="AE1008">
        <v>0</v>
      </c>
      <c r="AF1008">
        <v>0</v>
      </c>
      <c r="AG1008">
        <v>0</v>
      </c>
      <c r="AH1008">
        <v>0</v>
      </c>
      <c r="AI1008">
        <v>0</v>
      </c>
      <c r="AJ1008">
        <v>0</v>
      </c>
      <c r="AK1008">
        <v>0</v>
      </c>
      <c r="AL1008">
        <v>0</v>
      </c>
      <c r="AM1008">
        <v>0</v>
      </c>
      <c r="AN1008">
        <v>0</v>
      </c>
      <c r="AO1008">
        <v>0</v>
      </c>
      <c r="AP1008">
        <v>0</v>
      </c>
      <c r="AQ1008">
        <v>0</v>
      </c>
      <c r="AR1008">
        <v>0</v>
      </c>
      <c r="AS1008">
        <v>0</v>
      </c>
      <c r="AT1008">
        <v>0</v>
      </c>
      <c r="AU1008">
        <v>0</v>
      </c>
      <c r="AV1008">
        <v>0</v>
      </c>
      <c r="AW1008">
        <v>0</v>
      </c>
      <c r="AX1008">
        <v>0</v>
      </c>
      <c r="AY1008">
        <v>0</v>
      </c>
      <c r="AZ1008">
        <v>0</v>
      </c>
      <c r="BA1008">
        <v>0</v>
      </c>
      <c r="BB1008">
        <v>0</v>
      </c>
      <c r="BC1008">
        <v>0</v>
      </c>
      <c r="BD1008">
        <v>0</v>
      </c>
      <c r="BE1008">
        <v>0</v>
      </c>
      <c r="BF1008">
        <v>0</v>
      </c>
      <c r="BG1008">
        <v>0</v>
      </c>
      <c r="BH1008">
        <v>0</v>
      </c>
      <c r="BI1008">
        <v>0</v>
      </c>
      <c r="BJ1008">
        <v>0</v>
      </c>
      <c r="BK1008">
        <v>0</v>
      </c>
      <c r="BL1008">
        <v>0</v>
      </c>
      <c r="BM1008">
        <v>0</v>
      </c>
      <c r="BN1008">
        <v>0</v>
      </c>
      <c r="BO1008">
        <v>0</v>
      </c>
      <c r="BP1008">
        <v>0</v>
      </c>
      <c r="BQ1008">
        <v>0</v>
      </c>
      <c r="BR1008">
        <v>0</v>
      </c>
      <c r="BS1008">
        <v>0</v>
      </c>
      <c r="BT1008">
        <v>0</v>
      </c>
      <c r="BU1008">
        <v>0</v>
      </c>
      <c r="BV1008">
        <v>0</v>
      </c>
      <c r="BW1008">
        <v>0</v>
      </c>
      <c r="BX1008">
        <v>0</v>
      </c>
      <c r="BY1008">
        <v>0</v>
      </c>
      <c r="BZ1008">
        <v>0</v>
      </c>
      <c r="CA1008">
        <v>0</v>
      </c>
      <c r="CB1008">
        <v>0</v>
      </c>
      <c r="CC1008">
        <v>0</v>
      </c>
      <c r="CD1008">
        <v>0</v>
      </c>
      <c r="CE1008">
        <v>0</v>
      </c>
      <c r="CF1008">
        <v>0</v>
      </c>
      <c r="CG1008">
        <v>0</v>
      </c>
      <c r="CH1008">
        <v>0</v>
      </c>
      <c r="CI1008">
        <v>0</v>
      </c>
      <c r="CJ1008">
        <v>0</v>
      </c>
      <c r="CK1008">
        <v>0</v>
      </c>
      <c r="CL1008">
        <v>0</v>
      </c>
      <c r="CM1008">
        <v>0</v>
      </c>
      <c r="CN1008">
        <v>0</v>
      </c>
      <c r="CO1008">
        <v>0</v>
      </c>
      <c r="CP1008">
        <v>0</v>
      </c>
      <c r="CQ1008">
        <v>0</v>
      </c>
      <c r="CR1008">
        <v>0</v>
      </c>
      <c r="CS1008">
        <v>0</v>
      </c>
      <c r="CT1008">
        <v>0</v>
      </c>
      <c r="CU1008">
        <v>0</v>
      </c>
      <c r="CV1008">
        <v>0</v>
      </c>
      <c r="CW1008">
        <v>0</v>
      </c>
      <c r="CX1008">
        <v>0</v>
      </c>
      <c r="CY1008">
        <v>0</v>
      </c>
      <c r="CZ1008">
        <v>0</v>
      </c>
      <c r="DA1008">
        <v>0</v>
      </c>
      <c r="DB1008">
        <v>0</v>
      </c>
      <c r="DC1008">
        <v>0</v>
      </c>
      <c r="DD1008">
        <v>0</v>
      </c>
      <c r="DE1008">
        <v>0</v>
      </c>
      <c r="DF1008">
        <v>0</v>
      </c>
      <c r="DG1008">
        <v>0</v>
      </c>
      <c r="DH1008">
        <v>118</v>
      </c>
      <c r="DI1008" t="str">
        <f>VLOOKUP($A1008,taxonomy!$B$2:$N$1025,6,0)</f>
        <v>Bacteria</v>
      </c>
      <c r="DJ1008" t="str">
        <f>VLOOKUP($A1008,taxonomy!$B$2:$N$1025,7,0)</f>
        <v xml:space="preserve"> Firmicutes</v>
      </c>
      <c r="DK1008" t="str">
        <f>VLOOKUP($A1008,taxonomy!$B$2:$N$1025,8,0)</f>
        <v xml:space="preserve"> Clostridia</v>
      </c>
      <c r="DL1008" t="str">
        <f>VLOOKUP($A1008,taxonomy!$B$2:$N$1025,9,0)</f>
        <v xml:space="preserve"> Thermoanaerobacterales</v>
      </c>
      <c r="DM1008" t="str">
        <f>VLOOKUP($A1008,taxonomy!$B$2:$N$1025,10,0)</f>
        <v>Thermoanaerobacteraceae</v>
      </c>
      <c r="DN1008" t="str">
        <f>VLOOKUP($A1008,taxonomy!$B$2:$N$1025,11,0)</f>
        <v xml:space="preserve"> Thermoanaerobacter.</v>
      </c>
      <c r="DO1008">
        <f>VLOOKUP($A1008,taxonomy!$B$2:$N$1025,12,0)</f>
        <v>0</v>
      </c>
    </row>
    <row r="1009" spans="1:119">
      <c r="A1009" t="s">
        <v>571</v>
      </c>
      <c r="C1009">
        <f t="shared" si="15"/>
        <v>3</v>
      </c>
      <c r="D1009">
        <v>0</v>
      </c>
      <c r="E1009" s="1">
        <v>1</v>
      </c>
      <c r="F1009">
        <v>1</v>
      </c>
      <c r="G1009">
        <v>0</v>
      </c>
      <c r="H1009" s="2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  <c r="AE1009">
        <v>0</v>
      </c>
      <c r="AF1009">
        <v>0</v>
      </c>
      <c r="AG1009">
        <v>0</v>
      </c>
      <c r="AH1009">
        <v>0</v>
      </c>
      <c r="AI1009">
        <v>0</v>
      </c>
      <c r="AJ1009">
        <v>0</v>
      </c>
      <c r="AK1009">
        <v>0</v>
      </c>
      <c r="AL1009">
        <v>0</v>
      </c>
      <c r="AM1009">
        <v>0</v>
      </c>
      <c r="AN1009">
        <v>0</v>
      </c>
      <c r="AO1009">
        <v>0</v>
      </c>
      <c r="AP1009">
        <v>0</v>
      </c>
      <c r="AQ1009">
        <v>0</v>
      </c>
      <c r="AR1009">
        <v>0</v>
      </c>
      <c r="AS1009">
        <v>0</v>
      </c>
      <c r="AT1009">
        <v>0</v>
      </c>
      <c r="AU1009">
        <v>0</v>
      </c>
      <c r="AV1009">
        <v>0</v>
      </c>
      <c r="AW1009">
        <v>0</v>
      </c>
      <c r="AX1009">
        <v>1</v>
      </c>
      <c r="AY1009">
        <v>0</v>
      </c>
      <c r="AZ1009">
        <v>0</v>
      </c>
      <c r="BA1009">
        <v>0</v>
      </c>
      <c r="BB1009">
        <v>0</v>
      </c>
      <c r="BC1009">
        <v>0</v>
      </c>
      <c r="BD1009">
        <v>0</v>
      </c>
      <c r="BE1009">
        <v>0</v>
      </c>
      <c r="BF1009">
        <v>0</v>
      </c>
      <c r="BG1009">
        <v>0</v>
      </c>
      <c r="BH1009">
        <v>0</v>
      </c>
      <c r="BI1009">
        <v>0</v>
      </c>
      <c r="BJ1009">
        <v>0</v>
      </c>
      <c r="BK1009">
        <v>0</v>
      </c>
      <c r="BL1009">
        <v>0</v>
      </c>
      <c r="BM1009">
        <v>0</v>
      </c>
      <c r="BN1009">
        <v>0</v>
      </c>
      <c r="BO1009">
        <v>0</v>
      </c>
      <c r="BP1009">
        <v>0</v>
      </c>
      <c r="BQ1009">
        <v>0</v>
      </c>
      <c r="BR1009">
        <v>0</v>
      </c>
      <c r="BS1009">
        <v>0</v>
      </c>
      <c r="BT1009">
        <v>0</v>
      </c>
      <c r="BU1009">
        <v>0</v>
      </c>
      <c r="BV1009">
        <v>0</v>
      </c>
      <c r="BW1009">
        <v>0</v>
      </c>
      <c r="BX1009">
        <v>0</v>
      </c>
      <c r="BY1009">
        <v>0</v>
      </c>
      <c r="BZ1009">
        <v>0</v>
      </c>
      <c r="CA1009">
        <v>0</v>
      </c>
      <c r="CB1009">
        <v>0</v>
      </c>
      <c r="CC1009">
        <v>0</v>
      </c>
      <c r="CD1009">
        <v>0</v>
      </c>
      <c r="CE1009">
        <v>0</v>
      </c>
      <c r="CF1009">
        <v>0</v>
      </c>
      <c r="CG1009">
        <v>0</v>
      </c>
      <c r="CH1009">
        <v>0</v>
      </c>
      <c r="CI1009">
        <v>0</v>
      </c>
      <c r="CJ1009">
        <v>0</v>
      </c>
      <c r="CK1009">
        <v>0</v>
      </c>
      <c r="CL1009">
        <v>0</v>
      </c>
      <c r="CM1009">
        <v>0</v>
      </c>
      <c r="CN1009">
        <v>0</v>
      </c>
      <c r="CO1009">
        <v>0</v>
      </c>
      <c r="CP1009">
        <v>0</v>
      </c>
      <c r="CQ1009">
        <v>0</v>
      </c>
      <c r="CR1009">
        <v>0</v>
      </c>
      <c r="CS1009">
        <v>0</v>
      </c>
      <c r="CT1009">
        <v>0</v>
      </c>
      <c r="CU1009">
        <v>0</v>
      </c>
      <c r="CV1009">
        <v>0</v>
      </c>
      <c r="CW1009">
        <v>0</v>
      </c>
      <c r="CX1009">
        <v>0</v>
      </c>
      <c r="CY1009">
        <v>0</v>
      </c>
      <c r="CZ1009">
        <v>0</v>
      </c>
      <c r="DA1009">
        <v>0</v>
      </c>
      <c r="DB1009">
        <v>0</v>
      </c>
      <c r="DC1009">
        <v>0</v>
      </c>
      <c r="DD1009">
        <v>0</v>
      </c>
      <c r="DE1009">
        <v>0</v>
      </c>
      <c r="DF1009">
        <v>0</v>
      </c>
      <c r="DG1009">
        <v>0</v>
      </c>
      <c r="DH1009">
        <v>94</v>
      </c>
      <c r="DI1009" t="str">
        <f>VLOOKUP($A1009,taxonomy!$B$2:$N$1025,6,0)</f>
        <v>Bacteria</v>
      </c>
      <c r="DJ1009" t="str">
        <f>VLOOKUP($A1009,taxonomy!$B$2:$N$1025,7,0)</f>
        <v xml:space="preserve"> Actinobacteria</v>
      </c>
      <c r="DK1009" t="str">
        <f>VLOOKUP($A1009,taxonomy!$B$2:$N$1025,8,0)</f>
        <v xml:space="preserve"> Actinobacteridae</v>
      </c>
      <c r="DL1009" t="str">
        <f>VLOOKUP($A1009,taxonomy!$B$2:$N$1025,9,0)</f>
        <v xml:space="preserve"> Actinomycetales</v>
      </c>
      <c r="DM1009" t="str">
        <f>VLOOKUP($A1009,taxonomy!$B$2:$N$1025,10,0)</f>
        <v>Micrococcineae</v>
      </c>
      <c r="DN1009" t="str">
        <f>VLOOKUP($A1009,taxonomy!$B$2:$N$1025,11,0)</f>
        <v xml:space="preserve"> Dermacoccaceae</v>
      </c>
      <c r="DO1009" t="str">
        <f>VLOOKUP($A1009,taxonomy!$B$2:$N$1025,12,0)</f>
        <v xml:space="preserve"> Kytococcus.</v>
      </c>
    </row>
    <row r="1010" spans="1:119">
      <c r="A1010" t="s">
        <v>600</v>
      </c>
      <c r="C1010">
        <f t="shared" si="15"/>
        <v>3</v>
      </c>
      <c r="D1010">
        <v>1</v>
      </c>
      <c r="E1010" s="1">
        <v>1</v>
      </c>
      <c r="F1010">
        <v>1</v>
      </c>
      <c r="G1010">
        <v>0</v>
      </c>
      <c r="H1010" s="2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0</v>
      </c>
      <c r="AD1010">
        <v>0</v>
      </c>
      <c r="AE1010">
        <v>0</v>
      </c>
      <c r="AF1010">
        <v>0</v>
      </c>
      <c r="AG1010">
        <v>0</v>
      </c>
      <c r="AH1010">
        <v>0</v>
      </c>
      <c r="AI1010">
        <v>0</v>
      </c>
      <c r="AJ1010">
        <v>0</v>
      </c>
      <c r="AK1010">
        <v>0</v>
      </c>
      <c r="AL1010">
        <v>0</v>
      </c>
      <c r="AM1010">
        <v>0</v>
      </c>
      <c r="AN1010">
        <v>0</v>
      </c>
      <c r="AO1010">
        <v>0</v>
      </c>
      <c r="AP1010">
        <v>0</v>
      </c>
      <c r="AQ1010">
        <v>0</v>
      </c>
      <c r="AR1010">
        <v>0</v>
      </c>
      <c r="AS1010">
        <v>0</v>
      </c>
      <c r="AT1010">
        <v>0</v>
      </c>
      <c r="AU1010">
        <v>0</v>
      </c>
      <c r="AV1010">
        <v>0</v>
      </c>
      <c r="AW1010">
        <v>0</v>
      </c>
      <c r="AX1010">
        <v>0</v>
      </c>
      <c r="AY1010">
        <v>0</v>
      </c>
      <c r="AZ1010">
        <v>0</v>
      </c>
      <c r="BA1010">
        <v>0</v>
      </c>
      <c r="BB1010">
        <v>0</v>
      </c>
      <c r="BC1010">
        <v>0</v>
      </c>
      <c r="BD1010">
        <v>0</v>
      </c>
      <c r="BE1010">
        <v>0</v>
      </c>
      <c r="BF1010">
        <v>0</v>
      </c>
      <c r="BG1010">
        <v>0</v>
      </c>
      <c r="BH1010">
        <v>0</v>
      </c>
      <c r="BI1010">
        <v>0</v>
      </c>
      <c r="BJ1010">
        <v>0</v>
      </c>
      <c r="BK1010">
        <v>0</v>
      </c>
      <c r="BL1010">
        <v>0</v>
      </c>
      <c r="BM1010">
        <v>0</v>
      </c>
      <c r="BN1010">
        <v>0</v>
      </c>
      <c r="BO1010">
        <v>0</v>
      </c>
      <c r="BP1010">
        <v>0</v>
      </c>
      <c r="BQ1010">
        <v>0</v>
      </c>
      <c r="BR1010">
        <v>0</v>
      </c>
      <c r="BS1010">
        <v>0</v>
      </c>
      <c r="BT1010">
        <v>0</v>
      </c>
      <c r="BU1010">
        <v>0</v>
      </c>
      <c r="BV1010">
        <v>0</v>
      </c>
      <c r="BW1010">
        <v>0</v>
      </c>
      <c r="BX1010">
        <v>0</v>
      </c>
      <c r="BY1010">
        <v>0</v>
      </c>
      <c r="BZ1010">
        <v>0</v>
      </c>
      <c r="CA1010">
        <v>0</v>
      </c>
      <c r="CB1010">
        <v>0</v>
      </c>
      <c r="CC1010">
        <v>0</v>
      </c>
      <c r="CD1010">
        <v>0</v>
      </c>
      <c r="CE1010">
        <v>0</v>
      </c>
      <c r="CF1010">
        <v>0</v>
      </c>
      <c r="CG1010">
        <v>0</v>
      </c>
      <c r="CH1010">
        <v>0</v>
      </c>
      <c r="CI1010">
        <v>0</v>
      </c>
      <c r="CJ1010">
        <v>0</v>
      </c>
      <c r="CK1010">
        <v>0</v>
      </c>
      <c r="CL1010">
        <v>0</v>
      </c>
      <c r="CM1010">
        <v>0</v>
      </c>
      <c r="CN1010">
        <v>0</v>
      </c>
      <c r="CO1010">
        <v>0</v>
      </c>
      <c r="CP1010">
        <v>0</v>
      </c>
      <c r="CQ1010">
        <v>0</v>
      </c>
      <c r="CR1010">
        <v>0</v>
      </c>
      <c r="CS1010">
        <v>0</v>
      </c>
      <c r="CT1010">
        <v>0</v>
      </c>
      <c r="CU1010">
        <v>0</v>
      </c>
      <c r="CV1010">
        <v>0</v>
      </c>
      <c r="CW1010">
        <v>0</v>
      </c>
      <c r="CX1010">
        <v>0</v>
      </c>
      <c r="CY1010">
        <v>0</v>
      </c>
      <c r="CZ1010">
        <v>0</v>
      </c>
      <c r="DA1010">
        <v>0</v>
      </c>
      <c r="DB1010">
        <v>0</v>
      </c>
      <c r="DC1010">
        <v>0</v>
      </c>
      <c r="DD1010">
        <v>0</v>
      </c>
      <c r="DE1010">
        <v>0</v>
      </c>
      <c r="DF1010">
        <v>0</v>
      </c>
      <c r="DG1010">
        <v>0</v>
      </c>
      <c r="DH1010">
        <v>117</v>
      </c>
      <c r="DI1010" t="str">
        <f>VLOOKUP($A1010,taxonomy!$B$2:$N$1025,6,0)</f>
        <v>Bacteria</v>
      </c>
      <c r="DJ1010" t="str">
        <f>VLOOKUP($A1010,taxonomy!$B$2:$N$1025,7,0)</f>
        <v xml:space="preserve"> Firmicutes</v>
      </c>
      <c r="DK1010" t="str">
        <f>VLOOKUP($A1010,taxonomy!$B$2:$N$1025,8,0)</f>
        <v xml:space="preserve"> Clostridia</v>
      </c>
      <c r="DL1010" t="str">
        <f>VLOOKUP($A1010,taxonomy!$B$2:$N$1025,9,0)</f>
        <v xml:space="preserve"> Clostridiales</v>
      </c>
      <c r="DM1010" t="str">
        <f>VLOOKUP($A1010,taxonomy!$B$2:$N$1025,10,0)</f>
        <v xml:space="preserve"> Peptococcaceae</v>
      </c>
      <c r="DN1010" t="str">
        <f>VLOOKUP($A1010,taxonomy!$B$2:$N$1025,11,0)</f>
        <v>Desulfotomaculum.</v>
      </c>
      <c r="DO1010">
        <f>VLOOKUP($A1010,taxonomy!$B$2:$N$1025,12,0)</f>
        <v>0</v>
      </c>
    </row>
    <row r="1011" spans="1:119">
      <c r="A1011" t="s">
        <v>601</v>
      </c>
      <c r="C1011">
        <f t="shared" si="15"/>
        <v>3</v>
      </c>
      <c r="D1011">
        <v>1</v>
      </c>
      <c r="E1011" s="1">
        <v>1</v>
      </c>
      <c r="F1011">
        <v>1</v>
      </c>
      <c r="G1011">
        <v>0</v>
      </c>
      <c r="H1011" s="2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>
        <v>0</v>
      </c>
      <c r="AD1011">
        <v>0</v>
      </c>
      <c r="AE1011">
        <v>0</v>
      </c>
      <c r="AF1011">
        <v>0</v>
      </c>
      <c r="AG1011">
        <v>0</v>
      </c>
      <c r="AH1011">
        <v>0</v>
      </c>
      <c r="AI1011">
        <v>0</v>
      </c>
      <c r="AJ1011">
        <v>0</v>
      </c>
      <c r="AK1011">
        <v>0</v>
      </c>
      <c r="AL1011">
        <v>0</v>
      </c>
      <c r="AM1011">
        <v>0</v>
      </c>
      <c r="AN1011">
        <v>0</v>
      </c>
      <c r="AO1011">
        <v>0</v>
      </c>
      <c r="AP1011">
        <v>0</v>
      </c>
      <c r="AQ1011">
        <v>0</v>
      </c>
      <c r="AR1011">
        <v>0</v>
      </c>
      <c r="AS1011">
        <v>0</v>
      </c>
      <c r="AT1011">
        <v>0</v>
      </c>
      <c r="AU1011">
        <v>0</v>
      </c>
      <c r="AV1011">
        <v>0</v>
      </c>
      <c r="AW1011">
        <v>0</v>
      </c>
      <c r="AX1011">
        <v>0</v>
      </c>
      <c r="AY1011">
        <v>0</v>
      </c>
      <c r="AZ1011">
        <v>0</v>
      </c>
      <c r="BA1011">
        <v>0</v>
      </c>
      <c r="BB1011">
        <v>0</v>
      </c>
      <c r="BC1011">
        <v>0</v>
      </c>
      <c r="BD1011">
        <v>0</v>
      </c>
      <c r="BE1011">
        <v>0</v>
      </c>
      <c r="BF1011">
        <v>0</v>
      </c>
      <c r="BG1011">
        <v>0</v>
      </c>
      <c r="BH1011">
        <v>0</v>
      </c>
      <c r="BI1011">
        <v>0</v>
      </c>
      <c r="BJ1011">
        <v>0</v>
      </c>
      <c r="BK1011">
        <v>0</v>
      </c>
      <c r="BL1011">
        <v>0</v>
      </c>
      <c r="BM1011">
        <v>0</v>
      </c>
      <c r="BN1011">
        <v>0</v>
      </c>
      <c r="BO1011">
        <v>0</v>
      </c>
      <c r="BP1011">
        <v>0</v>
      </c>
      <c r="BQ1011">
        <v>0</v>
      </c>
      <c r="BR1011">
        <v>0</v>
      </c>
      <c r="BS1011">
        <v>0</v>
      </c>
      <c r="BT1011">
        <v>0</v>
      </c>
      <c r="BU1011">
        <v>0</v>
      </c>
      <c r="BV1011">
        <v>0</v>
      </c>
      <c r="BW1011">
        <v>0</v>
      </c>
      <c r="BX1011">
        <v>0</v>
      </c>
      <c r="BY1011">
        <v>0</v>
      </c>
      <c r="BZ1011">
        <v>0</v>
      </c>
      <c r="CA1011">
        <v>0</v>
      </c>
      <c r="CB1011">
        <v>0</v>
      </c>
      <c r="CC1011">
        <v>0</v>
      </c>
      <c r="CD1011">
        <v>0</v>
      </c>
      <c r="CE1011">
        <v>0</v>
      </c>
      <c r="CF1011">
        <v>0</v>
      </c>
      <c r="CG1011">
        <v>0</v>
      </c>
      <c r="CH1011">
        <v>0</v>
      </c>
      <c r="CI1011">
        <v>0</v>
      </c>
      <c r="CJ1011">
        <v>0</v>
      </c>
      <c r="CK1011">
        <v>0</v>
      </c>
      <c r="CL1011">
        <v>0</v>
      </c>
      <c r="CM1011">
        <v>0</v>
      </c>
      <c r="CN1011">
        <v>0</v>
      </c>
      <c r="CO1011">
        <v>0</v>
      </c>
      <c r="CP1011">
        <v>0</v>
      </c>
      <c r="CQ1011">
        <v>0</v>
      </c>
      <c r="CR1011">
        <v>0</v>
      </c>
      <c r="CS1011">
        <v>0</v>
      </c>
      <c r="CT1011">
        <v>0</v>
      </c>
      <c r="CU1011">
        <v>0</v>
      </c>
      <c r="CV1011">
        <v>0</v>
      </c>
      <c r="CW1011">
        <v>0</v>
      </c>
      <c r="CX1011">
        <v>0</v>
      </c>
      <c r="CY1011">
        <v>0</v>
      </c>
      <c r="CZ1011">
        <v>0</v>
      </c>
      <c r="DA1011">
        <v>0</v>
      </c>
      <c r="DB1011">
        <v>0</v>
      </c>
      <c r="DC1011">
        <v>0</v>
      </c>
      <c r="DD1011">
        <v>0</v>
      </c>
      <c r="DE1011">
        <v>0</v>
      </c>
      <c r="DF1011">
        <v>0</v>
      </c>
      <c r="DG1011">
        <v>0</v>
      </c>
      <c r="DH1011">
        <v>105</v>
      </c>
      <c r="DI1011" t="str">
        <f>VLOOKUP($A1011,taxonomy!$B$2:$N$1025,6,0)</f>
        <v>Bacteria</v>
      </c>
      <c r="DJ1011" t="str">
        <f>VLOOKUP($A1011,taxonomy!$B$2:$N$1025,7,0)</f>
        <v xml:space="preserve"> Firmicutes</v>
      </c>
      <c r="DK1011" t="str">
        <f>VLOOKUP($A1011,taxonomy!$B$2:$N$1025,8,0)</f>
        <v xml:space="preserve"> Clostridia</v>
      </c>
      <c r="DL1011" t="str">
        <f>VLOOKUP($A1011,taxonomy!$B$2:$N$1025,9,0)</f>
        <v xml:space="preserve"> Clostridiales</v>
      </c>
      <c r="DM1011" t="str">
        <f>VLOOKUP($A1011,taxonomy!$B$2:$N$1025,10,0)</f>
        <v xml:space="preserve"> Peptococcaceae</v>
      </c>
      <c r="DN1011" t="str">
        <f>VLOOKUP($A1011,taxonomy!$B$2:$N$1025,11,0)</f>
        <v>Desulfotomaculum.</v>
      </c>
      <c r="DO1011">
        <f>VLOOKUP($A1011,taxonomy!$B$2:$N$1025,12,0)</f>
        <v>0</v>
      </c>
    </row>
    <row r="1012" spans="1:119">
      <c r="A1012" t="s">
        <v>626</v>
      </c>
      <c r="C1012">
        <f t="shared" si="15"/>
        <v>3</v>
      </c>
      <c r="D1012">
        <v>1</v>
      </c>
      <c r="E1012" s="1">
        <v>1</v>
      </c>
      <c r="F1012">
        <v>1</v>
      </c>
      <c r="G1012">
        <v>0</v>
      </c>
      <c r="H1012" s="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0</v>
      </c>
      <c r="AE1012">
        <v>0</v>
      </c>
      <c r="AF1012">
        <v>0</v>
      </c>
      <c r="AG1012">
        <v>0</v>
      </c>
      <c r="AH1012">
        <v>0</v>
      </c>
      <c r="AI1012">
        <v>0</v>
      </c>
      <c r="AJ1012">
        <v>0</v>
      </c>
      <c r="AK1012">
        <v>0</v>
      </c>
      <c r="AL1012">
        <v>0</v>
      </c>
      <c r="AM1012">
        <v>0</v>
      </c>
      <c r="AN1012">
        <v>0</v>
      </c>
      <c r="AO1012">
        <v>0</v>
      </c>
      <c r="AP1012">
        <v>0</v>
      </c>
      <c r="AQ1012">
        <v>0</v>
      </c>
      <c r="AR1012">
        <v>0</v>
      </c>
      <c r="AS1012">
        <v>0</v>
      </c>
      <c r="AT1012">
        <v>0</v>
      </c>
      <c r="AU1012">
        <v>0</v>
      </c>
      <c r="AV1012">
        <v>0</v>
      </c>
      <c r="AW1012">
        <v>0</v>
      </c>
      <c r="AX1012">
        <v>0</v>
      </c>
      <c r="AY1012">
        <v>0</v>
      </c>
      <c r="AZ1012">
        <v>0</v>
      </c>
      <c r="BA1012">
        <v>0</v>
      </c>
      <c r="BB1012">
        <v>0</v>
      </c>
      <c r="BC1012">
        <v>0</v>
      </c>
      <c r="BD1012">
        <v>0</v>
      </c>
      <c r="BE1012">
        <v>0</v>
      </c>
      <c r="BF1012">
        <v>0</v>
      </c>
      <c r="BG1012">
        <v>0</v>
      </c>
      <c r="BH1012">
        <v>0</v>
      </c>
      <c r="BI1012">
        <v>0</v>
      </c>
      <c r="BJ1012">
        <v>0</v>
      </c>
      <c r="BK1012">
        <v>0</v>
      </c>
      <c r="BL1012">
        <v>0</v>
      </c>
      <c r="BM1012">
        <v>0</v>
      </c>
      <c r="BN1012">
        <v>0</v>
      </c>
      <c r="BO1012">
        <v>0</v>
      </c>
      <c r="BP1012">
        <v>0</v>
      </c>
      <c r="BQ1012">
        <v>0</v>
      </c>
      <c r="BR1012">
        <v>0</v>
      </c>
      <c r="BS1012">
        <v>0</v>
      </c>
      <c r="BT1012">
        <v>0</v>
      </c>
      <c r="BU1012">
        <v>0</v>
      </c>
      <c r="BV1012">
        <v>0</v>
      </c>
      <c r="BW1012">
        <v>0</v>
      </c>
      <c r="BX1012">
        <v>0</v>
      </c>
      <c r="BY1012">
        <v>0</v>
      </c>
      <c r="BZ1012">
        <v>0</v>
      </c>
      <c r="CA1012">
        <v>0</v>
      </c>
      <c r="CB1012">
        <v>0</v>
      </c>
      <c r="CC1012">
        <v>0</v>
      </c>
      <c r="CD1012">
        <v>0</v>
      </c>
      <c r="CE1012">
        <v>0</v>
      </c>
      <c r="CF1012">
        <v>0</v>
      </c>
      <c r="CG1012">
        <v>0</v>
      </c>
      <c r="CH1012">
        <v>0</v>
      </c>
      <c r="CI1012">
        <v>0</v>
      </c>
      <c r="CJ1012">
        <v>0</v>
      </c>
      <c r="CK1012">
        <v>0</v>
      </c>
      <c r="CL1012">
        <v>0</v>
      </c>
      <c r="CM1012">
        <v>0</v>
      </c>
      <c r="CN1012">
        <v>0</v>
      </c>
      <c r="CO1012">
        <v>0</v>
      </c>
      <c r="CP1012">
        <v>0</v>
      </c>
      <c r="CQ1012">
        <v>0</v>
      </c>
      <c r="CR1012">
        <v>0</v>
      </c>
      <c r="CS1012">
        <v>0</v>
      </c>
      <c r="CT1012">
        <v>0</v>
      </c>
      <c r="CU1012">
        <v>0</v>
      </c>
      <c r="CV1012">
        <v>0</v>
      </c>
      <c r="CW1012">
        <v>0</v>
      </c>
      <c r="CX1012">
        <v>0</v>
      </c>
      <c r="CY1012">
        <v>0</v>
      </c>
      <c r="CZ1012">
        <v>0</v>
      </c>
      <c r="DA1012">
        <v>0</v>
      </c>
      <c r="DB1012">
        <v>0</v>
      </c>
      <c r="DC1012">
        <v>0</v>
      </c>
      <c r="DD1012">
        <v>0</v>
      </c>
      <c r="DE1012">
        <v>0</v>
      </c>
      <c r="DF1012">
        <v>0</v>
      </c>
      <c r="DG1012">
        <v>0</v>
      </c>
      <c r="DH1012">
        <v>117</v>
      </c>
      <c r="DI1012" t="str">
        <f>VLOOKUP($A1012,taxonomy!$B$2:$N$1025,6,0)</f>
        <v>Bacteria</v>
      </c>
      <c r="DJ1012" t="str">
        <f>VLOOKUP($A1012,taxonomy!$B$2:$N$1025,7,0)</f>
        <v xml:space="preserve"> Firmicutes</v>
      </c>
      <c r="DK1012" t="str">
        <f>VLOOKUP($A1012,taxonomy!$B$2:$N$1025,8,0)</f>
        <v xml:space="preserve"> Clostridia</v>
      </c>
      <c r="DL1012" t="str">
        <f>VLOOKUP($A1012,taxonomy!$B$2:$N$1025,9,0)</f>
        <v xml:space="preserve"> Thermoanaerobacterales</v>
      </c>
      <c r="DM1012" t="str">
        <f>VLOOKUP($A1012,taxonomy!$B$2:$N$1025,10,0)</f>
        <v>Thermoanaerobacteraceae</v>
      </c>
      <c r="DN1012" t="str">
        <f>VLOOKUP($A1012,taxonomy!$B$2:$N$1025,11,0)</f>
        <v xml:space="preserve"> Moorella group</v>
      </c>
      <c r="DO1012" t="str">
        <f>VLOOKUP($A1012,taxonomy!$B$2:$N$1025,12,0)</f>
        <v xml:space="preserve"> Ammonifex.</v>
      </c>
    </row>
    <row r="1013" spans="1:119">
      <c r="A1013" t="s">
        <v>629</v>
      </c>
      <c r="C1013">
        <f t="shared" si="15"/>
        <v>3</v>
      </c>
      <c r="D1013">
        <v>1</v>
      </c>
      <c r="E1013" s="1">
        <v>1</v>
      </c>
      <c r="F1013">
        <v>1</v>
      </c>
      <c r="G1013">
        <v>0</v>
      </c>
      <c r="H1013" s="2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0</v>
      </c>
      <c r="AC1013">
        <v>0</v>
      </c>
      <c r="AD1013">
        <v>0</v>
      </c>
      <c r="AE1013">
        <v>0</v>
      </c>
      <c r="AF1013">
        <v>0</v>
      </c>
      <c r="AG1013">
        <v>0</v>
      </c>
      <c r="AH1013">
        <v>0</v>
      </c>
      <c r="AI1013">
        <v>0</v>
      </c>
      <c r="AJ1013">
        <v>0</v>
      </c>
      <c r="AK1013">
        <v>0</v>
      </c>
      <c r="AL1013">
        <v>0</v>
      </c>
      <c r="AM1013">
        <v>0</v>
      </c>
      <c r="AN1013">
        <v>0</v>
      </c>
      <c r="AO1013">
        <v>0</v>
      </c>
      <c r="AP1013">
        <v>0</v>
      </c>
      <c r="AQ1013">
        <v>0</v>
      </c>
      <c r="AR1013">
        <v>0</v>
      </c>
      <c r="AS1013">
        <v>0</v>
      </c>
      <c r="AT1013">
        <v>0</v>
      </c>
      <c r="AU1013">
        <v>0</v>
      </c>
      <c r="AV1013">
        <v>0</v>
      </c>
      <c r="AW1013">
        <v>0</v>
      </c>
      <c r="AX1013">
        <v>0</v>
      </c>
      <c r="AY1013">
        <v>0</v>
      </c>
      <c r="AZ1013">
        <v>0</v>
      </c>
      <c r="BA1013">
        <v>0</v>
      </c>
      <c r="BB1013">
        <v>0</v>
      </c>
      <c r="BC1013">
        <v>0</v>
      </c>
      <c r="BD1013">
        <v>0</v>
      </c>
      <c r="BE1013">
        <v>0</v>
      </c>
      <c r="BF1013">
        <v>0</v>
      </c>
      <c r="BG1013">
        <v>0</v>
      </c>
      <c r="BH1013">
        <v>0</v>
      </c>
      <c r="BI1013">
        <v>0</v>
      </c>
      <c r="BJ1013">
        <v>0</v>
      </c>
      <c r="BK1013">
        <v>0</v>
      </c>
      <c r="BL1013">
        <v>0</v>
      </c>
      <c r="BM1013">
        <v>0</v>
      </c>
      <c r="BN1013">
        <v>0</v>
      </c>
      <c r="BO1013">
        <v>0</v>
      </c>
      <c r="BP1013">
        <v>0</v>
      </c>
      <c r="BQ1013">
        <v>0</v>
      </c>
      <c r="BR1013">
        <v>0</v>
      </c>
      <c r="BS1013">
        <v>0</v>
      </c>
      <c r="BT1013">
        <v>0</v>
      </c>
      <c r="BU1013">
        <v>0</v>
      </c>
      <c r="BV1013">
        <v>0</v>
      </c>
      <c r="BW1013">
        <v>0</v>
      </c>
      <c r="BX1013">
        <v>0</v>
      </c>
      <c r="BY1013">
        <v>0</v>
      </c>
      <c r="BZ1013">
        <v>0</v>
      </c>
      <c r="CA1013">
        <v>0</v>
      </c>
      <c r="CB1013">
        <v>0</v>
      </c>
      <c r="CC1013">
        <v>0</v>
      </c>
      <c r="CD1013">
        <v>0</v>
      </c>
      <c r="CE1013">
        <v>0</v>
      </c>
      <c r="CF1013">
        <v>0</v>
      </c>
      <c r="CG1013">
        <v>0</v>
      </c>
      <c r="CH1013">
        <v>0</v>
      </c>
      <c r="CI1013">
        <v>0</v>
      </c>
      <c r="CJ1013">
        <v>0</v>
      </c>
      <c r="CK1013">
        <v>0</v>
      </c>
      <c r="CL1013">
        <v>0</v>
      </c>
      <c r="CM1013">
        <v>0</v>
      </c>
      <c r="CN1013">
        <v>0</v>
      </c>
      <c r="CO1013">
        <v>0</v>
      </c>
      <c r="CP1013">
        <v>0</v>
      </c>
      <c r="CQ1013">
        <v>0</v>
      </c>
      <c r="CR1013">
        <v>0</v>
      </c>
      <c r="CS1013">
        <v>0</v>
      </c>
      <c r="CT1013">
        <v>0</v>
      </c>
      <c r="CU1013">
        <v>0</v>
      </c>
      <c r="CV1013">
        <v>0</v>
      </c>
      <c r="CW1013">
        <v>0</v>
      </c>
      <c r="CX1013">
        <v>0</v>
      </c>
      <c r="CY1013">
        <v>0</v>
      </c>
      <c r="CZ1013">
        <v>0</v>
      </c>
      <c r="DA1013">
        <v>0</v>
      </c>
      <c r="DB1013">
        <v>0</v>
      </c>
      <c r="DC1013">
        <v>0</v>
      </c>
      <c r="DD1013">
        <v>0</v>
      </c>
      <c r="DE1013">
        <v>0</v>
      </c>
      <c r="DF1013">
        <v>0</v>
      </c>
      <c r="DG1013">
        <v>0</v>
      </c>
      <c r="DH1013">
        <v>117</v>
      </c>
      <c r="DI1013" t="e">
        <f>VLOOKUP($A1013,taxonomy!$B$2:$N$1025,6,0)</f>
        <v>#N/A</v>
      </c>
      <c r="DJ1013" t="e">
        <f>VLOOKUP($A1013,taxonomy!$B$2:$N$1025,7,0)</f>
        <v>#N/A</v>
      </c>
      <c r="DK1013" t="e">
        <f>VLOOKUP($A1013,taxonomy!$B$2:$N$1025,8,0)</f>
        <v>#N/A</v>
      </c>
      <c r="DL1013" t="e">
        <f>VLOOKUP($A1013,taxonomy!$B$2:$N$1025,9,0)</f>
        <v>#N/A</v>
      </c>
      <c r="DM1013" t="e">
        <f>VLOOKUP($A1013,taxonomy!$B$2:$N$1025,10,0)</f>
        <v>#N/A</v>
      </c>
      <c r="DN1013" t="e">
        <f>VLOOKUP($A1013,taxonomy!$B$2:$N$1025,11,0)</f>
        <v>#N/A</v>
      </c>
      <c r="DO1013" t="e">
        <f>VLOOKUP($A1013,taxonomy!$B$2:$N$1025,12,0)</f>
        <v>#N/A</v>
      </c>
    </row>
    <row r="1014" spans="1:119">
      <c r="A1014" t="s">
        <v>630</v>
      </c>
      <c r="C1014">
        <f t="shared" si="15"/>
        <v>3</v>
      </c>
      <c r="D1014">
        <v>1</v>
      </c>
      <c r="E1014" s="1">
        <v>1</v>
      </c>
      <c r="F1014">
        <v>1</v>
      </c>
      <c r="G1014">
        <v>0</v>
      </c>
      <c r="H1014" s="2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0</v>
      </c>
      <c r="AD1014">
        <v>0</v>
      </c>
      <c r="AE1014">
        <v>0</v>
      </c>
      <c r="AF1014">
        <v>0</v>
      </c>
      <c r="AG1014">
        <v>0</v>
      </c>
      <c r="AH1014">
        <v>0</v>
      </c>
      <c r="AI1014">
        <v>0</v>
      </c>
      <c r="AJ1014">
        <v>0</v>
      </c>
      <c r="AK1014">
        <v>0</v>
      </c>
      <c r="AL1014">
        <v>0</v>
      </c>
      <c r="AM1014">
        <v>0</v>
      </c>
      <c r="AN1014">
        <v>0</v>
      </c>
      <c r="AO1014">
        <v>0</v>
      </c>
      <c r="AP1014">
        <v>0</v>
      </c>
      <c r="AQ1014">
        <v>0</v>
      </c>
      <c r="AR1014">
        <v>0</v>
      </c>
      <c r="AS1014">
        <v>0</v>
      </c>
      <c r="AT1014">
        <v>0</v>
      </c>
      <c r="AU1014">
        <v>0</v>
      </c>
      <c r="AV1014">
        <v>0</v>
      </c>
      <c r="AW1014">
        <v>0</v>
      </c>
      <c r="AX1014">
        <v>0</v>
      </c>
      <c r="AY1014">
        <v>0</v>
      </c>
      <c r="AZ1014">
        <v>0</v>
      </c>
      <c r="BA1014">
        <v>0</v>
      </c>
      <c r="BB1014">
        <v>0</v>
      </c>
      <c r="BC1014">
        <v>0</v>
      </c>
      <c r="BD1014">
        <v>0</v>
      </c>
      <c r="BE1014">
        <v>0</v>
      </c>
      <c r="BF1014">
        <v>0</v>
      </c>
      <c r="BG1014">
        <v>0</v>
      </c>
      <c r="BH1014">
        <v>0</v>
      </c>
      <c r="BI1014">
        <v>0</v>
      </c>
      <c r="BJ1014">
        <v>0</v>
      </c>
      <c r="BK1014">
        <v>0</v>
      </c>
      <c r="BL1014">
        <v>0</v>
      </c>
      <c r="BM1014">
        <v>0</v>
      </c>
      <c r="BN1014">
        <v>0</v>
      </c>
      <c r="BO1014">
        <v>0</v>
      </c>
      <c r="BP1014">
        <v>0</v>
      </c>
      <c r="BQ1014">
        <v>0</v>
      </c>
      <c r="BR1014">
        <v>0</v>
      </c>
      <c r="BS1014">
        <v>0</v>
      </c>
      <c r="BT1014">
        <v>0</v>
      </c>
      <c r="BU1014">
        <v>0</v>
      </c>
      <c r="BV1014">
        <v>0</v>
      </c>
      <c r="BW1014">
        <v>0</v>
      </c>
      <c r="BX1014">
        <v>0</v>
      </c>
      <c r="BY1014">
        <v>0</v>
      </c>
      <c r="BZ1014">
        <v>0</v>
      </c>
      <c r="CA1014">
        <v>0</v>
      </c>
      <c r="CB1014">
        <v>0</v>
      </c>
      <c r="CC1014">
        <v>0</v>
      </c>
      <c r="CD1014">
        <v>0</v>
      </c>
      <c r="CE1014">
        <v>0</v>
      </c>
      <c r="CF1014">
        <v>0</v>
      </c>
      <c r="CG1014">
        <v>0</v>
      </c>
      <c r="CH1014">
        <v>0</v>
      </c>
      <c r="CI1014">
        <v>0</v>
      </c>
      <c r="CJ1014">
        <v>0</v>
      </c>
      <c r="CK1014">
        <v>0</v>
      </c>
      <c r="CL1014">
        <v>0</v>
      </c>
      <c r="CM1014">
        <v>0</v>
      </c>
      <c r="CN1014">
        <v>0</v>
      </c>
      <c r="CO1014">
        <v>0</v>
      </c>
      <c r="CP1014">
        <v>0</v>
      </c>
      <c r="CQ1014">
        <v>0</v>
      </c>
      <c r="CR1014">
        <v>0</v>
      </c>
      <c r="CS1014">
        <v>0</v>
      </c>
      <c r="CT1014">
        <v>0</v>
      </c>
      <c r="CU1014">
        <v>0</v>
      </c>
      <c r="CV1014">
        <v>0</v>
      </c>
      <c r="CW1014">
        <v>0</v>
      </c>
      <c r="CX1014">
        <v>0</v>
      </c>
      <c r="CY1014">
        <v>0</v>
      </c>
      <c r="CZ1014">
        <v>0</v>
      </c>
      <c r="DA1014">
        <v>0</v>
      </c>
      <c r="DB1014">
        <v>0</v>
      </c>
      <c r="DC1014">
        <v>0</v>
      </c>
      <c r="DD1014">
        <v>0</v>
      </c>
      <c r="DE1014">
        <v>0</v>
      </c>
      <c r="DF1014">
        <v>0</v>
      </c>
      <c r="DG1014">
        <v>0</v>
      </c>
      <c r="DH1014">
        <v>117</v>
      </c>
      <c r="DI1014" t="str">
        <f>VLOOKUP($A1014,taxonomy!$B$2:$N$1025,6,0)</f>
        <v>Bacteria</v>
      </c>
      <c r="DJ1014" t="str">
        <f>VLOOKUP($A1014,taxonomy!$B$2:$N$1025,7,0)</f>
        <v xml:space="preserve"> Firmicutes</v>
      </c>
      <c r="DK1014" t="str">
        <f>VLOOKUP($A1014,taxonomy!$B$2:$N$1025,8,0)</f>
        <v xml:space="preserve"> Clostridia</v>
      </c>
      <c r="DL1014" t="str">
        <f>VLOOKUP($A1014,taxonomy!$B$2:$N$1025,9,0)</f>
        <v xml:space="preserve"> Clostridiales</v>
      </c>
      <c r="DM1014" t="str">
        <f>VLOOKUP($A1014,taxonomy!$B$2:$N$1025,10,0)</f>
        <v>Peptostreptococcaceae</v>
      </c>
      <c r="DN1014" t="str">
        <f>VLOOKUP($A1014,taxonomy!$B$2:$N$1025,11,0)</f>
        <v xml:space="preserve"> Peptoclostridium.</v>
      </c>
      <c r="DO1014">
        <f>VLOOKUP($A1014,taxonomy!$B$2:$N$1025,12,0)</f>
        <v>0</v>
      </c>
    </row>
    <row r="1015" spans="1:119">
      <c r="A1015" t="s">
        <v>646</v>
      </c>
      <c r="C1015">
        <f t="shared" si="15"/>
        <v>3</v>
      </c>
      <c r="D1015">
        <v>1</v>
      </c>
      <c r="E1015" s="1">
        <v>1</v>
      </c>
      <c r="F1015">
        <v>1</v>
      </c>
      <c r="G1015">
        <v>0</v>
      </c>
      <c r="H1015" s="2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0</v>
      </c>
      <c r="AE1015">
        <v>0</v>
      </c>
      <c r="AF1015">
        <v>0</v>
      </c>
      <c r="AG1015">
        <v>0</v>
      </c>
      <c r="AH1015">
        <v>0</v>
      </c>
      <c r="AI1015">
        <v>0</v>
      </c>
      <c r="AJ1015">
        <v>0</v>
      </c>
      <c r="AK1015">
        <v>0</v>
      </c>
      <c r="AL1015">
        <v>0</v>
      </c>
      <c r="AM1015">
        <v>0</v>
      </c>
      <c r="AN1015">
        <v>0</v>
      </c>
      <c r="AO1015">
        <v>0</v>
      </c>
      <c r="AP1015">
        <v>0</v>
      </c>
      <c r="AQ1015">
        <v>0</v>
      </c>
      <c r="AR1015">
        <v>0</v>
      </c>
      <c r="AS1015">
        <v>0</v>
      </c>
      <c r="AT1015">
        <v>0</v>
      </c>
      <c r="AU1015">
        <v>0</v>
      </c>
      <c r="AV1015">
        <v>0</v>
      </c>
      <c r="AW1015">
        <v>0</v>
      </c>
      <c r="AX1015">
        <v>0</v>
      </c>
      <c r="AY1015">
        <v>0</v>
      </c>
      <c r="AZ1015">
        <v>0</v>
      </c>
      <c r="BA1015">
        <v>0</v>
      </c>
      <c r="BB1015">
        <v>0</v>
      </c>
      <c r="BC1015">
        <v>0</v>
      </c>
      <c r="BD1015">
        <v>0</v>
      </c>
      <c r="BE1015">
        <v>0</v>
      </c>
      <c r="BF1015">
        <v>0</v>
      </c>
      <c r="BG1015">
        <v>0</v>
      </c>
      <c r="BH1015">
        <v>0</v>
      </c>
      <c r="BI1015">
        <v>0</v>
      </c>
      <c r="BJ1015">
        <v>0</v>
      </c>
      <c r="BK1015">
        <v>0</v>
      </c>
      <c r="BL1015">
        <v>0</v>
      </c>
      <c r="BM1015">
        <v>0</v>
      </c>
      <c r="BN1015">
        <v>0</v>
      </c>
      <c r="BO1015">
        <v>0</v>
      </c>
      <c r="BP1015">
        <v>0</v>
      </c>
      <c r="BQ1015">
        <v>0</v>
      </c>
      <c r="BR1015">
        <v>0</v>
      </c>
      <c r="BS1015">
        <v>0</v>
      </c>
      <c r="BT1015">
        <v>0</v>
      </c>
      <c r="BU1015">
        <v>0</v>
      </c>
      <c r="BV1015">
        <v>0</v>
      </c>
      <c r="BW1015">
        <v>0</v>
      </c>
      <c r="BX1015">
        <v>0</v>
      </c>
      <c r="BY1015">
        <v>0</v>
      </c>
      <c r="BZ1015">
        <v>0</v>
      </c>
      <c r="CA1015">
        <v>0</v>
      </c>
      <c r="CB1015">
        <v>0</v>
      </c>
      <c r="CC1015">
        <v>0</v>
      </c>
      <c r="CD1015">
        <v>0</v>
      </c>
      <c r="CE1015">
        <v>0</v>
      </c>
      <c r="CF1015">
        <v>0</v>
      </c>
      <c r="CG1015">
        <v>0</v>
      </c>
      <c r="CH1015">
        <v>0</v>
      </c>
      <c r="CI1015">
        <v>0</v>
      </c>
      <c r="CJ1015">
        <v>0</v>
      </c>
      <c r="CK1015">
        <v>0</v>
      </c>
      <c r="CL1015">
        <v>0</v>
      </c>
      <c r="CM1015">
        <v>0</v>
      </c>
      <c r="CN1015">
        <v>0</v>
      </c>
      <c r="CO1015">
        <v>0</v>
      </c>
      <c r="CP1015">
        <v>0</v>
      </c>
      <c r="CQ1015">
        <v>0</v>
      </c>
      <c r="CR1015">
        <v>0</v>
      </c>
      <c r="CS1015">
        <v>0</v>
      </c>
      <c r="CT1015">
        <v>0</v>
      </c>
      <c r="CU1015">
        <v>0</v>
      </c>
      <c r="CV1015">
        <v>0</v>
      </c>
      <c r="CW1015">
        <v>0</v>
      </c>
      <c r="CX1015">
        <v>0</v>
      </c>
      <c r="CY1015">
        <v>0</v>
      </c>
      <c r="CZ1015">
        <v>0</v>
      </c>
      <c r="DA1015">
        <v>0</v>
      </c>
      <c r="DB1015">
        <v>0</v>
      </c>
      <c r="DC1015">
        <v>0</v>
      </c>
      <c r="DD1015">
        <v>0</v>
      </c>
      <c r="DE1015">
        <v>0</v>
      </c>
      <c r="DF1015">
        <v>0</v>
      </c>
      <c r="DG1015">
        <v>0</v>
      </c>
      <c r="DH1015">
        <v>119</v>
      </c>
      <c r="DI1015" t="str">
        <f>VLOOKUP($A1015,taxonomy!$B$2:$N$1025,6,0)</f>
        <v>Bacteria</v>
      </c>
      <c r="DJ1015" t="str">
        <f>VLOOKUP($A1015,taxonomy!$B$2:$N$1025,7,0)</f>
        <v xml:space="preserve"> Fusobacteria</v>
      </c>
      <c r="DK1015" t="str">
        <f>VLOOKUP($A1015,taxonomy!$B$2:$N$1025,8,0)</f>
        <v xml:space="preserve"> Fusobacteriales</v>
      </c>
      <c r="DL1015" t="str">
        <f>VLOOKUP($A1015,taxonomy!$B$2:$N$1025,9,0)</f>
        <v xml:space="preserve"> Leptotrichiaceae</v>
      </c>
      <c r="DM1015" t="str">
        <f>VLOOKUP($A1015,taxonomy!$B$2:$N$1025,10,0)</f>
        <v xml:space="preserve"> Sebaldella.</v>
      </c>
      <c r="DN1015">
        <f>VLOOKUP($A1015,taxonomy!$B$2:$N$1025,11,0)</f>
        <v>0</v>
      </c>
      <c r="DO1015">
        <f>VLOOKUP($A1015,taxonomy!$B$2:$N$1025,12,0)</f>
        <v>0</v>
      </c>
    </row>
    <row r="1016" spans="1:119">
      <c r="A1016" t="s">
        <v>647</v>
      </c>
      <c r="C1016">
        <f t="shared" si="15"/>
        <v>3</v>
      </c>
      <c r="D1016">
        <v>0</v>
      </c>
      <c r="E1016" s="1">
        <v>1</v>
      </c>
      <c r="F1016">
        <v>1</v>
      </c>
      <c r="G1016">
        <v>0</v>
      </c>
      <c r="H1016" s="2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0</v>
      </c>
      <c r="AC1016">
        <v>0</v>
      </c>
      <c r="AD1016">
        <v>0</v>
      </c>
      <c r="AE1016">
        <v>0</v>
      </c>
      <c r="AF1016">
        <v>0</v>
      </c>
      <c r="AG1016">
        <v>0</v>
      </c>
      <c r="AH1016">
        <v>0</v>
      </c>
      <c r="AI1016">
        <v>0</v>
      </c>
      <c r="AJ1016">
        <v>0</v>
      </c>
      <c r="AK1016">
        <v>0</v>
      </c>
      <c r="AL1016">
        <v>0</v>
      </c>
      <c r="AM1016">
        <v>0</v>
      </c>
      <c r="AN1016">
        <v>0</v>
      </c>
      <c r="AO1016">
        <v>0</v>
      </c>
      <c r="AP1016">
        <v>0</v>
      </c>
      <c r="AQ1016">
        <v>0</v>
      </c>
      <c r="AR1016">
        <v>0</v>
      </c>
      <c r="AS1016">
        <v>0</v>
      </c>
      <c r="AT1016">
        <v>0</v>
      </c>
      <c r="AU1016">
        <v>0</v>
      </c>
      <c r="AV1016">
        <v>0</v>
      </c>
      <c r="AW1016">
        <v>0</v>
      </c>
      <c r="AX1016">
        <v>0</v>
      </c>
      <c r="AY1016">
        <v>0</v>
      </c>
      <c r="AZ1016">
        <v>0</v>
      </c>
      <c r="BA1016">
        <v>0</v>
      </c>
      <c r="BB1016">
        <v>0</v>
      </c>
      <c r="BC1016">
        <v>0</v>
      </c>
      <c r="BD1016">
        <v>0</v>
      </c>
      <c r="BE1016">
        <v>0</v>
      </c>
      <c r="BF1016">
        <v>0</v>
      </c>
      <c r="BG1016">
        <v>0</v>
      </c>
      <c r="BH1016">
        <v>0</v>
      </c>
      <c r="BI1016">
        <v>0</v>
      </c>
      <c r="BJ1016">
        <v>0</v>
      </c>
      <c r="BK1016">
        <v>1</v>
      </c>
      <c r="BL1016">
        <v>0</v>
      </c>
      <c r="BM1016">
        <v>0</v>
      </c>
      <c r="BN1016">
        <v>0</v>
      </c>
      <c r="BO1016">
        <v>0</v>
      </c>
      <c r="BP1016">
        <v>0</v>
      </c>
      <c r="BQ1016">
        <v>0</v>
      </c>
      <c r="BR1016">
        <v>0</v>
      </c>
      <c r="BS1016">
        <v>0</v>
      </c>
      <c r="BT1016">
        <v>0</v>
      </c>
      <c r="BU1016">
        <v>0</v>
      </c>
      <c r="BV1016">
        <v>0</v>
      </c>
      <c r="BW1016">
        <v>0</v>
      </c>
      <c r="BX1016">
        <v>0</v>
      </c>
      <c r="BY1016">
        <v>0</v>
      </c>
      <c r="BZ1016">
        <v>0</v>
      </c>
      <c r="CA1016">
        <v>0</v>
      </c>
      <c r="CB1016">
        <v>0</v>
      </c>
      <c r="CC1016">
        <v>0</v>
      </c>
      <c r="CD1016">
        <v>0</v>
      </c>
      <c r="CE1016">
        <v>0</v>
      </c>
      <c r="CF1016">
        <v>0</v>
      </c>
      <c r="CG1016">
        <v>0</v>
      </c>
      <c r="CH1016">
        <v>0</v>
      </c>
      <c r="CI1016">
        <v>0</v>
      </c>
      <c r="CJ1016">
        <v>0</v>
      </c>
      <c r="CK1016">
        <v>0</v>
      </c>
      <c r="CL1016">
        <v>0</v>
      </c>
      <c r="CM1016">
        <v>0</v>
      </c>
      <c r="CN1016">
        <v>0</v>
      </c>
      <c r="CO1016">
        <v>0</v>
      </c>
      <c r="CP1016">
        <v>0</v>
      </c>
      <c r="CQ1016">
        <v>0</v>
      </c>
      <c r="CR1016">
        <v>0</v>
      </c>
      <c r="CS1016">
        <v>0</v>
      </c>
      <c r="CT1016">
        <v>0</v>
      </c>
      <c r="CU1016">
        <v>0</v>
      </c>
      <c r="CV1016">
        <v>0</v>
      </c>
      <c r="CW1016">
        <v>0</v>
      </c>
      <c r="CX1016">
        <v>0</v>
      </c>
      <c r="CY1016">
        <v>0</v>
      </c>
      <c r="CZ1016">
        <v>0</v>
      </c>
      <c r="DA1016">
        <v>0</v>
      </c>
      <c r="DB1016">
        <v>0</v>
      </c>
      <c r="DC1016">
        <v>0</v>
      </c>
      <c r="DD1016">
        <v>0</v>
      </c>
      <c r="DE1016">
        <v>0</v>
      </c>
      <c r="DF1016">
        <v>0</v>
      </c>
      <c r="DG1016">
        <v>0</v>
      </c>
      <c r="DH1016">
        <v>119</v>
      </c>
      <c r="DI1016" t="str">
        <f>VLOOKUP($A1016,taxonomy!$B$2:$N$1025,6,0)</f>
        <v>Bacteria</v>
      </c>
      <c r="DJ1016" t="str">
        <f>VLOOKUP($A1016,taxonomy!$B$2:$N$1025,7,0)</f>
        <v xml:space="preserve"> Actinobacteria</v>
      </c>
      <c r="DK1016" t="str">
        <f>VLOOKUP($A1016,taxonomy!$B$2:$N$1025,8,0)</f>
        <v xml:space="preserve"> Actinobacteridae</v>
      </c>
      <c r="DL1016" t="str">
        <f>VLOOKUP($A1016,taxonomy!$B$2:$N$1025,9,0)</f>
        <v xml:space="preserve"> Actinomycetales</v>
      </c>
      <c r="DM1016" t="str">
        <f>VLOOKUP($A1016,taxonomy!$B$2:$N$1025,10,0)</f>
        <v>Micrococcineae</v>
      </c>
      <c r="DN1016" t="str">
        <f>VLOOKUP($A1016,taxonomy!$B$2:$N$1025,11,0)</f>
        <v xml:space="preserve"> Sanguibacteraceae</v>
      </c>
      <c r="DO1016" t="str">
        <f>VLOOKUP($A1016,taxonomy!$B$2:$N$1025,12,0)</f>
        <v xml:space="preserve"> Sanguibacter.</v>
      </c>
    </row>
    <row r="1017" spans="1:119">
      <c r="A1017" t="s">
        <v>659</v>
      </c>
      <c r="C1017">
        <f t="shared" si="15"/>
        <v>3</v>
      </c>
      <c r="D1017">
        <v>1</v>
      </c>
      <c r="E1017" s="1">
        <v>1</v>
      </c>
      <c r="F1017">
        <v>1</v>
      </c>
      <c r="G1017">
        <v>0</v>
      </c>
      <c r="H1017" s="2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0</v>
      </c>
      <c r="AE1017">
        <v>0</v>
      </c>
      <c r="AF1017">
        <v>0</v>
      </c>
      <c r="AG1017">
        <v>0</v>
      </c>
      <c r="AH1017">
        <v>0</v>
      </c>
      <c r="AI1017">
        <v>0</v>
      </c>
      <c r="AJ1017">
        <v>0</v>
      </c>
      <c r="AK1017">
        <v>0</v>
      </c>
      <c r="AL1017">
        <v>0</v>
      </c>
      <c r="AM1017">
        <v>0</v>
      </c>
      <c r="AN1017">
        <v>0</v>
      </c>
      <c r="AO1017">
        <v>0</v>
      </c>
      <c r="AP1017">
        <v>0</v>
      </c>
      <c r="AQ1017">
        <v>0</v>
      </c>
      <c r="AR1017">
        <v>0</v>
      </c>
      <c r="AS1017">
        <v>0</v>
      </c>
      <c r="AT1017">
        <v>0</v>
      </c>
      <c r="AU1017">
        <v>0</v>
      </c>
      <c r="AV1017">
        <v>0</v>
      </c>
      <c r="AW1017">
        <v>0</v>
      </c>
      <c r="AX1017">
        <v>0</v>
      </c>
      <c r="AY1017">
        <v>0</v>
      </c>
      <c r="AZ1017">
        <v>0</v>
      </c>
      <c r="BA1017">
        <v>0</v>
      </c>
      <c r="BB1017">
        <v>0</v>
      </c>
      <c r="BC1017">
        <v>0</v>
      </c>
      <c r="BD1017">
        <v>0</v>
      </c>
      <c r="BE1017">
        <v>0</v>
      </c>
      <c r="BF1017">
        <v>0</v>
      </c>
      <c r="BG1017">
        <v>0</v>
      </c>
      <c r="BH1017">
        <v>0</v>
      </c>
      <c r="BI1017">
        <v>0</v>
      </c>
      <c r="BJ1017">
        <v>0</v>
      </c>
      <c r="BK1017">
        <v>0</v>
      </c>
      <c r="BL1017">
        <v>0</v>
      </c>
      <c r="BM1017">
        <v>0</v>
      </c>
      <c r="BN1017">
        <v>0</v>
      </c>
      <c r="BO1017">
        <v>0</v>
      </c>
      <c r="BP1017">
        <v>0</v>
      </c>
      <c r="BQ1017">
        <v>0</v>
      </c>
      <c r="BR1017">
        <v>0</v>
      </c>
      <c r="BS1017">
        <v>0</v>
      </c>
      <c r="BT1017">
        <v>0</v>
      </c>
      <c r="BU1017">
        <v>0</v>
      </c>
      <c r="BV1017">
        <v>0</v>
      </c>
      <c r="BW1017">
        <v>0</v>
      </c>
      <c r="BX1017">
        <v>0</v>
      </c>
      <c r="BY1017">
        <v>0</v>
      </c>
      <c r="BZ1017">
        <v>0</v>
      </c>
      <c r="CA1017">
        <v>0</v>
      </c>
      <c r="CB1017">
        <v>0</v>
      </c>
      <c r="CC1017">
        <v>0</v>
      </c>
      <c r="CD1017">
        <v>0</v>
      </c>
      <c r="CE1017">
        <v>0</v>
      </c>
      <c r="CF1017">
        <v>0</v>
      </c>
      <c r="CG1017">
        <v>0</v>
      </c>
      <c r="CH1017">
        <v>0</v>
      </c>
      <c r="CI1017">
        <v>0</v>
      </c>
      <c r="CJ1017">
        <v>0</v>
      </c>
      <c r="CK1017">
        <v>0</v>
      </c>
      <c r="CL1017">
        <v>0</v>
      </c>
      <c r="CM1017">
        <v>0</v>
      </c>
      <c r="CN1017">
        <v>0</v>
      </c>
      <c r="CO1017">
        <v>0</v>
      </c>
      <c r="CP1017">
        <v>0</v>
      </c>
      <c r="CQ1017">
        <v>0</v>
      </c>
      <c r="CR1017">
        <v>0</v>
      </c>
      <c r="CS1017">
        <v>0</v>
      </c>
      <c r="CT1017">
        <v>0</v>
      </c>
      <c r="CU1017">
        <v>0</v>
      </c>
      <c r="CV1017">
        <v>0</v>
      </c>
      <c r="CW1017">
        <v>0</v>
      </c>
      <c r="CX1017">
        <v>0</v>
      </c>
      <c r="CY1017">
        <v>0</v>
      </c>
      <c r="CZ1017">
        <v>0</v>
      </c>
      <c r="DA1017">
        <v>0</v>
      </c>
      <c r="DB1017">
        <v>0</v>
      </c>
      <c r="DC1017">
        <v>0</v>
      </c>
      <c r="DD1017">
        <v>0</v>
      </c>
      <c r="DE1017">
        <v>0</v>
      </c>
      <c r="DF1017">
        <v>0</v>
      </c>
      <c r="DG1017">
        <v>0</v>
      </c>
      <c r="DH1017">
        <v>113</v>
      </c>
      <c r="DI1017" t="e">
        <f>VLOOKUP($A1017,taxonomy!$B$2:$N$1025,6,0)</f>
        <v>#N/A</v>
      </c>
      <c r="DJ1017" t="e">
        <f>VLOOKUP($A1017,taxonomy!$B$2:$N$1025,7,0)</f>
        <v>#N/A</v>
      </c>
      <c r="DK1017" t="e">
        <f>VLOOKUP($A1017,taxonomy!$B$2:$N$1025,8,0)</f>
        <v>#N/A</v>
      </c>
      <c r="DL1017" t="e">
        <f>VLOOKUP($A1017,taxonomy!$B$2:$N$1025,9,0)</f>
        <v>#N/A</v>
      </c>
      <c r="DM1017" t="e">
        <f>VLOOKUP($A1017,taxonomy!$B$2:$N$1025,10,0)</f>
        <v>#N/A</v>
      </c>
      <c r="DN1017" t="e">
        <f>VLOOKUP($A1017,taxonomy!$B$2:$N$1025,11,0)</f>
        <v>#N/A</v>
      </c>
      <c r="DO1017" t="e">
        <f>VLOOKUP($A1017,taxonomy!$B$2:$N$1025,12,0)</f>
        <v>#N/A</v>
      </c>
    </row>
    <row r="1018" spans="1:119">
      <c r="A1018" t="s">
        <v>660</v>
      </c>
      <c r="C1018">
        <f t="shared" si="15"/>
        <v>3</v>
      </c>
      <c r="D1018">
        <v>1</v>
      </c>
      <c r="E1018" s="1">
        <v>1</v>
      </c>
      <c r="F1018">
        <v>1</v>
      </c>
      <c r="G1018">
        <v>0</v>
      </c>
      <c r="H1018" s="2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0</v>
      </c>
      <c r="AC1018">
        <v>0</v>
      </c>
      <c r="AD1018">
        <v>0</v>
      </c>
      <c r="AE1018">
        <v>0</v>
      </c>
      <c r="AF1018">
        <v>0</v>
      </c>
      <c r="AG1018">
        <v>0</v>
      </c>
      <c r="AH1018">
        <v>0</v>
      </c>
      <c r="AI1018">
        <v>0</v>
      </c>
      <c r="AJ1018">
        <v>0</v>
      </c>
      <c r="AK1018">
        <v>0</v>
      </c>
      <c r="AL1018">
        <v>0</v>
      </c>
      <c r="AM1018">
        <v>0</v>
      </c>
      <c r="AN1018">
        <v>0</v>
      </c>
      <c r="AO1018">
        <v>0</v>
      </c>
      <c r="AP1018">
        <v>0</v>
      </c>
      <c r="AQ1018">
        <v>0</v>
      </c>
      <c r="AR1018">
        <v>0</v>
      </c>
      <c r="AS1018">
        <v>0</v>
      </c>
      <c r="AT1018">
        <v>0</v>
      </c>
      <c r="AU1018">
        <v>0</v>
      </c>
      <c r="AV1018">
        <v>0</v>
      </c>
      <c r="AW1018">
        <v>0</v>
      </c>
      <c r="AX1018">
        <v>0</v>
      </c>
      <c r="AY1018">
        <v>0</v>
      </c>
      <c r="AZ1018">
        <v>0</v>
      </c>
      <c r="BA1018">
        <v>0</v>
      </c>
      <c r="BB1018">
        <v>0</v>
      </c>
      <c r="BC1018">
        <v>0</v>
      </c>
      <c r="BD1018">
        <v>0</v>
      </c>
      <c r="BE1018">
        <v>0</v>
      </c>
      <c r="BF1018">
        <v>0</v>
      </c>
      <c r="BG1018">
        <v>0</v>
      </c>
      <c r="BH1018">
        <v>0</v>
      </c>
      <c r="BI1018">
        <v>0</v>
      </c>
      <c r="BJ1018">
        <v>0</v>
      </c>
      <c r="BK1018">
        <v>0</v>
      </c>
      <c r="BL1018">
        <v>0</v>
      </c>
      <c r="BM1018">
        <v>0</v>
      </c>
      <c r="BN1018">
        <v>0</v>
      </c>
      <c r="BO1018">
        <v>0</v>
      </c>
      <c r="BP1018">
        <v>0</v>
      </c>
      <c r="BQ1018">
        <v>0</v>
      </c>
      <c r="BR1018">
        <v>0</v>
      </c>
      <c r="BS1018">
        <v>0</v>
      </c>
      <c r="BT1018">
        <v>0</v>
      </c>
      <c r="BU1018">
        <v>0</v>
      </c>
      <c r="BV1018">
        <v>0</v>
      </c>
      <c r="BW1018">
        <v>0</v>
      </c>
      <c r="BX1018">
        <v>0</v>
      </c>
      <c r="BY1018">
        <v>0</v>
      </c>
      <c r="BZ1018">
        <v>0</v>
      </c>
      <c r="CA1018">
        <v>0</v>
      </c>
      <c r="CB1018">
        <v>0</v>
      </c>
      <c r="CC1018">
        <v>0</v>
      </c>
      <c r="CD1018">
        <v>0</v>
      </c>
      <c r="CE1018">
        <v>0</v>
      </c>
      <c r="CF1018">
        <v>0</v>
      </c>
      <c r="CG1018">
        <v>0</v>
      </c>
      <c r="CH1018">
        <v>0</v>
      </c>
      <c r="CI1018">
        <v>0</v>
      </c>
      <c r="CJ1018">
        <v>0</v>
      </c>
      <c r="CK1018">
        <v>0</v>
      </c>
      <c r="CL1018">
        <v>0</v>
      </c>
      <c r="CM1018">
        <v>0</v>
      </c>
      <c r="CN1018">
        <v>0</v>
      </c>
      <c r="CO1018">
        <v>0</v>
      </c>
      <c r="CP1018">
        <v>0</v>
      </c>
      <c r="CQ1018">
        <v>0</v>
      </c>
      <c r="CR1018">
        <v>0</v>
      </c>
      <c r="CS1018">
        <v>0</v>
      </c>
      <c r="CT1018">
        <v>0</v>
      </c>
      <c r="CU1018">
        <v>0</v>
      </c>
      <c r="CV1018">
        <v>0</v>
      </c>
      <c r="CW1018">
        <v>0</v>
      </c>
      <c r="CX1018">
        <v>0</v>
      </c>
      <c r="CY1018">
        <v>0</v>
      </c>
      <c r="CZ1018">
        <v>0</v>
      </c>
      <c r="DA1018">
        <v>0</v>
      </c>
      <c r="DB1018">
        <v>0</v>
      </c>
      <c r="DC1018">
        <v>0</v>
      </c>
      <c r="DD1018">
        <v>0</v>
      </c>
      <c r="DE1018">
        <v>0</v>
      </c>
      <c r="DF1018">
        <v>0</v>
      </c>
      <c r="DG1018">
        <v>0</v>
      </c>
      <c r="DH1018">
        <v>116</v>
      </c>
      <c r="DI1018" t="e">
        <f>VLOOKUP($A1018,taxonomy!$B$2:$N$1025,6,0)</f>
        <v>#N/A</v>
      </c>
      <c r="DJ1018" t="e">
        <f>VLOOKUP($A1018,taxonomy!$B$2:$N$1025,7,0)</f>
        <v>#N/A</v>
      </c>
      <c r="DK1018" t="e">
        <f>VLOOKUP($A1018,taxonomy!$B$2:$N$1025,8,0)</f>
        <v>#N/A</v>
      </c>
      <c r="DL1018" t="e">
        <f>VLOOKUP($A1018,taxonomy!$B$2:$N$1025,9,0)</f>
        <v>#N/A</v>
      </c>
      <c r="DM1018" t="e">
        <f>VLOOKUP($A1018,taxonomy!$B$2:$N$1025,10,0)</f>
        <v>#N/A</v>
      </c>
      <c r="DN1018" t="e">
        <f>VLOOKUP($A1018,taxonomy!$B$2:$N$1025,11,0)</f>
        <v>#N/A</v>
      </c>
      <c r="DO1018" t="e">
        <f>VLOOKUP($A1018,taxonomy!$B$2:$N$1025,12,0)</f>
        <v>#N/A</v>
      </c>
    </row>
    <row r="1019" spans="1:119">
      <c r="A1019" t="s">
        <v>661</v>
      </c>
      <c r="C1019">
        <f t="shared" si="15"/>
        <v>3</v>
      </c>
      <c r="D1019">
        <v>0</v>
      </c>
      <c r="E1019" s="1">
        <v>1</v>
      </c>
      <c r="F1019">
        <v>1</v>
      </c>
      <c r="G1019">
        <v>0</v>
      </c>
      <c r="H1019" s="2">
        <v>0</v>
      </c>
      <c r="I1019">
        <v>0</v>
      </c>
      <c r="J1019">
        <v>0</v>
      </c>
      <c r="K1019">
        <v>1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0</v>
      </c>
      <c r="AF1019">
        <v>0</v>
      </c>
      <c r="AG1019">
        <v>0</v>
      </c>
      <c r="AH1019">
        <v>0</v>
      </c>
      <c r="AI1019">
        <v>0</v>
      </c>
      <c r="AJ1019">
        <v>0</v>
      </c>
      <c r="AK1019">
        <v>0</v>
      </c>
      <c r="AL1019">
        <v>0</v>
      </c>
      <c r="AM1019">
        <v>0</v>
      </c>
      <c r="AN1019">
        <v>0</v>
      </c>
      <c r="AO1019">
        <v>0</v>
      </c>
      <c r="AP1019">
        <v>0</v>
      </c>
      <c r="AQ1019">
        <v>0</v>
      </c>
      <c r="AR1019">
        <v>0</v>
      </c>
      <c r="AS1019">
        <v>0</v>
      </c>
      <c r="AT1019">
        <v>0</v>
      </c>
      <c r="AU1019">
        <v>0</v>
      </c>
      <c r="AV1019">
        <v>0</v>
      </c>
      <c r="AW1019">
        <v>0</v>
      </c>
      <c r="AX1019">
        <v>0</v>
      </c>
      <c r="AY1019">
        <v>0</v>
      </c>
      <c r="AZ1019">
        <v>0</v>
      </c>
      <c r="BA1019">
        <v>0</v>
      </c>
      <c r="BB1019">
        <v>0</v>
      </c>
      <c r="BC1019">
        <v>0</v>
      </c>
      <c r="BD1019">
        <v>0</v>
      </c>
      <c r="BE1019">
        <v>0</v>
      </c>
      <c r="BF1019">
        <v>0</v>
      </c>
      <c r="BG1019">
        <v>0</v>
      </c>
      <c r="BH1019">
        <v>0</v>
      </c>
      <c r="BI1019">
        <v>0</v>
      </c>
      <c r="BJ1019">
        <v>0</v>
      </c>
      <c r="BK1019">
        <v>0</v>
      </c>
      <c r="BL1019">
        <v>0</v>
      </c>
      <c r="BM1019">
        <v>0</v>
      </c>
      <c r="BN1019">
        <v>0</v>
      </c>
      <c r="BO1019">
        <v>0</v>
      </c>
      <c r="BP1019">
        <v>0</v>
      </c>
      <c r="BQ1019">
        <v>0</v>
      </c>
      <c r="BR1019">
        <v>0</v>
      </c>
      <c r="BS1019">
        <v>0</v>
      </c>
      <c r="BT1019">
        <v>0</v>
      </c>
      <c r="BU1019">
        <v>0</v>
      </c>
      <c r="BV1019">
        <v>0</v>
      </c>
      <c r="BW1019">
        <v>0</v>
      </c>
      <c r="BX1019">
        <v>0</v>
      </c>
      <c r="BY1019">
        <v>0</v>
      </c>
      <c r="BZ1019">
        <v>0</v>
      </c>
      <c r="CA1019">
        <v>0</v>
      </c>
      <c r="CB1019">
        <v>0</v>
      </c>
      <c r="CC1019">
        <v>0</v>
      </c>
      <c r="CD1019">
        <v>0</v>
      </c>
      <c r="CE1019">
        <v>0</v>
      </c>
      <c r="CF1019">
        <v>0</v>
      </c>
      <c r="CG1019">
        <v>0</v>
      </c>
      <c r="CH1019">
        <v>0</v>
      </c>
      <c r="CI1019">
        <v>0</v>
      </c>
      <c r="CJ1019">
        <v>0</v>
      </c>
      <c r="CK1019">
        <v>0</v>
      </c>
      <c r="CL1019">
        <v>0</v>
      </c>
      <c r="CM1019">
        <v>0</v>
      </c>
      <c r="CN1019">
        <v>0</v>
      </c>
      <c r="CO1019">
        <v>0</v>
      </c>
      <c r="CP1019">
        <v>0</v>
      </c>
      <c r="CQ1019">
        <v>0</v>
      </c>
      <c r="CR1019">
        <v>0</v>
      </c>
      <c r="CS1019">
        <v>0</v>
      </c>
      <c r="CT1019">
        <v>0</v>
      </c>
      <c r="CU1019">
        <v>0</v>
      </c>
      <c r="CV1019">
        <v>0</v>
      </c>
      <c r="CW1019">
        <v>0</v>
      </c>
      <c r="CX1019">
        <v>0</v>
      </c>
      <c r="CY1019">
        <v>0</v>
      </c>
      <c r="CZ1019">
        <v>0</v>
      </c>
      <c r="DA1019">
        <v>0</v>
      </c>
      <c r="DB1019">
        <v>0</v>
      </c>
      <c r="DC1019">
        <v>0</v>
      </c>
      <c r="DD1019">
        <v>0</v>
      </c>
      <c r="DE1019">
        <v>0</v>
      </c>
      <c r="DF1019">
        <v>0</v>
      </c>
      <c r="DG1019">
        <v>0</v>
      </c>
      <c r="DH1019">
        <v>78</v>
      </c>
      <c r="DI1019" t="e">
        <f>VLOOKUP($A1019,taxonomy!$B$2:$N$1025,6,0)</f>
        <v>#N/A</v>
      </c>
      <c r="DJ1019" t="e">
        <f>VLOOKUP($A1019,taxonomy!$B$2:$N$1025,7,0)</f>
        <v>#N/A</v>
      </c>
      <c r="DK1019" t="e">
        <f>VLOOKUP($A1019,taxonomy!$B$2:$N$1025,8,0)</f>
        <v>#N/A</v>
      </c>
      <c r="DL1019" t="e">
        <f>VLOOKUP($A1019,taxonomy!$B$2:$N$1025,9,0)</f>
        <v>#N/A</v>
      </c>
      <c r="DM1019" t="e">
        <f>VLOOKUP($A1019,taxonomy!$B$2:$N$1025,10,0)</f>
        <v>#N/A</v>
      </c>
      <c r="DN1019" t="e">
        <f>VLOOKUP($A1019,taxonomy!$B$2:$N$1025,11,0)</f>
        <v>#N/A</v>
      </c>
      <c r="DO1019" t="e">
        <f>VLOOKUP($A1019,taxonomy!$B$2:$N$1025,12,0)</f>
        <v>#N/A</v>
      </c>
    </row>
    <row r="1020" spans="1:119">
      <c r="A1020" t="s">
        <v>664</v>
      </c>
      <c r="C1020">
        <f t="shared" si="15"/>
        <v>3</v>
      </c>
      <c r="D1020">
        <v>1</v>
      </c>
      <c r="E1020" s="1">
        <v>1</v>
      </c>
      <c r="F1020">
        <v>1</v>
      </c>
      <c r="G1020">
        <v>0</v>
      </c>
      <c r="H1020" s="2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0</v>
      </c>
      <c r="AF1020">
        <v>0</v>
      </c>
      <c r="AG1020">
        <v>0</v>
      </c>
      <c r="AH1020">
        <v>0</v>
      </c>
      <c r="AI1020">
        <v>0</v>
      </c>
      <c r="AJ1020">
        <v>0</v>
      </c>
      <c r="AK1020">
        <v>0</v>
      </c>
      <c r="AL1020">
        <v>0</v>
      </c>
      <c r="AM1020">
        <v>0</v>
      </c>
      <c r="AN1020">
        <v>0</v>
      </c>
      <c r="AO1020">
        <v>0</v>
      </c>
      <c r="AP1020">
        <v>0</v>
      </c>
      <c r="AQ1020">
        <v>0</v>
      </c>
      <c r="AR1020">
        <v>0</v>
      </c>
      <c r="AS1020">
        <v>0</v>
      </c>
      <c r="AT1020">
        <v>0</v>
      </c>
      <c r="AU1020">
        <v>0</v>
      </c>
      <c r="AV1020">
        <v>0</v>
      </c>
      <c r="AW1020">
        <v>0</v>
      </c>
      <c r="AX1020">
        <v>0</v>
      </c>
      <c r="AY1020">
        <v>0</v>
      </c>
      <c r="AZ1020">
        <v>0</v>
      </c>
      <c r="BA1020">
        <v>0</v>
      </c>
      <c r="BB1020">
        <v>0</v>
      </c>
      <c r="BC1020">
        <v>0</v>
      </c>
      <c r="BD1020">
        <v>0</v>
      </c>
      <c r="BE1020">
        <v>0</v>
      </c>
      <c r="BF1020">
        <v>0</v>
      </c>
      <c r="BG1020">
        <v>0</v>
      </c>
      <c r="BH1020">
        <v>0</v>
      </c>
      <c r="BI1020">
        <v>0</v>
      </c>
      <c r="BJ1020">
        <v>0</v>
      </c>
      <c r="BK1020">
        <v>0</v>
      </c>
      <c r="BL1020">
        <v>0</v>
      </c>
      <c r="BM1020">
        <v>0</v>
      </c>
      <c r="BN1020">
        <v>0</v>
      </c>
      <c r="BO1020">
        <v>0</v>
      </c>
      <c r="BP1020">
        <v>0</v>
      </c>
      <c r="BQ1020">
        <v>0</v>
      </c>
      <c r="BR1020">
        <v>0</v>
      </c>
      <c r="BS1020">
        <v>0</v>
      </c>
      <c r="BT1020">
        <v>0</v>
      </c>
      <c r="BU1020">
        <v>0</v>
      </c>
      <c r="BV1020">
        <v>0</v>
      </c>
      <c r="BW1020">
        <v>0</v>
      </c>
      <c r="BX1020">
        <v>0</v>
      </c>
      <c r="BY1020">
        <v>0</v>
      </c>
      <c r="BZ1020">
        <v>0</v>
      </c>
      <c r="CA1020">
        <v>0</v>
      </c>
      <c r="CB1020">
        <v>0</v>
      </c>
      <c r="CC1020">
        <v>0</v>
      </c>
      <c r="CD1020">
        <v>0</v>
      </c>
      <c r="CE1020">
        <v>0</v>
      </c>
      <c r="CF1020">
        <v>0</v>
      </c>
      <c r="CG1020">
        <v>0</v>
      </c>
      <c r="CH1020">
        <v>0</v>
      </c>
      <c r="CI1020">
        <v>0</v>
      </c>
      <c r="CJ1020">
        <v>0</v>
      </c>
      <c r="CK1020">
        <v>0</v>
      </c>
      <c r="CL1020">
        <v>0</v>
      </c>
      <c r="CM1020">
        <v>0</v>
      </c>
      <c r="CN1020">
        <v>0</v>
      </c>
      <c r="CO1020">
        <v>0</v>
      </c>
      <c r="CP1020">
        <v>0</v>
      </c>
      <c r="CQ1020">
        <v>0</v>
      </c>
      <c r="CR1020">
        <v>0</v>
      </c>
      <c r="CS1020">
        <v>0</v>
      </c>
      <c r="CT1020">
        <v>0</v>
      </c>
      <c r="CU1020">
        <v>0</v>
      </c>
      <c r="CV1020">
        <v>0</v>
      </c>
      <c r="CW1020">
        <v>0</v>
      </c>
      <c r="CX1020">
        <v>0</v>
      </c>
      <c r="CY1020">
        <v>0</v>
      </c>
      <c r="CZ1020">
        <v>0</v>
      </c>
      <c r="DA1020">
        <v>0</v>
      </c>
      <c r="DB1020">
        <v>0</v>
      </c>
      <c r="DC1020">
        <v>0</v>
      </c>
      <c r="DD1020">
        <v>0</v>
      </c>
      <c r="DE1020">
        <v>0</v>
      </c>
      <c r="DF1020">
        <v>0</v>
      </c>
      <c r="DG1020">
        <v>0</v>
      </c>
      <c r="DH1020">
        <v>116</v>
      </c>
      <c r="DI1020" t="str">
        <f>VLOOKUP($A1020,taxonomy!$B$2:$N$1025,6,0)</f>
        <v>Bacteria</v>
      </c>
      <c r="DJ1020" t="str">
        <f>VLOOKUP($A1020,taxonomy!$B$2:$N$1025,7,0)</f>
        <v xml:space="preserve"> Firmicutes</v>
      </c>
      <c r="DK1020" t="str">
        <f>VLOOKUP($A1020,taxonomy!$B$2:$N$1025,8,0)</f>
        <v xml:space="preserve"> Clostridia</v>
      </c>
      <c r="DL1020" t="str">
        <f>VLOOKUP($A1020,taxonomy!$B$2:$N$1025,9,0)</f>
        <v xml:space="preserve"> Clostridiales</v>
      </c>
      <c r="DM1020" t="str">
        <f>VLOOKUP($A1020,taxonomy!$B$2:$N$1025,10,0)</f>
        <v xml:space="preserve"> Peptoniphilaceae</v>
      </c>
      <c r="DN1020" t="str">
        <f>VLOOKUP($A1020,taxonomy!$B$2:$N$1025,11,0)</f>
        <v>Peptoniphilus.</v>
      </c>
      <c r="DO1020">
        <f>VLOOKUP($A1020,taxonomy!$B$2:$N$1025,12,0)</f>
        <v>0</v>
      </c>
    </row>
    <row r="1021" spans="1:119">
      <c r="A1021" t="s">
        <v>674</v>
      </c>
      <c r="C1021">
        <f t="shared" si="15"/>
        <v>3</v>
      </c>
      <c r="D1021">
        <v>1</v>
      </c>
      <c r="E1021" s="1">
        <v>1</v>
      </c>
      <c r="F1021">
        <v>1</v>
      </c>
      <c r="G1021">
        <v>0</v>
      </c>
      <c r="H1021" s="2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  <c r="AE1021">
        <v>0</v>
      </c>
      <c r="AF1021">
        <v>0</v>
      </c>
      <c r="AG1021">
        <v>0</v>
      </c>
      <c r="AH1021">
        <v>0</v>
      </c>
      <c r="AI1021">
        <v>0</v>
      </c>
      <c r="AJ1021">
        <v>0</v>
      </c>
      <c r="AK1021">
        <v>0</v>
      </c>
      <c r="AL1021">
        <v>0</v>
      </c>
      <c r="AM1021">
        <v>0</v>
      </c>
      <c r="AN1021">
        <v>0</v>
      </c>
      <c r="AO1021">
        <v>0</v>
      </c>
      <c r="AP1021">
        <v>0</v>
      </c>
      <c r="AQ1021">
        <v>0</v>
      </c>
      <c r="AR1021">
        <v>0</v>
      </c>
      <c r="AS1021">
        <v>0</v>
      </c>
      <c r="AT1021">
        <v>0</v>
      </c>
      <c r="AU1021">
        <v>0</v>
      </c>
      <c r="AV1021">
        <v>0</v>
      </c>
      <c r="AW1021">
        <v>0</v>
      </c>
      <c r="AX1021">
        <v>0</v>
      </c>
      <c r="AY1021">
        <v>0</v>
      </c>
      <c r="AZ1021">
        <v>0</v>
      </c>
      <c r="BA1021">
        <v>0</v>
      </c>
      <c r="BB1021">
        <v>0</v>
      </c>
      <c r="BC1021">
        <v>0</v>
      </c>
      <c r="BD1021">
        <v>0</v>
      </c>
      <c r="BE1021">
        <v>0</v>
      </c>
      <c r="BF1021">
        <v>0</v>
      </c>
      <c r="BG1021">
        <v>0</v>
      </c>
      <c r="BH1021">
        <v>0</v>
      </c>
      <c r="BI1021">
        <v>0</v>
      </c>
      <c r="BJ1021">
        <v>0</v>
      </c>
      <c r="BK1021">
        <v>0</v>
      </c>
      <c r="BL1021">
        <v>0</v>
      </c>
      <c r="BM1021">
        <v>0</v>
      </c>
      <c r="BN1021">
        <v>0</v>
      </c>
      <c r="BO1021">
        <v>0</v>
      </c>
      <c r="BP1021">
        <v>0</v>
      </c>
      <c r="BQ1021">
        <v>0</v>
      </c>
      <c r="BR1021">
        <v>0</v>
      </c>
      <c r="BS1021">
        <v>0</v>
      </c>
      <c r="BT1021">
        <v>0</v>
      </c>
      <c r="BU1021">
        <v>0</v>
      </c>
      <c r="BV1021">
        <v>0</v>
      </c>
      <c r="BW1021">
        <v>0</v>
      </c>
      <c r="BX1021">
        <v>0</v>
      </c>
      <c r="BY1021">
        <v>0</v>
      </c>
      <c r="BZ1021">
        <v>0</v>
      </c>
      <c r="CA1021">
        <v>0</v>
      </c>
      <c r="CB1021">
        <v>0</v>
      </c>
      <c r="CC1021">
        <v>0</v>
      </c>
      <c r="CD1021">
        <v>0</v>
      </c>
      <c r="CE1021">
        <v>0</v>
      </c>
      <c r="CF1021">
        <v>0</v>
      </c>
      <c r="CG1021">
        <v>0</v>
      </c>
      <c r="CH1021">
        <v>0</v>
      </c>
      <c r="CI1021">
        <v>0</v>
      </c>
      <c r="CJ1021">
        <v>0</v>
      </c>
      <c r="CK1021">
        <v>0</v>
      </c>
      <c r="CL1021">
        <v>0</v>
      </c>
      <c r="CM1021">
        <v>0</v>
      </c>
      <c r="CN1021">
        <v>0</v>
      </c>
      <c r="CO1021">
        <v>0</v>
      </c>
      <c r="CP1021">
        <v>0</v>
      </c>
      <c r="CQ1021">
        <v>0</v>
      </c>
      <c r="CR1021">
        <v>0</v>
      </c>
      <c r="CS1021">
        <v>0</v>
      </c>
      <c r="CT1021">
        <v>0</v>
      </c>
      <c r="CU1021">
        <v>0</v>
      </c>
      <c r="CV1021">
        <v>0</v>
      </c>
      <c r="CW1021">
        <v>0</v>
      </c>
      <c r="CX1021">
        <v>0</v>
      </c>
      <c r="CY1021">
        <v>0</v>
      </c>
      <c r="CZ1021">
        <v>0</v>
      </c>
      <c r="DA1021">
        <v>0</v>
      </c>
      <c r="DB1021">
        <v>0</v>
      </c>
      <c r="DC1021">
        <v>0</v>
      </c>
      <c r="DD1021">
        <v>0</v>
      </c>
      <c r="DE1021">
        <v>0</v>
      </c>
      <c r="DF1021">
        <v>0</v>
      </c>
      <c r="DG1021">
        <v>0</v>
      </c>
      <c r="DH1021">
        <v>117</v>
      </c>
      <c r="DI1021" t="str">
        <f>VLOOKUP($A1021,taxonomy!$B$2:$N$1025,6,0)</f>
        <v>Bacteria</v>
      </c>
      <c r="DJ1021" t="str">
        <f>VLOOKUP($A1021,taxonomy!$B$2:$N$1025,7,0)</f>
        <v xml:space="preserve"> Firmicutes</v>
      </c>
      <c r="DK1021" t="str">
        <f>VLOOKUP($A1021,taxonomy!$B$2:$N$1025,8,0)</f>
        <v xml:space="preserve"> Clostridia</v>
      </c>
      <c r="DL1021" t="str">
        <f>VLOOKUP($A1021,taxonomy!$B$2:$N$1025,9,0)</f>
        <v xml:space="preserve"> Clostridiales</v>
      </c>
      <c r="DM1021" t="str">
        <f>VLOOKUP($A1021,taxonomy!$B$2:$N$1025,10,0)</f>
        <v xml:space="preserve"> Lachnospiraceae.</v>
      </c>
      <c r="DN1021">
        <f>VLOOKUP($A1021,taxonomy!$B$2:$N$1025,11,0)</f>
        <v>0</v>
      </c>
      <c r="DO1021">
        <f>VLOOKUP($A1021,taxonomy!$B$2:$N$1025,12,0)</f>
        <v>0</v>
      </c>
    </row>
    <row r="1022" spans="1:119">
      <c r="A1022" t="s">
        <v>677</v>
      </c>
      <c r="C1022">
        <f t="shared" si="15"/>
        <v>3</v>
      </c>
      <c r="D1022">
        <v>1</v>
      </c>
      <c r="E1022" s="1">
        <v>1</v>
      </c>
      <c r="F1022">
        <v>1</v>
      </c>
      <c r="G1022">
        <v>0</v>
      </c>
      <c r="H1022" s="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0</v>
      </c>
      <c r="AE1022">
        <v>0</v>
      </c>
      <c r="AF1022">
        <v>0</v>
      </c>
      <c r="AG1022">
        <v>0</v>
      </c>
      <c r="AH1022">
        <v>0</v>
      </c>
      <c r="AI1022">
        <v>0</v>
      </c>
      <c r="AJ1022">
        <v>0</v>
      </c>
      <c r="AK1022">
        <v>0</v>
      </c>
      <c r="AL1022">
        <v>0</v>
      </c>
      <c r="AM1022">
        <v>0</v>
      </c>
      <c r="AN1022">
        <v>0</v>
      </c>
      <c r="AO1022">
        <v>0</v>
      </c>
      <c r="AP1022">
        <v>0</v>
      </c>
      <c r="AQ1022">
        <v>0</v>
      </c>
      <c r="AR1022">
        <v>0</v>
      </c>
      <c r="AS1022">
        <v>0</v>
      </c>
      <c r="AT1022">
        <v>0</v>
      </c>
      <c r="AU1022">
        <v>0</v>
      </c>
      <c r="AV1022">
        <v>0</v>
      </c>
      <c r="AW1022">
        <v>0</v>
      </c>
      <c r="AX1022">
        <v>0</v>
      </c>
      <c r="AY1022">
        <v>0</v>
      </c>
      <c r="AZ1022">
        <v>0</v>
      </c>
      <c r="BA1022">
        <v>0</v>
      </c>
      <c r="BB1022">
        <v>0</v>
      </c>
      <c r="BC1022">
        <v>0</v>
      </c>
      <c r="BD1022">
        <v>0</v>
      </c>
      <c r="BE1022">
        <v>0</v>
      </c>
      <c r="BF1022">
        <v>0</v>
      </c>
      <c r="BG1022">
        <v>0</v>
      </c>
      <c r="BH1022">
        <v>0</v>
      </c>
      <c r="BI1022">
        <v>0</v>
      </c>
      <c r="BJ1022">
        <v>0</v>
      </c>
      <c r="BK1022">
        <v>0</v>
      </c>
      <c r="BL1022">
        <v>0</v>
      </c>
      <c r="BM1022">
        <v>0</v>
      </c>
      <c r="BN1022">
        <v>0</v>
      </c>
      <c r="BO1022">
        <v>0</v>
      </c>
      <c r="BP1022">
        <v>0</v>
      </c>
      <c r="BQ1022">
        <v>0</v>
      </c>
      <c r="BR1022">
        <v>0</v>
      </c>
      <c r="BS1022">
        <v>0</v>
      </c>
      <c r="BT1022">
        <v>0</v>
      </c>
      <c r="BU1022">
        <v>0</v>
      </c>
      <c r="BV1022">
        <v>0</v>
      </c>
      <c r="BW1022">
        <v>0</v>
      </c>
      <c r="BX1022">
        <v>0</v>
      </c>
      <c r="BY1022">
        <v>0</v>
      </c>
      <c r="BZ1022">
        <v>0</v>
      </c>
      <c r="CA1022">
        <v>0</v>
      </c>
      <c r="CB1022">
        <v>0</v>
      </c>
      <c r="CC1022">
        <v>0</v>
      </c>
      <c r="CD1022">
        <v>0</v>
      </c>
      <c r="CE1022">
        <v>0</v>
      </c>
      <c r="CF1022">
        <v>0</v>
      </c>
      <c r="CG1022">
        <v>0</v>
      </c>
      <c r="CH1022">
        <v>0</v>
      </c>
      <c r="CI1022">
        <v>0</v>
      </c>
      <c r="CJ1022">
        <v>0</v>
      </c>
      <c r="CK1022">
        <v>0</v>
      </c>
      <c r="CL1022">
        <v>0</v>
      </c>
      <c r="CM1022">
        <v>0</v>
      </c>
      <c r="CN1022">
        <v>0</v>
      </c>
      <c r="CO1022">
        <v>0</v>
      </c>
      <c r="CP1022">
        <v>0</v>
      </c>
      <c r="CQ1022">
        <v>0</v>
      </c>
      <c r="CR1022">
        <v>0</v>
      </c>
      <c r="CS1022">
        <v>0</v>
      </c>
      <c r="CT1022">
        <v>0</v>
      </c>
      <c r="CU1022">
        <v>0</v>
      </c>
      <c r="CV1022">
        <v>0</v>
      </c>
      <c r="CW1022">
        <v>0</v>
      </c>
      <c r="CX1022">
        <v>0</v>
      </c>
      <c r="CY1022">
        <v>0</v>
      </c>
      <c r="CZ1022">
        <v>0</v>
      </c>
      <c r="DA1022">
        <v>0</v>
      </c>
      <c r="DB1022">
        <v>0</v>
      </c>
      <c r="DC1022">
        <v>0</v>
      </c>
      <c r="DD1022">
        <v>0</v>
      </c>
      <c r="DE1022">
        <v>0</v>
      </c>
      <c r="DF1022">
        <v>0</v>
      </c>
      <c r="DG1022">
        <v>0</v>
      </c>
      <c r="DH1022">
        <v>94</v>
      </c>
      <c r="DI1022" t="str">
        <f>VLOOKUP($A1022,taxonomy!$B$2:$N$1025,6,0)</f>
        <v>Bacteria</v>
      </c>
      <c r="DJ1022" t="str">
        <f>VLOOKUP($A1022,taxonomy!$B$2:$N$1025,7,0)</f>
        <v xml:space="preserve"> Firmicutes</v>
      </c>
      <c r="DK1022" t="str">
        <f>VLOOKUP($A1022,taxonomy!$B$2:$N$1025,8,0)</f>
        <v xml:space="preserve"> Clostridia</v>
      </c>
      <c r="DL1022" t="str">
        <f>VLOOKUP($A1022,taxonomy!$B$2:$N$1025,9,0)</f>
        <v xml:space="preserve"> Clostridiales</v>
      </c>
      <c r="DM1022" t="str">
        <f>VLOOKUP($A1022,taxonomy!$B$2:$N$1025,10,0)</f>
        <v xml:space="preserve"> Lachnospiraceae.</v>
      </c>
      <c r="DN1022">
        <f>VLOOKUP($A1022,taxonomy!$B$2:$N$1025,11,0)</f>
        <v>0</v>
      </c>
      <c r="DO1022">
        <f>VLOOKUP($A1022,taxonomy!$B$2:$N$1025,12,0)</f>
        <v>0</v>
      </c>
    </row>
    <row r="1023" spans="1:119">
      <c r="A1023" t="s">
        <v>682</v>
      </c>
      <c r="C1023">
        <f t="shared" si="15"/>
        <v>3</v>
      </c>
      <c r="D1023">
        <v>1</v>
      </c>
      <c r="E1023" s="1">
        <v>1</v>
      </c>
      <c r="F1023">
        <v>1</v>
      </c>
      <c r="G1023">
        <v>0</v>
      </c>
      <c r="H1023" s="2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0</v>
      </c>
      <c r="AD1023">
        <v>0</v>
      </c>
      <c r="AE1023">
        <v>0</v>
      </c>
      <c r="AF1023">
        <v>0</v>
      </c>
      <c r="AG1023">
        <v>0</v>
      </c>
      <c r="AH1023">
        <v>0</v>
      </c>
      <c r="AI1023">
        <v>0</v>
      </c>
      <c r="AJ1023">
        <v>0</v>
      </c>
      <c r="AK1023">
        <v>0</v>
      </c>
      <c r="AL1023">
        <v>0</v>
      </c>
      <c r="AM1023">
        <v>0</v>
      </c>
      <c r="AN1023">
        <v>0</v>
      </c>
      <c r="AO1023">
        <v>0</v>
      </c>
      <c r="AP1023">
        <v>0</v>
      </c>
      <c r="AQ1023">
        <v>0</v>
      </c>
      <c r="AR1023">
        <v>0</v>
      </c>
      <c r="AS1023">
        <v>0</v>
      </c>
      <c r="AT1023">
        <v>0</v>
      </c>
      <c r="AU1023">
        <v>0</v>
      </c>
      <c r="AV1023">
        <v>0</v>
      </c>
      <c r="AW1023">
        <v>0</v>
      </c>
      <c r="AX1023">
        <v>0</v>
      </c>
      <c r="AY1023">
        <v>0</v>
      </c>
      <c r="AZ1023">
        <v>0</v>
      </c>
      <c r="BA1023">
        <v>0</v>
      </c>
      <c r="BB1023">
        <v>0</v>
      </c>
      <c r="BC1023">
        <v>0</v>
      </c>
      <c r="BD1023">
        <v>0</v>
      </c>
      <c r="BE1023">
        <v>0</v>
      </c>
      <c r="BF1023">
        <v>0</v>
      </c>
      <c r="BG1023">
        <v>0</v>
      </c>
      <c r="BH1023">
        <v>0</v>
      </c>
      <c r="BI1023">
        <v>0</v>
      </c>
      <c r="BJ1023">
        <v>0</v>
      </c>
      <c r="BK1023">
        <v>0</v>
      </c>
      <c r="BL1023">
        <v>0</v>
      </c>
      <c r="BM1023">
        <v>0</v>
      </c>
      <c r="BN1023">
        <v>0</v>
      </c>
      <c r="BO1023">
        <v>0</v>
      </c>
      <c r="BP1023">
        <v>0</v>
      </c>
      <c r="BQ1023">
        <v>0</v>
      </c>
      <c r="BR1023">
        <v>0</v>
      </c>
      <c r="BS1023">
        <v>0</v>
      </c>
      <c r="BT1023">
        <v>0</v>
      </c>
      <c r="BU1023">
        <v>0</v>
      </c>
      <c r="BV1023">
        <v>0</v>
      </c>
      <c r="BW1023">
        <v>0</v>
      </c>
      <c r="BX1023">
        <v>0</v>
      </c>
      <c r="BY1023">
        <v>0</v>
      </c>
      <c r="BZ1023">
        <v>0</v>
      </c>
      <c r="CA1023">
        <v>0</v>
      </c>
      <c r="CB1023">
        <v>0</v>
      </c>
      <c r="CC1023">
        <v>0</v>
      </c>
      <c r="CD1023">
        <v>0</v>
      </c>
      <c r="CE1023">
        <v>0</v>
      </c>
      <c r="CF1023">
        <v>0</v>
      </c>
      <c r="CG1023">
        <v>0</v>
      </c>
      <c r="CH1023">
        <v>0</v>
      </c>
      <c r="CI1023">
        <v>0</v>
      </c>
      <c r="CJ1023">
        <v>0</v>
      </c>
      <c r="CK1023">
        <v>0</v>
      </c>
      <c r="CL1023">
        <v>0</v>
      </c>
      <c r="CM1023">
        <v>0</v>
      </c>
      <c r="CN1023">
        <v>0</v>
      </c>
      <c r="CO1023">
        <v>0</v>
      </c>
      <c r="CP1023">
        <v>0</v>
      </c>
      <c r="CQ1023">
        <v>0</v>
      </c>
      <c r="CR1023">
        <v>0</v>
      </c>
      <c r="CS1023">
        <v>0</v>
      </c>
      <c r="CT1023">
        <v>0</v>
      </c>
      <c r="CU1023">
        <v>0</v>
      </c>
      <c r="CV1023">
        <v>0</v>
      </c>
      <c r="CW1023">
        <v>0</v>
      </c>
      <c r="CX1023">
        <v>0</v>
      </c>
      <c r="CY1023">
        <v>0</v>
      </c>
      <c r="CZ1023">
        <v>0</v>
      </c>
      <c r="DA1023">
        <v>0</v>
      </c>
      <c r="DB1023">
        <v>0</v>
      </c>
      <c r="DC1023">
        <v>0</v>
      </c>
      <c r="DD1023">
        <v>0</v>
      </c>
      <c r="DE1023">
        <v>0</v>
      </c>
      <c r="DF1023">
        <v>0</v>
      </c>
      <c r="DG1023">
        <v>0</v>
      </c>
      <c r="DH1023">
        <v>117</v>
      </c>
      <c r="DI1023" t="str">
        <f>VLOOKUP($A1023,taxonomy!$B$2:$N$1025,6,0)</f>
        <v>Bacteria</v>
      </c>
      <c r="DJ1023" t="str">
        <f>VLOOKUP($A1023,taxonomy!$B$2:$N$1025,7,0)</f>
        <v xml:space="preserve"> Firmicutes</v>
      </c>
      <c r="DK1023" t="str">
        <f>VLOOKUP($A1023,taxonomy!$B$2:$N$1025,8,0)</f>
        <v xml:space="preserve"> Clostridia</v>
      </c>
      <c r="DL1023" t="str">
        <f>VLOOKUP($A1023,taxonomy!$B$2:$N$1025,9,0)</f>
        <v xml:space="preserve"> Clostridiales</v>
      </c>
      <c r="DM1023" t="str">
        <f>VLOOKUP($A1023,taxonomy!$B$2:$N$1025,10,0)</f>
        <v>Peptostreptococcaceae</v>
      </c>
      <c r="DN1023" t="str">
        <f>VLOOKUP($A1023,taxonomy!$B$2:$N$1025,11,0)</f>
        <v xml:space="preserve"> Peptostreptococcus.</v>
      </c>
      <c r="DO1023">
        <f>VLOOKUP($A1023,taxonomy!$B$2:$N$1025,12,0)</f>
        <v>0</v>
      </c>
    </row>
    <row r="1024" spans="1:119">
      <c r="A1024" t="s">
        <v>685</v>
      </c>
      <c r="C1024">
        <f t="shared" si="15"/>
        <v>3</v>
      </c>
      <c r="D1024">
        <v>1</v>
      </c>
      <c r="E1024" s="1">
        <v>1</v>
      </c>
      <c r="F1024">
        <v>1</v>
      </c>
      <c r="G1024">
        <v>0</v>
      </c>
      <c r="H1024" s="2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>
        <v>0</v>
      </c>
      <c r="AD1024">
        <v>0</v>
      </c>
      <c r="AE1024">
        <v>0</v>
      </c>
      <c r="AF1024">
        <v>0</v>
      </c>
      <c r="AG1024">
        <v>0</v>
      </c>
      <c r="AH1024">
        <v>0</v>
      </c>
      <c r="AI1024">
        <v>0</v>
      </c>
      <c r="AJ1024">
        <v>0</v>
      </c>
      <c r="AK1024">
        <v>0</v>
      </c>
      <c r="AL1024">
        <v>0</v>
      </c>
      <c r="AM1024">
        <v>0</v>
      </c>
      <c r="AN1024">
        <v>0</v>
      </c>
      <c r="AO1024">
        <v>0</v>
      </c>
      <c r="AP1024">
        <v>0</v>
      </c>
      <c r="AQ1024">
        <v>0</v>
      </c>
      <c r="AR1024">
        <v>0</v>
      </c>
      <c r="AS1024">
        <v>0</v>
      </c>
      <c r="AT1024">
        <v>0</v>
      </c>
      <c r="AU1024">
        <v>0</v>
      </c>
      <c r="AV1024">
        <v>0</v>
      </c>
      <c r="AW1024">
        <v>0</v>
      </c>
      <c r="AX1024">
        <v>0</v>
      </c>
      <c r="AY1024">
        <v>0</v>
      </c>
      <c r="AZ1024">
        <v>0</v>
      </c>
      <c r="BA1024">
        <v>0</v>
      </c>
      <c r="BB1024">
        <v>0</v>
      </c>
      <c r="BC1024">
        <v>0</v>
      </c>
      <c r="BD1024">
        <v>0</v>
      </c>
      <c r="BE1024">
        <v>0</v>
      </c>
      <c r="BF1024">
        <v>0</v>
      </c>
      <c r="BG1024">
        <v>0</v>
      </c>
      <c r="BH1024">
        <v>0</v>
      </c>
      <c r="BI1024">
        <v>0</v>
      </c>
      <c r="BJ1024">
        <v>0</v>
      </c>
      <c r="BK1024">
        <v>0</v>
      </c>
      <c r="BL1024">
        <v>0</v>
      </c>
      <c r="BM1024">
        <v>0</v>
      </c>
      <c r="BN1024">
        <v>0</v>
      </c>
      <c r="BO1024">
        <v>0</v>
      </c>
      <c r="BP1024">
        <v>0</v>
      </c>
      <c r="BQ1024">
        <v>0</v>
      </c>
      <c r="BR1024">
        <v>0</v>
      </c>
      <c r="BS1024">
        <v>0</v>
      </c>
      <c r="BT1024">
        <v>0</v>
      </c>
      <c r="BU1024">
        <v>0</v>
      </c>
      <c r="BV1024">
        <v>0</v>
      </c>
      <c r="BW1024">
        <v>0</v>
      </c>
      <c r="BX1024">
        <v>0</v>
      </c>
      <c r="BY1024">
        <v>0</v>
      </c>
      <c r="BZ1024">
        <v>0</v>
      </c>
      <c r="CA1024">
        <v>0</v>
      </c>
      <c r="CB1024">
        <v>0</v>
      </c>
      <c r="CC1024">
        <v>0</v>
      </c>
      <c r="CD1024">
        <v>0</v>
      </c>
      <c r="CE1024">
        <v>0</v>
      </c>
      <c r="CF1024">
        <v>0</v>
      </c>
      <c r="CG1024">
        <v>0</v>
      </c>
      <c r="CH1024">
        <v>0</v>
      </c>
      <c r="CI1024">
        <v>0</v>
      </c>
      <c r="CJ1024">
        <v>0</v>
      </c>
      <c r="CK1024">
        <v>0</v>
      </c>
      <c r="CL1024">
        <v>0</v>
      </c>
      <c r="CM1024">
        <v>0</v>
      </c>
      <c r="CN1024">
        <v>0</v>
      </c>
      <c r="CO1024">
        <v>0</v>
      </c>
      <c r="CP1024">
        <v>0</v>
      </c>
      <c r="CQ1024">
        <v>0</v>
      </c>
      <c r="CR1024">
        <v>0</v>
      </c>
      <c r="CS1024">
        <v>0</v>
      </c>
      <c r="CT1024">
        <v>0</v>
      </c>
      <c r="CU1024">
        <v>0</v>
      </c>
      <c r="CV1024">
        <v>0</v>
      </c>
      <c r="CW1024">
        <v>0</v>
      </c>
      <c r="CX1024">
        <v>0</v>
      </c>
      <c r="CY1024">
        <v>0</v>
      </c>
      <c r="CZ1024">
        <v>0</v>
      </c>
      <c r="DA1024">
        <v>0</v>
      </c>
      <c r="DB1024">
        <v>0</v>
      </c>
      <c r="DC1024">
        <v>0</v>
      </c>
      <c r="DD1024">
        <v>0</v>
      </c>
      <c r="DE1024">
        <v>0</v>
      </c>
      <c r="DF1024">
        <v>0</v>
      </c>
      <c r="DG1024">
        <v>0</v>
      </c>
      <c r="DH1024">
        <v>119</v>
      </c>
      <c r="DI1024" t="str">
        <f>VLOOKUP($A1024,taxonomy!$B$2:$N$1025,6,0)</f>
        <v>Bacteria</v>
      </c>
      <c r="DJ1024" t="str">
        <f>VLOOKUP($A1024,taxonomy!$B$2:$N$1025,7,0)</f>
        <v xml:space="preserve"> Firmicutes</v>
      </c>
      <c r="DK1024" t="str">
        <f>VLOOKUP($A1024,taxonomy!$B$2:$N$1025,8,0)</f>
        <v xml:space="preserve"> Clostridia</v>
      </c>
      <c r="DL1024" t="str">
        <f>VLOOKUP($A1024,taxonomy!$B$2:$N$1025,9,0)</f>
        <v xml:space="preserve"> Thermoanaerobacterales</v>
      </c>
      <c r="DM1024" t="str">
        <f>VLOOKUP($A1024,taxonomy!$B$2:$N$1025,10,0)</f>
        <v>Thermoanaerobacteraceae</v>
      </c>
      <c r="DN1024" t="str">
        <f>VLOOKUP($A1024,taxonomy!$B$2:$N$1025,11,0)</f>
        <v xml:space="preserve"> Thermoanaerobacter.</v>
      </c>
      <c r="DO1024">
        <f>VLOOKUP($A1024,taxonomy!$B$2:$N$1025,12,0)</f>
        <v>0</v>
      </c>
    </row>
    <row r="1025" spans="1:119">
      <c r="A1025" t="s">
        <v>686</v>
      </c>
      <c r="C1025">
        <f t="shared" si="15"/>
        <v>3</v>
      </c>
      <c r="D1025">
        <v>1</v>
      </c>
      <c r="E1025" s="1">
        <v>1</v>
      </c>
      <c r="F1025">
        <v>1</v>
      </c>
      <c r="G1025">
        <v>0</v>
      </c>
      <c r="H1025" s="2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</v>
      </c>
      <c r="AF1025">
        <v>0</v>
      </c>
      <c r="AG1025">
        <v>0</v>
      </c>
      <c r="AH1025">
        <v>0</v>
      </c>
      <c r="AI1025">
        <v>0</v>
      </c>
      <c r="AJ1025">
        <v>0</v>
      </c>
      <c r="AK1025">
        <v>0</v>
      </c>
      <c r="AL1025">
        <v>0</v>
      </c>
      <c r="AM1025">
        <v>0</v>
      </c>
      <c r="AN1025">
        <v>0</v>
      </c>
      <c r="AO1025">
        <v>0</v>
      </c>
      <c r="AP1025">
        <v>0</v>
      </c>
      <c r="AQ1025">
        <v>0</v>
      </c>
      <c r="AR1025">
        <v>0</v>
      </c>
      <c r="AS1025">
        <v>0</v>
      </c>
      <c r="AT1025">
        <v>0</v>
      </c>
      <c r="AU1025">
        <v>0</v>
      </c>
      <c r="AV1025">
        <v>0</v>
      </c>
      <c r="AW1025">
        <v>0</v>
      </c>
      <c r="AX1025">
        <v>0</v>
      </c>
      <c r="AY1025">
        <v>0</v>
      </c>
      <c r="AZ1025">
        <v>0</v>
      </c>
      <c r="BA1025">
        <v>0</v>
      </c>
      <c r="BB1025">
        <v>0</v>
      </c>
      <c r="BC1025">
        <v>0</v>
      </c>
      <c r="BD1025">
        <v>0</v>
      </c>
      <c r="BE1025">
        <v>0</v>
      </c>
      <c r="BF1025">
        <v>0</v>
      </c>
      <c r="BG1025">
        <v>0</v>
      </c>
      <c r="BH1025">
        <v>0</v>
      </c>
      <c r="BI1025">
        <v>0</v>
      </c>
      <c r="BJ1025">
        <v>0</v>
      </c>
      <c r="BK1025">
        <v>0</v>
      </c>
      <c r="BL1025">
        <v>0</v>
      </c>
      <c r="BM1025">
        <v>0</v>
      </c>
      <c r="BN1025">
        <v>0</v>
      </c>
      <c r="BO1025">
        <v>0</v>
      </c>
      <c r="BP1025">
        <v>0</v>
      </c>
      <c r="BQ1025">
        <v>0</v>
      </c>
      <c r="BR1025">
        <v>0</v>
      </c>
      <c r="BS1025">
        <v>0</v>
      </c>
      <c r="BT1025">
        <v>0</v>
      </c>
      <c r="BU1025">
        <v>0</v>
      </c>
      <c r="BV1025">
        <v>0</v>
      </c>
      <c r="BW1025">
        <v>0</v>
      </c>
      <c r="BX1025">
        <v>0</v>
      </c>
      <c r="BY1025">
        <v>0</v>
      </c>
      <c r="BZ1025">
        <v>0</v>
      </c>
      <c r="CA1025">
        <v>0</v>
      </c>
      <c r="CB1025">
        <v>0</v>
      </c>
      <c r="CC1025">
        <v>0</v>
      </c>
      <c r="CD1025">
        <v>0</v>
      </c>
      <c r="CE1025">
        <v>0</v>
      </c>
      <c r="CF1025">
        <v>0</v>
      </c>
      <c r="CG1025">
        <v>0</v>
      </c>
      <c r="CH1025">
        <v>0</v>
      </c>
      <c r="CI1025">
        <v>0</v>
      </c>
      <c r="CJ1025">
        <v>0</v>
      </c>
      <c r="CK1025">
        <v>0</v>
      </c>
      <c r="CL1025">
        <v>0</v>
      </c>
      <c r="CM1025">
        <v>0</v>
      </c>
      <c r="CN1025">
        <v>0</v>
      </c>
      <c r="CO1025">
        <v>0</v>
      </c>
      <c r="CP1025">
        <v>0</v>
      </c>
      <c r="CQ1025">
        <v>0</v>
      </c>
      <c r="CR1025">
        <v>0</v>
      </c>
      <c r="CS1025">
        <v>0</v>
      </c>
      <c r="CT1025">
        <v>0</v>
      </c>
      <c r="CU1025">
        <v>0</v>
      </c>
      <c r="CV1025">
        <v>0</v>
      </c>
      <c r="CW1025">
        <v>0</v>
      </c>
      <c r="CX1025">
        <v>0</v>
      </c>
      <c r="CY1025">
        <v>0</v>
      </c>
      <c r="CZ1025">
        <v>0</v>
      </c>
      <c r="DA1025">
        <v>0</v>
      </c>
      <c r="DB1025">
        <v>0</v>
      </c>
      <c r="DC1025">
        <v>0</v>
      </c>
      <c r="DD1025">
        <v>0</v>
      </c>
      <c r="DE1025">
        <v>0</v>
      </c>
      <c r="DF1025">
        <v>0</v>
      </c>
      <c r="DG1025">
        <v>0</v>
      </c>
      <c r="DH1025">
        <v>117</v>
      </c>
      <c r="DI1025" t="str">
        <f>VLOOKUP($A1025,taxonomy!$B$2:$N$1025,6,0)</f>
        <v>Bacteria</v>
      </c>
      <c r="DJ1025" t="str">
        <f>VLOOKUP($A1025,taxonomy!$B$2:$N$1025,7,0)</f>
        <v xml:space="preserve"> Firmicutes</v>
      </c>
      <c r="DK1025" t="str">
        <f>VLOOKUP($A1025,taxonomy!$B$2:$N$1025,8,0)</f>
        <v xml:space="preserve"> Clostridia</v>
      </c>
      <c r="DL1025" t="str">
        <f>VLOOKUP($A1025,taxonomy!$B$2:$N$1025,9,0)</f>
        <v xml:space="preserve"> Clostridiales</v>
      </c>
      <c r="DM1025" t="str">
        <f>VLOOKUP($A1025,taxonomy!$B$2:$N$1025,10,0)</f>
        <v xml:space="preserve"> Clostridiaceae</v>
      </c>
      <c r="DN1025" t="str">
        <f>VLOOKUP($A1025,taxonomy!$B$2:$N$1025,11,0)</f>
        <v>Clostridium.</v>
      </c>
      <c r="DO1025">
        <f>VLOOKUP($A1025,taxonomy!$B$2:$N$1025,12,0)</f>
        <v>0</v>
      </c>
    </row>
    <row r="1026" spans="1:119">
      <c r="A1026" t="s">
        <v>695</v>
      </c>
      <c r="C1026">
        <f t="shared" ref="C1026:C1089" si="16">SUM(D1026:DG1026)</f>
        <v>3</v>
      </c>
      <c r="D1026">
        <v>1</v>
      </c>
      <c r="E1026" s="1">
        <v>1</v>
      </c>
      <c r="F1026">
        <v>1</v>
      </c>
      <c r="G1026">
        <v>0</v>
      </c>
      <c r="H1026" s="2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v>0</v>
      </c>
      <c r="AF1026">
        <v>0</v>
      </c>
      <c r="AG1026">
        <v>0</v>
      </c>
      <c r="AH1026">
        <v>0</v>
      </c>
      <c r="AI1026">
        <v>0</v>
      </c>
      <c r="AJ1026">
        <v>0</v>
      </c>
      <c r="AK1026">
        <v>0</v>
      </c>
      <c r="AL1026">
        <v>0</v>
      </c>
      <c r="AM1026">
        <v>0</v>
      </c>
      <c r="AN1026">
        <v>0</v>
      </c>
      <c r="AO1026">
        <v>0</v>
      </c>
      <c r="AP1026">
        <v>0</v>
      </c>
      <c r="AQ1026">
        <v>0</v>
      </c>
      <c r="AR1026">
        <v>0</v>
      </c>
      <c r="AS1026">
        <v>0</v>
      </c>
      <c r="AT1026">
        <v>0</v>
      </c>
      <c r="AU1026">
        <v>0</v>
      </c>
      <c r="AV1026">
        <v>0</v>
      </c>
      <c r="AW1026">
        <v>0</v>
      </c>
      <c r="AX1026">
        <v>0</v>
      </c>
      <c r="AY1026">
        <v>0</v>
      </c>
      <c r="AZ1026">
        <v>0</v>
      </c>
      <c r="BA1026">
        <v>0</v>
      </c>
      <c r="BB1026">
        <v>0</v>
      </c>
      <c r="BC1026">
        <v>0</v>
      </c>
      <c r="BD1026">
        <v>0</v>
      </c>
      <c r="BE1026">
        <v>0</v>
      </c>
      <c r="BF1026">
        <v>0</v>
      </c>
      <c r="BG1026">
        <v>0</v>
      </c>
      <c r="BH1026">
        <v>0</v>
      </c>
      <c r="BI1026">
        <v>0</v>
      </c>
      <c r="BJ1026">
        <v>0</v>
      </c>
      <c r="BK1026">
        <v>0</v>
      </c>
      <c r="BL1026">
        <v>0</v>
      </c>
      <c r="BM1026">
        <v>0</v>
      </c>
      <c r="BN1026">
        <v>0</v>
      </c>
      <c r="BO1026">
        <v>0</v>
      </c>
      <c r="BP1026">
        <v>0</v>
      </c>
      <c r="BQ1026">
        <v>0</v>
      </c>
      <c r="BR1026">
        <v>0</v>
      </c>
      <c r="BS1026">
        <v>0</v>
      </c>
      <c r="BT1026">
        <v>0</v>
      </c>
      <c r="BU1026">
        <v>0</v>
      </c>
      <c r="BV1026">
        <v>0</v>
      </c>
      <c r="BW1026">
        <v>0</v>
      </c>
      <c r="BX1026">
        <v>0</v>
      </c>
      <c r="BY1026">
        <v>0</v>
      </c>
      <c r="BZ1026">
        <v>0</v>
      </c>
      <c r="CA1026">
        <v>0</v>
      </c>
      <c r="CB1026">
        <v>0</v>
      </c>
      <c r="CC1026">
        <v>0</v>
      </c>
      <c r="CD1026">
        <v>0</v>
      </c>
      <c r="CE1026">
        <v>0</v>
      </c>
      <c r="CF1026">
        <v>0</v>
      </c>
      <c r="CG1026">
        <v>0</v>
      </c>
      <c r="CH1026">
        <v>0</v>
      </c>
      <c r="CI1026">
        <v>0</v>
      </c>
      <c r="CJ1026">
        <v>0</v>
      </c>
      <c r="CK1026">
        <v>0</v>
      </c>
      <c r="CL1026">
        <v>0</v>
      </c>
      <c r="CM1026">
        <v>0</v>
      </c>
      <c r="CN1026">
        <v>0</v>
      </c>
      <c r="CO1026">
        <v>0</v>
      </c>
      <c r="CP1026">
        <v>0</v>
      </c>
      <c r="CQ1026">
        <v>0</v>
      </c>
      <c r="CR1026">
        <v>0</v>
      </c>
      <c r="CS1026">
        <v>0</v>
      </c>
      <c r="CT1026">
        <v>0</v>
      </c>
      <c r="CU1026">
        <v>0</v>
      </c>
      <c r="CV1026">
        <v>0</v>
      </c>
      <c r="CW1026">
        <v>0</v>
      </c>
      <c r="CX1026">
        <v>0</v>
      </c>
      <c r="CY1026">
        <v>0</v>
      </c>
      <c r="CZ1026">
        <v>0</v>
      </c>
      <c r="DA1026">
        <v>0</v>
      </c>
      <c r="DB1026">
        <v>0</v>
      </c>
      <c r="DC1026">
        <v>0</v>
      </c>
      <c r="DD1026">
        <v>0</v>
      </c>
      <c r="DE1026">
        <v>0</v>
      </c>
      <c r="DF1026">
        <v>0</v>
      </c>
      <c r="DG1026">
        <v>0</v>
      </c>
      <c r="DH1026">
        <v>123</v>
      </c>
      <c r="DI1026" t="str">
        <f>VLOOKUP($A1026,taxonomy!$B$2:$N$1025,6,0)</f>
        <v>Bacteria</v>
      </c>
      <c r="DJ1026" t="str">
        <f>VLOOKUP($A1026,taxonomy!$B$2:$N$1025,7,0)</f>
        <v xml:space="preserve"> Firmicutes</v>
      </c>
      <c r="DK1026" t="str">
        <f>VLOOKUP($A1026,taxonomy!$B$2:$N$1025,8,0)</f>
        <v xml:space="preserve"> Clostridia</v>
      </c>
      <c r="DL1026" t="str">
        <f>VLOOKUP($A1026,taxonomy!$B$2:$N$1025,9,0)</f>
        <v xml:space="preserve"> Clostridiales</v>
      </c>
      <c r="DM1026" t="str">
        <f>VLOOKUP($A1026,taxonomy!$B$2:$N$1025,10,0)</f>
        <v xml:space="preserve"> Lachnospiraceae</v>
      </c>
      <c r="DN1026" t="str">
        <f>VLOOKUP($A1026,taxonomy!$B$2:$N$1025,11,0)</f>
        <v>Coprococcus.</v>
      </c>
      <c r="DO1026">
        <f>VLOOKUP($A1026,taxonomy!$B$2:$N$1025,12,0)</f>
        <v>0</v>
      </c>
    </row>
    <row r="1027" spans="1:119">
      <c r="A1027" t="s">
        <v>701</v>
      </c>
      <c r="C1027">
        <f t="shared" si="16"/>
        <v>3</v>
      </c>
      <c r="D1027">
        <v>1</v>
      </c>
      <c r="E1027" s="1">
        <v>1</v>
      </c>
      <c r="F1027">
        <v>1</v>
      </c>
      <c r="G1027">
        <v>0</v>
      </c>
      <c r="H1027" s="2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0</v>
      </c>
      <c r="AD1027">
        <v>0</v>
      </c>
      <c r="AE1027">
        <v>0</v>
      </c>
      <c r="AF1027">
        <v>0</v>
      </c>
      <c r="AG1027">
        <v>0</v>
      </c>
      <c r="AH1027">
        <v>0</v>
      </c>
      <c r="AI1027">
        <v>0</v>
      </c>
      <c r="AJ1027">
        <v>0</v>
      </c>
      <c r="AK1027">
        <v>0</v>
      </c>
      <c r="AL1027">
        <v>0</v>
      </c>
      <c r="AM1027">
        <v>0</v>
      </c>
      <c r="AN1027">
        <v>0</v>
      </c>
      <c r="AO1027">
        <v>0</v>
      </c>
      <c r="AP1027">
        <v>0</v>
      </c>
      <c r="AQ1027">
        <v>0</v>
      </c>
      <c r="AR1027">
        <v>0</v>
      </c>
      <c r="AS1027">
        <v>0</v>
      </c>
      <c r="AT1027">
        <v>0</v>
      </c>
      <c r="AU1027">
        <v>0</v>
      </c>
      <c r="AV1027">
        <v>0</v>
      </c>
      <c r="AW1027">
        <v>0</v>
      </c>
      <c r="AX1027">
        <v>0</v>
      </c>
      <c r="AY1027">
        <v>0</v>
      </c>
      <c r="AZ1027">
        <v>0</v>
      </c>
      <c r="BA1027">
        <v>0</v>
      </c>
      <c r="BB1027">
        <v>0</v>
      </c>
      <c r="BC1027">
        <v>0</v>
      </c>
      <c r="BD1027">
        <v>0</v>
      </c>
      <c r="BE1027">
        <v>0</v>
      </c>
      <c r="BF1027">
        <v>0</v>
      </c>
      <c r="BG1027">
        <v>0</v>
      </c>
      <c r="BH1027">
        <v>0</v>
      </c>
      <c r="BI1027">
        <v>0</v>
      </c>
      <c r="BJ1027">
        <v>0</v>
      </c>
      <c r="BK1027">
        <v>0</v>
      </c>
      <c r="BL1027">
        <v>0</v>
      </c>
      <c r="BM1027">
        <v>0</v>
      </c>
      <c r="BN1027">
        <v>0</v>
      </c>
      <c r="BO1027">
        <v>0</v>
      </c>
      <c r="BP1027">
        <v>0</v>
      </c>
      <c r="BQ1027">
        <v>0</v>
      </c>
      <c r="BR1027">
        <v>0</v>
      </c>
      <c r="BS1027">
        <v>0</v>
      </c>
      <c r="BT1027">
        <v>0</v>
      </c>
      <c r="BU1027">
        <v>0</v>
      </c>
      <c r="BV1027">
        <v>0</v>
      </c>
      <c r="BW1027">
        <v>0</v>
      </c>
      <c r="BX1027">
        <v>0</v>
      </c>
      <c r="BY1027">
        <v>0</v>
      </c>
      <c r="BZ1027">
        <v>0</v>
      </c>
      <c r="CA1027">
        <v>0</v>
      </c>
      <c r="CB1027">
        <v>0</v>
      </c>
      <c r="CC1027">
        <v>0</v>
      </c>
      <c r="CD1027">
        <v>0</v>
      </c>
      <c r="CE1027">
        <v>0</v>
      </c>
      <c r="CF1027">
        <v>0</v>
      </c>
      <c r="CG1027">
        <v>0</v>
      </c>
      <c r="CH1027">
        <v>0</v>
      </c>
      <c r="CI1027">
        <v>0</v>
      </c>
      <c r="CJ1027">
        <v>0</v>
      </c>
      <c r="CK1027">
        <v>0</v>
      </c>
      <c r="CL1027">
        <v>0</v>
      </c>
      <c r="CM1027">
        <v>0</v>
      </c>
      <c r="CN1027">
        <v>0</v>
      </c>
      <c r="CO1027">
        <v>0</v>
      </c>
      <c r="CP1027">
        <v>0</v>
      </c>
      <c r="CQ1027">
        <v>0</v>
      </c>
      <c r="CR1027">
        <v>0</v>
      </c>
      <c r="CS1027">
        <v>0</v>
      </c>
      <c r="CT1027">
        <v>0</v>
      </c>
      <c r="CU1027">
        <v>0</v>
      </c>
      <c r="CV1027">
        <v>0</v>
      </c>
      <c r="CW1027">
        <v>0</v>
      </c>
      <c r="CX1027">
        <v>0</v>
      </c>
      <c r="CY1027">
        <v>0</v>
      </c>
      <c r="CZ1027">
        <v>0</v>
      </c>
      <c r="DA1027">
        <v>0</v>
      </c>
      <c r="DB1027">
        <v>0</v>
      </c>
      <c r="DC1027">
        <v>0</v>
      </c>
      <c r="DD1027">
        <v>0</v>
      </c>
      <c r="DE1027">
        <v>0</v>
      </c>
      <c r="DF1027">
        <v>0</v>
      </c>
      <c r="DG1027">
        <v>0</v>
      </c>
      <c r="DH1027">
        <v>114</v>
      </c>
      <c r="DI1027" t="str">
        <f>VLOOKUP($A1027,taxonomy!$B$2:$N$1025,6,0)</f>
        <v>Bacteria</v>
      </c>
      <c r="DJ1027" t="str">
        <f>VLOOKUP($A1027,taxonomy!$B$2:$N$1025,7,0)</f>
        <v xml:space="preserve"> Firmicutes</v>
      </c>
      <c r="DK1027" t="str">
        <f>VLOOKUP($A1027,taxonomy!$B$2:$N$1025,8,0)</f>
        <v xml:space="preserve"> Clostridia</v>
      </c>
      <c r="DL1027" t="str">
        <f>VLOOKUP($A1027,taxonomy!$B$2:$N$1025,9,0)</f>
        <v xml:space="preserve"> Clostridiales</v>
      </c>
      <c r="DM1027" t="str">
        <f>VLOOKUP($A1027,taxonomy!$B$2:$N$1025,10,0)</f>
        <v xml:space="preserve"> Lachnospiraceae</v>
      </c>
      <c r="DN1027" t="str">
        <f>VLOOKUP($A1027,taxonomy!$B$2:$N$1025,11,0)</f>
        <v>Roseburia.</v>
      </c>
      <c r="DO1027">
        <f>VLOOKUP($A1027,taxonomy!$B$2:$N$1025,12,0)</f>
        <v>0</v>
      </c>
    </row>
    <row r="1028" spans="1:119">
      <c r="A1028" t="s">
        <v>704</v>
      </c>
      <c r="C1028">
        <f t="shared" si="16"/>
        <v>3</v>
      </c>
      <c r="D1028">
        <v>1</v>
      </c>
      <c r="E1028" s="1">
        <v>1</v>
      </c>
      <c r="F1028">
        <v>1</v>
      </c>
      <c r="G1028">
        <v>0</v>
      </c>
      <c r="H1028" s="2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0</v>
      </c>
      <c r="AD1028">
        <v>0</v>
      </c>
      <c r="AE1028">
        <v>0</v>
      </c>
      <c r="AF1028">
        <v>0</v>
      </c>
      <c r="AG1028">
        <v>0</v>
      </c>
      <c r="AH1028">
        <v>0</v>
      </c>
      <c r="AI1028">
        <v>0</v>
      </c>
      <c r="AJ1028">
        <v>0</v>
      </c>
      <c r="AK1028">
        <v>0</v>
      </c>
      <c r="AL1028">
        <v>0</v>
      </c>
      <c r="AM1028">
        <v>0</v>
      </c>
      <c r="AN1028">
        <v>0</v>
      </c>
      <c r="AO1028">
        <v>0</v>
      </c>
      <c r="AP1028">
        <v>0</v>
      </c>
      <c r="AQ1028">
        <v>0</v>
      </c>
      <c r="AR1028">
        <v>0</v>
      </c>
      <c r="AS1028">
        <v>0</v>
      </c>
      <c r="AT1028">
        <v>0</v>
      </c>
      <c r="AU1028">
        <v>0</v>
      </c>
      <c r="AV1028">
        <v>0</v>
      </c>
      <c r="AW1028">
        <v>0</v>
      </c>
      <c r="AX1028">
        <v>0</v>
      </c>
      <c r="AY1028">
        <v>0</v>
      </c>
      <c r="AZ1028">
        <v>0</v>
      </c>
      <c r="BA1028">
        <v>0</v>
      </c>
      <c r="BB1028">
        <v>0</v>
      </c>
      <c r="BC1028">
        <v>0</v>
      </c>
      <c r="BD1028">
        <v>0</v>
      </c>
      <c r="BE1028">
        <v>0</v>
      </c>
      <c r="BF1028">
        <v>0</v>
      </c>
      <c r="BG1028">
        <v>0</v>
      </c>
      <c r="BH1028">
        <v>0</v>
      </c>
      <c r="BI1028">
        <v>0</v>
      </c>
      <c r="BJ1028">
        <v>0</v>
      </c>
      <c r="BK1028">
        <v>0</v>
      </c>
      <c r="BL1028">
        <v>0</v>
      </c>
      <c r="BM1028">
        <v>0</v>
      </c>
      <c r="BN1028">
        <v>0</v>
      </c>
      <c r="BO1028">
        <v>0</v>
      </c>
      <c r="BP1028">
        <v>0</v>
      </c>
      <c r="BQ1028">
        <v>0</v>
      </c>
      <c r="BR1028">
        <v>0</v>
      </c>
      <c r="BS1028">
        <v>0</v>
      </c>
      <c r="BT1028">
        <v>0</v>
      </c>
      <c r="BU1028">
        <v>0</v>
      </c>
      <c r="BV1028">
        <v>0</v>
      </c>
      <c r="BW1028">
        <v>0</v>
      </c>
      <c r="BX1028">
        <v>0</v>
      </c>
      <c r="BY1028">
        <v>0</v>
      </c>
      <c r="BZ1028">
        <v>0</v>
      </c>
      <c r="CA1028">
        <v>0</v>
      </c>
      <c r="CB1028">
        <v>0</v>
      </c>
      <c r="CC1028">
        <v>0</v>
      </c>
      <c r="CD1028">
        <v>0</v>
      </c>
      <c r="CE1028">
        <v>0</v>
      </c>
      <c r="CF1028">
        <v>0</v>
      </c>
      <c r="CG1028">
        <v>0</v>
      </c>
      <c r="CH1028">
        <v>0</v>
      </c>
      <c r="CI1028">
        <v>0</v>
      </c>
      <c r="CJ1028">
        <v>0</v>
      </c>
      <c r="CK1028">
        <v>0</v>
      </c>
      <c r="CL1028">
        <v>0</v>
      </c>
      <c r="CM1028">
        <v>0</v>
      </c>
      <c r="CN1028">
        <v>0</v>
      </c>
      <c r="CO1028">
        <v>0</v>
      </c>
      <c r="CP1028">
        <v>0</v>
      </c>
      <c r="CQ1028">
        <v>0</v>
      </c>
      <c r="CR1028">
        <v>0</v>
      </c>
      <c r="CS1028">
        <v>0</v>
      </c>
      <c r="CT1028">
        <v>0</v>
      </c>
      <c r="CU1028">
        <v>0</v>
      </c>
      <c r="CV1028">
        <v>0</v>
      </c>
      <c r="CW1028">
        <v>0</v>
      </c>
      <c r="CX1028">
        <v>0</v>
      </c>
      <c r="CY1028">
        <v>0</v>
      </c>
      <c r="CZ1028">
        <v>0</v>
      </c>
      <c r="DA1028">
        <v>0</v>
      </c>
      <c r="DB1028">
        <v>0</v>
      </c>
      <c r="DC1028">
        <v>0</v>
      </c>
      <c r="DD1028">
        <v>0</v>
      </c>
      <c r="DE1028">
        <v>0</v>
      </c>
      <c r="DF1028">
        <v>0</v>
      </c>
      <c r="DG1028">
        <v>0</v>
      </c>
      <c r="DH1028">
        <v>114</v>
      </c>
      <c r="DI1028" t="str">
        <f>VLOOKUP($A1028,taxonomy!$B$2:$N$1025,6,0)</f>
        <v>Bacteria</v>
      </c>
      <c r="DJ1028" t="str">
        <f>VLOOKUP($A1028,taxonomy!$B$2:$N$1025,7,0)</f>
        <v xml:space="preserve"> Firmicutes</v>
      </c>
      <c r="DK1028" t="str">
        <f>VLOOKUP($A1028,taxonomy!$B$2:$N$1025,8,0)</f>
        <v xml:space="preserve"> Clostridia</v>
      </c>
      <c r="DL1028" t="str">
        <f>VLOOKUP($A1028,taxonomy!$B$2:$N$1025,9,0)</f>
        <v xml:space="preserve"> Clostridiales</v>
      </c>
      <c r="DM1028" t="str">
        <f>VLOOKUP($A1028,taxonomy!$B$2:$N$1025,10,0)</f>
        <v xml:space="preserve"> Lachnospiraceae</v>
      </c>
      <c r="DN1028" t="str">
        <f>VLOOKUP($A1028,taxonomy!$B$2:$N$1025,11,0)</f>
        <v>Roseburia.</v>
      </c>
      <c r="DO1028">
        <f>VLOOKUP($A1028,taxonomy!$B$2:$N$1025,12,0)</f>
        <v>0</v>
      </c>
    </row>
    <row r="1029" spans="1:119">
      <c r="A1029" t="s">
        <v>717</v>
      </c>
      <c r="C1029">
        <f t="shared" si="16"/>
        <v>3</v>
      </c>
      <c r="D1029">
        <v>1</v>
      </c>
      <c r="E1029" s="1">
        <v>1</v>
      </c>
      <c r="F1029">
        <v>1</v>
      </c>
      <c r="G1029">
        <v>0</v>
      </c>
      <c r="H1029" s="2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0</v>
      </c>
      <c r="AD1029">
        <v>0</v>
      </c>
      <c r="AE1029">
        <v>0</v>
      </c>
      <c r="AF1029">
        <v>0</v>
      </c>
      <c r="AG1029">
        <v>0</v>
      </c>
      <c r="AH1029">
        <v>0</v>
      </c>
      <c r="AI1029">
        <v>0</v>
      </c>
      <c r="AJ1029">
        <v>0</v>
      </c>
      <c r="AK1029">
        <v>0</v>
      </c>
      <c r="AL1029">
        <v>0</v>
      </c>
      <c r="AM1029">
        <v>0</v>
      </c>
      <c r="AN1029">
        <v>0</v>
      </c>
      <c r="AO1029">
        <v>0</v>
      </c>
      <c r="AP1029">
        <v>0</v>
      </c>
      <c r="AQ1029">
        <v>0</v>
      </c>
      <c r="AR1029">
        <v>0</v>
      </c>
      <c r="AS1029">
        <v>0</v>
      </c>
      <c r="AT1029">
        <v>0</v>
      </c>
      <c r="AU1029">
        <v>0</v>
      </c>
      <c r="AV1029">
        <v>0</v>
      </c>
      <c r="AW1029">
        <v>0</v>
      </c>
      <c r="AX1029">
        <v>0</v>
      </c>
      <c r="AY1029">
        <v>0</v>
      </c>
      <c r="AZ1029">
        <v>0</v>
      </c>
      <c r="BA1029">
        <v>0</v>
      </c>
      <c r="BB1029">
        <v>0</v>
      </c>
      <c r="BC1029">
        <v>0</v>
      </c>
      <c r="BD1029">
        <v>0</v>
      </c>
      <c r="BE1029">
        <v>0</v>
      </c>
      <c r="BF1029">
        <v>0</v>
      </c>
      <c r="BG1029">
        <v>0</v>
      </c>
      <c r="BH1029">
        <v>0</v>
      </c>
      <c r="BI1029">
        <v>0</v>
      </c>
      <c r="BJ1029">
        <v>0</v>
      </c>
      <c r="BK1029">
        <v>0</v>
      </c>
      <c r="BL1029">
        <v>0</v>
      </c>
      <c r="BM1029">
        <v>0</v>
      </c>
      <c r="BN1029">
        <v>0</v>
      </c>
      <c r="BO1029">
        <v>0</v>
      </c>
      <c r="BP1029">
        <v>0</v>
      </c>
      <c r="BQ1029">
        <v>0</v>
      </c>
      <c r="BR1029">
        <v>0</v>
      </c>
      <c r="BS1029">
        <v>0</v>
      </c>
      <c r="BT1029">
        <v>0</v>
      </c>
      <c r="BU1029">
        <v>0</v>
      </c>
      <c r="BV1029">
        <v>0</v>
      </c>
      <c r="BW1029">
        <v>0</v>
      </c>
      <c r="BX1029">
        <v>0</v>
      </c>
      <c r="BY1029">
        <v>0</v>
      </c>
      <c r="BZ1029">
        <v>0</v>
      </c>
      <c r="CA1029">
        <v>0</v>
      </c>
      <c r="CB1029">
        <v>0</v>
      </c>
      <c r="CC1029">
        <v>0</v>
      </c>
      <c r="CD1029">
        <v>0</v>
      </c>
      <c r="CE1029">
        <v>0</v>
      </c>
      <c r="CF1029">
        <v>0</v>
      </c>
      <c r="CG1029">
        <v>0</v>
      </c>
      <c r="CH1029">
        <v>0</v>
      </c>
      <c r="CI1029">
        <v>0</v>
      </c>
      <c r="CJ1029">
        <v>0</v>
      </c>
      <c r="CK1029">
        <v>0</v>
      </c>
      <c r="CL1029">
        <v>0</v>
      </c>
      <c r="CM1029">
        <v>0</v>
      </c>
      <c r="CN1029">
        <v>0</v>
      </c>
      <c r="CO1029">
        <v>0</v>
      </c>
      <c r="CP1029">
        <v>0</v>
      </c>
      <c r="CQ1029">
        <v>0</v>
      </c>
      <c r="CR1029">
        <v>0</v>
      </c>
      <c r="CS1029">
        <v>0</v>
      </c>
      <c r="CT1029">
        <v>0</v>
      </c>
      <c r="CU1029">
        <v>0</v>
      </c>
      <c r="CV1029">
        <v>0</v>
      </c>
      <c r="CW1029">
        <v>0</v>
      </c>
      <c r="CX1029">
        <v>0</v>
      </c>
      <c r="CY1029">
        <v>0</v>
      </c>
      <c r="CZ1029">
        <v>0</v>
      </c>
      <c r="DA1029">
        <v>0</v>
      </c>
      <c r="DB1029">
        <v>0</v>
      </c>
      <c r="DC1029">
        <v>0</v>
      </c>
      <c r="DD1029">
        <v>0</v>
      </c>
      <c r="DE1029">
        <v>0</v>
      </c>
      <c r="DF1029">
        <v>0</v>
      </c>
      <c r="DG1029">
        <v>0</v>
      </c>
      <c r="DH1029">
        <v>112</v>
      </c>
      <c r="DI1029" t="str">
        <f>VLOOKUP($A1029,taxonomy!$B$2:$N$1025,6,0)</f>
        <v>Bacteria</v>
      </c>
      <c r="DJ1029" t="str">
        <f>VLOOKUP($A1029,taxonomy!$B$2:$N$1025,7,0)</f>
        <v xml:space="preserve"> Firmicutes</v>
      </c>
      <c r="DK1029" t="str">
        <f>VLOOKUP($A1029,taxonomy!$B$2:$N$1025,8,0)</f>
        <v xml:space="preserve"> Clostridia</v>
      </c>
      <c r="DL1029" t="str">
        <f>VLOOKUP($A1029,taxonomy!$B$2:$N$1025,9,0)</f>
        <v xml:space="preserve"> Clostridiales.</v>
      </c>
      <c r="DM1029">
        <f>VLOOKUP($A1029,taxonomy!$B$2:$N$1025,10,0)</f>
        <v>0</v>
      </c>
      <c r="DN1029">
        <f>VLOOKUP($A1029,taxonomy!$B$2:$N$1025,11,0)</f>
        <v>0</v>
      </c>
      <c r="DO1029">
        <f>VLOOKUP($A1029,taxonomy!$B$2:$N$1025,12,0)</f>
        <v>0</v>
      </c>
    </row>
    <row r="1030" spans="1:119">
      <c r="A1030" t="s">
        <v>737</v>
      </c>
      <c r="C1030">
        <f t="shared" si="16"/>
        <v>3</v>
      </c>
      <c r="D1030">
        <v>0</v>
      </c>
      <c r="E1030" s="1">
        <v>1</v>
      </c>
      <c r="F1030">
        <v>1</v>
      </c>
      <c r="G1030">
        <v>0</v>
      </c>
      <c r="H1030" s="2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0</v>
      </c>
      <c r="AD1030">
        <v>0</v>
      </c>
      <c r="AE1030">
        <v>0</v>
      </c>
      <c r="AF1030">
        <v>0</v>
      </c>
      <c r="AG1030">
        <v>0</v>
      </c>
      <c r="AH1030">
        <v>0</v>
      </c>
      <c r="AI1030">
        <v>0</v>
      </c>
      <c r="AJ1030">
        <v>0</v>
      </c>
      <c r="AK1030">
        <v>0</v>
      </c>
      <c r="AL1030">
        <v>0</v>
      </c>
      <c r="AM1030">
        <v>0</v>
      </c>
      <c r="AN1030">
        <v>0</v>
      </c>
      <c r="AO1030">
        <v>1</v>
      </c>
      <c r="AP1030">
        <v>0</v>
      </c>
      <c r="AQ1030">
        <v>0</v>
      </c>
      <c r="AR1030">
        <v>0</v>
      </c>
      <c r="AS1030">
        <v>0</v>
      </c>
      <c r="AT1030">
        <v>0</v>
      </c>
      <c r="AU1030">
        <v>0</v>
      </c>
      <c r="AV1030">
        <v>0</v>
      </c>
      <c r="AW1030">
        <v>0</v>
      </c>
      <c r="AX1030">
        <v>0</v>
      </c>
      <c r="AY1030">
        <v>0</v>
      </c>
      <c r="AZ1030">
        <v>0</v>
      </c>
      <c r="BA1030">
        <v>0</v>
      </c>
      <c r="BB1030">
        <v>0</v>
      </c>
      <c r="BC1030">
        <v>0</v>
      </c>
      <c r="BD1030">
        <v>0</v>
      </c>
      <c r="BE1030">
        <v>0</v>
      </c>
      <c r="BF1030">
        <v>0</v>
      </c>
      <c r="BG1030">
        <v>0</v>
      </c>
      <c r="BH1030">
        <v>0</v>
      </c>
      <c r="BI1030">
        <v>0</v>
      </c>
      <c r="BJ1030">
        <v>0</v>
      </c>
      <c r="BK1030">
        <v>0</v>
      </c>
      <c r="BL1030">
        <v>0</v>
      </c>
      <c r="BM1030">
        <v>0</v>
      </c>
      <c r="BN1030">
        <v>0</v>
      </c>
      <c r="BO1030">
        <v>0</v>
      </c>
      <c r="BP1030">
        <v>0</v>
      </c>
      <c r="BQ1030">
        <v>0</v>
      </c>
      <c r="BR1030">
        <v>0</v>
      </c>
      <c r="BS1030">
        <v>0</v>
      </c>
      <c r="BT1030">
        <v>0</v>
      </c>
      <c r="BU1030">
        <v>0</v>
      </c>
      <c r="BV1030">
        <v>0</v>
      </c>
      <c r="BW1030">
        <v>0</v>
      </c>
      <c r="BX1030">
        <v>0</v>
      </c>
      <c r="BY1030">
        <v>0</v>
      </c>
      <c r="BZ1030">
        <v>0</v>
      </c>
      <c r="CA1030">
        <v>0</v>
      </c>
      <c r="CB1030">
        <v>0</v>
      </c>
      <c r="CC1030">
        <v>0</v>
      </c>
      <c r="CD1030">
        <v>0</v>
      </c>
      <c r="CE1030">
        <v>0</v>
      </c>
      <c r="CF1030">
        <v>0</v>
      </c>
      <c r="CG1030">
        <v>0</v>
      </c>
      <c r="CH1030">
        <v>0</v>
      </c>
      <c r="CI1030">
        <v>0</v>
      </c>
      <c r="CJ1030">
        <v>0</v>
      </c>
      <c r="CK1030">
        <v>0</v>
      </c>
      <c r="CL1030">
        <v>0</v>
      </c>
      <c r="CM1030">
        <v>0</v>
      </c>
      <c r="CN1030">
        <v>0</v>
      </c>
      <c r="CO1030">
        <v>0</v>
      </c>
      <c r="CP1030">
        <v>0</v>
      </c>
      <c r="CQ1030">
        <v>0</v>
      </c>
      <c r="CR1030">
        <v>0</v>
      </c>
      <c r="CS1030">
        <v>0</v>
      </c>
      <c r="CT1030">
        <v>0</v>
      </c>
      <c r="CU1030">
        <v>0</v>
      </c>
      <c r="CV1030">
        <v>0</v>
      </c>
      <c r="CW1030">
        <v>0</v>
      </c>
      <c r="CX1030">
        <v>0</v>
      </c>
      <c r="CY1030">
        <v>0</v>
      </c>
      <c r="CZ1030">
        <v>0</v>
      </c>
      <c r="DA1030">
        <v>0</v>
      </c>
      <c r="DB1030">
        <v>0</v>
      </c>
      <c r="DC1030">
        <v>0</v>
      </c>
      <c r="DD1030">
        <v>0</v>
      </c>
      <c r="DE1030">
        <v>0</v>
      </c>
      <c r="DF1030">
        <v>0</v>
      </c>
      <c r="DG1030">
        <v>0</v>
      </c>
      <c r="DH1030">
        <v>120</v>
      </c>
      <c r="DI1030" t="str">
        <f>VLOOKUP($A1030,taxonomy!$B$2:$N$1025,6,0)</f>
        <v>Bacteria</v>
      </c>
      <c r="DJ1030" t="str">
        <f>VLOOKUP($A1030,taxonomy!$B$2:$N$1025,7,0)</f>
        <v xml:space="preserve"> Actinobacteria</v>
      </c>
      <c r="DK1030" t="str">
        <f>VLOOKUP($A1030,taxonomy!$B$2:$N$1025,8,0)</f>
        <v xml:space="preserve"> Actinobacteridae</v>
      </c>
      <c r="DL1030" t="str">
        <f>VLOOKUP($A1030,taxonomy!$B$2:$N$1025,9,0)</f>
        <v xml:space="preserve"> Actinomycetales</v>
      </c>
      <c r="DM1030" t="str">
        <f>VLOOKUP($A1030,taxonomy!$B$2:$N$1025,10,0)</f>
        <v>Corynebacterineae</v>
      </c>
      <c r="DN1030" t="str">
        <f>VLOOKUP($A1030,taxonomy!$B$2:$N$1025,11,0)</f>
        <v xml:space="preserve"> Corynebacteriaceae</v>
      </c>
      <c r="DO1030" t="str">
        <f>VLOOKUP($A1030,taxonomy!$B$2:$N$1025,12,0)</f>
        <v xml:space="preserve"> Corynebacterium.</v>
      </c>
    </row>
    <row r="1031" spans="1:119">
      <c r="A1031" t="s">
        <v>739</v>
      </c>
      <c r="C1031">
        <f t="shared" si="16"/>
        <v>3</v>
      </c>
      <c r="D1031">
        <v>1</v>
      </c>
      <c r="E1031" s="1">
        <v>1</v>
      </c>
      <c r="F1031">
        <v>1</v>
      </c>
      <c r="G1031">
        <v>0</v>
      </c>
      <c r="H1031" s="2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0</v>
      </c>
      <c r="AD1031">
        <v>0</v>
      </c>
      <c r="AE1031">
        <v>0</v>
      </c>
      <c r="AF1031">
        <v>0</v>
      </c>
      <c r="AG1031">
        <v>0</v>
      </c>
      <c r="AH1031">
        <v>0</v>
      </c>
      <c r="AI1031">
        <v>0</v>
      </c>
      <c r="AJ1031">
        <v>0</v>
      </c>
      <c r="AK1031">
        <v>0</v>
      </c>
      <c r="AL1031">
        <v>0</v>
      </c>
      <c r="AM1031">
        <v>0</v>
      </c>
      <c r="AN1031">
        <v>0</v>
      </c>
      <c r="AO1031">
        <v>0</v>
      </c>
      <c r="AP1031">
        <v>0</v>
      </c>
      <c r="AQ1031">
        <v>0</v>
      </c>
      <c r="AR1031">
        <v>0</v>
      </c>
      <c r="AS1031">
        <v>0</v>
      </c>
      <c r="AT1031">
        <v>0</v>
      </c>
      <c r="AU1031">
        <v>0</v>
      </c>
      <c r="AV1031">
        <v>0</v>
      </c>
      <c r="AW1031">
        <v>0</v>
      </c>
      <c r="AX1031">
        <v>0</v>
      </c>
      <c r="AY1031">
        <v>0</v>
      </c>
      <c r="AZ1031">
        <v>0</v>
      </c>
      <c r="BA1031">
        <v>0</v>
      </c>
      <c r="BB1031">
        <v>0</v>
      </c>
      <c r="BC1031">
        <v>0</v>
      </c>
      <c r="BD1031">
        <v>0</v>
      </c>
      <c r="BE1031">
        <v>0</v>
      </c>
      <c r="BF1031">
        <v>0</v>
      </c>
      <c r="BG1031">
        <v>0</v>
      </c>
      <c r="BH1031">
        <v>0</v>
      </c>
      <c r="BI1031">
        <v>0</v>
      </c>
      <c r="BJ1031">
        <v>0</v>
      </c>
      <c r="BK1031">
        <v>0</v>
      </c>
      <c r="BL1031">
        <v>0</v>
      </c>
      <c r="BM1031">
        <v>0</v>
      </c>
      <c r="BN1031">
        <v>0</v>
      </c>
      <c r="BO1031">
        <v>0</v>
      </c>
      <c r="BP1031">
        <v>0</v>
      </c>
      <c r="BQ1031">
        <v>0</v>
      </c>
      <c r="BR1031">
        <v>0</v>
      </c>
      <c r="BS1031">
        <v>0</v>
      </c>
      <c r="BT1031">
        <v>0</v>
      </c>
      <c r="BU1031">
        <v>0</v>
      </c>
      <c r="BV1031">
        <v>0</v>
      </c>
      <c r="BW1031">
        <v>0</v>
      </c>
      <c r="BX1031">
        <v>0</v>
      </c>
      <c r="BY1031">
        <v>0</v>
      </c>
      <c r="BZ1031">
        <v>0</v>
      </c>
      <c r="CA1031">
        <v>0</v>
      </c>
      <c r="CB1031">
        <v>0</v>
      </c>
      <c r="CC1031">
        <v>0</v>
      </c>
      <c r="CD1031">
        <v>0</v>
      </c>
      <c r="CE1031">
        <v>0</v>
      </c>
      <c r="CF1031">
        <v>0</v>
      </c>
      <c r="CG1031">
        <v>0</v>
      </c>
      <c r="CH1031">
        <v>0</v>
      </c>
      <c r="CI1031">
        <v>0</v>
      </c>
      <c r="CJ1031">
        <v>0</v>
      </c>
      <c r="CK1031">
        <v>0</v>
      </c>
      <c r="CL1031">
        <v>0</v>
      </c>
      <c r="CM1031">
        <v>0</v>
      </c>
      <c r="CN1031">
        <v>0</v>
      </c>
      <c r="CO1031">
        <v>0</v>
      </c>
      <c r="CP1031">
        <v>0</v>
      </c>
      <c r="CQ1031">
        <v>0</v>
      </c>
      <c r="CR1031">
        <v>0</v>
      </c>
      <c r="CS1031">
        <v>0</v>
      </c>
      <c r="CT1031">
        <v>0</v>
      </c>
      <c r="CU1031">
        <v>0</v>
      </c>
      <c r="CV1031">
        <v>0</v>
      </c>
      <c r="CW1031">
        <v>0</v>
      </c>
      <c r="CX1031">
        <v>0</v>
      </c>
      <c r="CY1031">
        <v>0</v>
      </c>
      <c r="CZ1031">
        <v>0</v>
      </c>
      <c r="DA1031">
        <v>0</v>
      </c>
      <c r="DB1031">
        <v>0</v>
      </c>
      <c r="DC1031">
        <v>0</v>
      </c>
      <c r="DD1031">
        <v>0</v>
      </c>
      <c r="DE1031">
        <v>0</v>
      </c>
      <c r="DF1031">
        <v>0</v>
      </c>
      <c r="DG1031">
        <v>0</v>
      </c>
      <c r="DH1031">
        <v>117</v>
      </c>
      <c r="DI1031" t="str">
        <f>VLOOKUP($A1031,taxonomy!$B$2:$N$1025,6,0)</f>
        <v>Bacteria</v>
      </c>
      <c r="DJ1031" t="str">
        <f>VLOOKUP($A1031,taxonomy!$B$2:$N$1025,7,0)</f>
        <v xml:space="preserve"> Firmicutes</v>
      </c>
      <c r="DK1031" t="str">
        <f>VLOOKUP($A1031,taxonomy!$B$2:$N$1025,8,0)</f>
        <v xml:space="preserve"> Clostridia</v>
      </c>
      <c r="DL1031" t="str">
        <f>VLOOKUP($A1031,taxonomy!$B$2:$N$1025,9,0)</f>
        <v xml:space="preserve"> Clostridiales</v>
      </c>
      <c r="DM1031" t="str">
        <f>VLOOKUP($A1031,taxonomy!$B$2:$N$1025,10,0)</f>
        <v>Peptostreptococcaceae</v>
      </c>
      <c r="DN1031" t="str">
        <f>VLOOKUP($A1031,taxonomy!$B$2:$N$1025,11,0)</f>
        <v xml:space="preserve"> Peptoclostridium.</v>
      </c>
      <c r="DO1031">
        <f>VLOOKUP($A1031,taxonomy!$B$2:$N$1025,12,0)</f>
        <v>0</v>
      </c>
    </row>
    <row r="1032" spans="1:119">
      <c r="A1032" t="s">
        <v>743</v>
      </c>
      <c r="C1032">
        <f t="shared" si="16"/>
        <v>3</v>
      </c>
      <c r="D1032">
        <v>1</v>
      </c>
      <c r="E1032" s="1">
        <v>1</v>
      </c>
      <c r="F1032">
        <v>1</v>
      </c>
      <c r="G1032">
        <v>0</v>
      </c>
      <c r="H1032" s="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  <c r="AE1032">
        <v>0</v>
      </c>
      <c r="AF1032">
        <v>0</v>
      </c>
      <c r="AG1032">
        <v>0</v>
      </c>
      <c r="AH1032">
        <v>0</v>
      </c>
      <c r="AI1032">
        <v>0</v>
      </c>
      <c r="AJ1032">
        <v>0</v>
      </c>
      <c r="AK1032">
        <v>0</v>
      </c>
      <c r="AL1032">
        <v>0</v>
      </c>
      <c r="AM1032">
        <v>0</v>
      </c>
      <c r="AN1032">
        <v>0</v>
      </c>
      <c r="AO1032">
        <v>0</v>
      </c>
      <c r="AP1032">
        <v>0</v>
      </c>
      <c r="AQ1032">
        <v>0</v>
      </c>
      <c r="AR1032">
        <v>0</v>
      </c>
      <c r="AS1032">
        <v>0</v>
      </c>
      <c r="AT1032">
        <v>0</v>
      </c>
      <c r="AU1032">
        <v>0</v>
      </c>
      <c r="AV1032">
        <v>0</v>
      </c>
      <c r="AW1032">
        <v>0</v>
      </c>
      <c r="AX1032">
        <v>0</v>
      </c>
      <c r="AY1032">
        <v>0</v>
      </c>
      <c r="AZ1032">
        <v>0</v>
      </c>
      <c r="BA1032">
        <v>0</v>
      </c>
      <c r="BB1032">
        <v>0</v>
      </c>
      <c r="BC1032">
        <v>0</v>
      </c>
      <c r="BD1032">
        <v>0</v>
      </c>
      <c r="BE1032">
        <v>0</v>
      </c>
      <c r="BF1032">
        <v>0</v>
      </c>
      <c r="BG1032">
        <v>0</v>
      </c>
      <c r="BH1032">
        <v>0</v>
      </c>
      <c r="BI1032">
        <v>0</v>
      </c>
      <c r="BJ1032">
        <v>0</v>
      </c>
      <c r="BK1032">
        <v>0</v>
      </c>
      <c r="BL1032">
        <v>0</v>
      </c>
      <c r="BM1032">
        <v>0</v>
      </c>
      <c r="BN1032">
        <v>0</v>
      </c>
      <c r="BO1032">
        <v>0</v>
      </c>
      <c r="BP1032">
        <v>0</v>
      </c>
      <c r="BQ1032">
        <v>0</v>
      </c>
      <c r="BR1032">
        <v>0</v>
      </c>
      <c r="BS1032">
        <v>0</v>
      </c>
      <c r="BT1032">
        <v>0</v>
      </c>
      <c r="BU1032">
        <v>0</v>
      </c>
      <c r="BV1032">
        <v>0</v>
      </c>
      <c r="BW1032">
        <v>0</v>
      </c>
      <c r="BX1032">
        <v>0</v>
      </c>
      <c r="BY1032">
        <v>0</v>
      </c>
      <c r="BZ1032">
        <v>0</v>
      </c>
      <c r="CA1032">
        <v>0</v>
      </c>
      <c r="CB1032">
        <v>0</v>
      </c>
      <c r="CC1032">
        <v>0</v>
      </c>
      <c r="CD1032">
        <v>0</v>
      </c>
      <c r="CE1032">
        <v>0</v>
      </c>
      <c r="CF1032">
        <v>0</v>
      </c>
      <c r="CG1032">
        <v>0</v>
      </c>
      <c r="CH1032">
        <v>0</v>
      </c>
      <c r="CI1032">
        <v>0</v>
      </c>
      <c r="CJ1032">
        <v>0</v>
      </c>
      <c r="CK1032">
        <v>0</v>
      </c>
      <c r="CL1032">
        <v>0</v>
      </c>
      <c r="CM1032">
        <v>0</v>
      </c>
      <c r="CN1032">
        <v>0</v>
      </c>
      <c r="CO1032">
        <v>0</v>
      </c>
      <c r="CP1032">
        <v>0</v>
      </c>
      <c r="CQ1032">
        <v>0</v>
      </c>
      <c r="CR1032">
        <v>0</v>
      </c>
      <c r="CS1032">
        <v>0</v>
      </c>
      <c r="CT1032">
        <v>0</v>
      </c>
      <c r="CU1032">
        <v>0</v>
      </c>
      <c r="CV1032">
        <v>0</v>
      </c>
      <c r="CW1032">
        <v>0</v>
      </c>
      <c r="CX1032">
        <v>0</v>
      </c>
      <c r="CY1032">
        <v>0</v>
      </c>
      <c r="CZ1032">
        <v>0</v>
      </c>
      <c r="DA1032">
        <v>0</v>
      </c>
      <c r="DB1032">
        <v>0</v>
      </c>
      <c r="DC1032">
        <v>0</v>
      </c>
      <c r="DD1032">
        <v>0</v>
      </c>
      <c r="DE1032">
        <v>0</v>
      </c>
      <c r="DF1032">
        <v>0</v>
      </c>
      <c r="DG1032">
        <v>0</v>
      </c>
      <c r="DH1032">
        <v>117</v>
      </c>
      <c r="DI1032" t="str">
        <f>VLOOKUP($A1032,taxonomy!$B$2:$N$1025,6,0)</f>
        <v>Bacteria</v>
      </c>
      <c r="DJ1032" t="str">
        <f>VLOOKUP($A1032,taxonomy!$B$2:$N$1025,7,0)</f>
        <v xml:space="preserve"> Firmicutes</v>
      </c>
      <c r="DK1032" t="str">
        <f>VLOOKUP($A1032,taxonomy!$B$2:$N$1025,8,0)</f>
        <v xml:space="preserve"> Clostridia</v>
      </c>
      <c r="DL1032" t="str">
        <f>VLOOKUP($A1032,taxonomy!$B$2:$N$1025,9,0)</f>
        <v xml:space="preserve"> Clostridiales</v>
      </c>
      <c r="DM1032" t="str">
        <f>VLOOKUP($A1032,taxonomy!$B$2:$N$1025,10,0)</f>
        <v>Peptostreptococcaceae</v>
      </c>
      <c r="DN1032" t="str">
        <f>VLOOKUP($A1032,taxonomy!$B$2:$N$1025,11,0)</f>
        <v xml:space="preserve"> Peptoclostridium.</v>
      </c>
      <c r="DO1032">
        <f>VLOOKUP($A1032,taxonomy!$B$2:$N$1025,12,0)</f>
        <v>0</v>
      </c>
    </row>
    <row r="1033" spans="1:119">
      <c r="A1033" t="s">
        <v>745</v>
      </c>
      <c r="C1033">
        <f t="shared" si="16"/>
        <v>3</v>
      </c>
      <c r="D1033">
        <v>0</v>
      </c>
      <c r="E1033" s="1">
        <v>1</v>
      </c>
      <c r="F1033">
        <v>1</v>
      </c>
      <c r="G1033">
        <v>1</v>
      </c>
      <c r="H1033" s="2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0</v>
      </c>
      <c r="AD1033">
        <v>0</v>
      </c>
      <c r="AE1033">
        <v>0</v>
      </c>
      <c r="AF1033">
        <v>0</v>
      </c>
      <c r="AG1033">
        <v>0</v>
      </c>
      <c r="AH1033">
        <v>0</v>
      </c>
      <c r="AI1033">
        <v>0</v>
      </c>
      <c r="AJ1033">
        <v>0</v>
      </c>
      <c r="AK1033">
        <v>0</v>
      </c>
      <c r="AL1033">
        <v>0</v>
      </c>
      <c r="AM1033">
        <v>0</v>
      </c>
      <c r="AN1033">
        <v>0</v>
      </c>
      <c r="AO1033">
        <v>0</v>
      </c>
      <c r="AP1033">
        <v>0</v>
      </c>
      <c r="AQ1033">
        <v>0</v>
      </c>
      <c r="AR1033">
        <v>0</v>
      </c>
      <c r="AS1033">
        <v>0</v>
      </c>
      <c r="AT1033">
        <v>0</v>
      </c>
      <c r="AU1033">
        <v>0</v>
      </c>
      <c r="AV1033">
        <v>0</v>
      </c>
      <c r="AW1033">
        <v>0</v>
      </c>
      <c r="AX1033">
        <v>0</v>
      </c>
      <c r="AY1033">
        <v>0</v>
      </c>
      <c r="AZ1033">
        <v>0</v>
      </c>
      <c r="BA1033">
        <v>0</v>
      </c>
      <c r="BB1033">
        <v>0</v>
      </c>
      <c r="BC1033">
        <v>0</v>
      </c>
      <c r="BD1033">
        <v>0</v>
      </c>
      <c r="BE1033">
        <v>0</v>
      </c>
      <c r="BF1033">
        <v>0</v>
      </c>
      <c r="BG1033">
        <v>0</v>
      </c>
      <c r="BH1033">
        <v>0</v>
      </c>
      <c r="BI1033">
        <v>0</v>
      </c>
      <c r="BJ1033">
        <v>0</v>
      </c>
      <c r="BK1033">
        <v>0</v>
      </c>
      <c r="BL1033">
        <v>0</v>
      </c>
      <c r="BM1033">
        <v>0</v>
      </c>
      <c r="BN1033">
        <v>0</v>
      </c>
      <c r="BO1033">
        <v>0</v>
      </c>
      <c r="BP1033">
        <v>0</v>
      </c>
      <c r="BQ1033">
        <v>0</v>
      </c>
      <c r="BR1033">
        <v>0</v>
      </c>
      <c r="BS1033">
        <v>0</v>
      </c>
      <c r="BT1033">
        <v>0</v>
      </c>
      <c r="BU1033">
        <v>0</v>
      </c>
      <c r="BV1033">
        <v>0</v>
      </c>
      <c r="BW1033">
        <v>0</v>
      </c>
      <c r="BX1033">
        <v>0</v>
      </c>
      <c r="BY1033">
        <v>0</v>
      </c>
      <c r="BZ1033">
        <v>0</v>
      </c>
      <c r="CA1033">
        <v>0</v>
      </c>
      <c r="CB1033">
        <v>0</v>
      </c>
      <c r="CC1033">
        <v>0</v>
      </c>
      <c r="CD1033">
        <v>0</v>
      </c>
      <c r="CE1033">
        <v>0</v>
      </c>
      <c r="CF1033">
        <v>0</v>
      </c>
      <c r="CG1033">
        <v>0</v>
      </c>
      <c r="CH1033">
        <v>0</v>
      </c>
      <c r="CI1033">
        <v>0</v>
      </c>
      <c r="CJ1033">
        <v>0</v>
      </c>
      <c r="CK1033">
        <v>0</v>
      </c>
      <c r="CL1033">
        <v>0</v>
      </c>
      <c r="CM1033">
        <v>0</v>
      </c>
      <c r="CN1033">
        <v>0</v>
      </c>
      <c r="CO1033">
        <v>0</v>
      </c>
      <c r="CP1033">
        <v>0</v>
      </c>
      <c r="CQ1033">
        <v>0</v>
      </c>
      <c r="CR1033">
        <v>0</v>
      </c>
      <c r="CS1033">
        <v>0</v>
      </c>
      <c r="CT1033">
        <v>0</v>
      </c>
      <c r="CU1033">
        <v>0</v>
      </c>
      <c r="CV1033">
        <v>0</v>
      </c>
      <c r="CW1033">
        <v>0</v>
      </c>
      <c r="CX1033">
        <v>0</v>
      </c>
      <c r="CY1033">
        <v>0</v>
      </c>
      <c r="CZ1033">
        <v>0</v>
      </c>
      <c r="DA1033">
        <v>0</v>
      </c>
      <c r="DB1033">
        <v>0</v>
      </c>
      <c r="DC1033">
        <v>0</v>
      </c>
      <c r="DD1033">
        <v>0</v>
      </c>
      <c r="DE1033">
        <v>0</v>
      </c>
      <c r="DF1033">
        <v>0</v>
      </c>
      <c r="DG1033">
        <v>0</v>
      </c>
      <c r="DH1033">
        <v>117</v>
      </c>
      <c r="DI1033" t="str">
        <f>VLOOKUP($A1033,taxonomy!$B$2:$N$1025,6,0)</f>
        <v>Bacteria</v>
      </c>
      <c r="DJ1033" t="str">
        <f>VLOOKUP($A1033,taxonomy!$B$2:$N$1025,7,0)</f>
        <v xml:space="preserve"> Firmicutes</v>
      </c>
      <c r="DK1033" t="str">
        <f>VLOOKUP($A1033,taxonomy!$B$2:$N$1025,8,0)</f>
        <v xml:space="preserve"> Bacilli</v>
      </c>
      <c r="DL1033" t="str">
        <f>VLOOKUP($A1033,taxonomy!$B$2:$N$1025,9,0)</f>
        <v xml:space="preserve"> Bacillales</v>
      </c>
      <c r="DM1033" t="str">
        <f>VLOOKUP($A1033,taxonomy!$B$2:$N$1025,10,0)</f>
        <v xml:space="preserve"> Bacillaceae</v>
      </c>
      <c r="DN1033" t="str">
        <f>VLOOKUP($A1033,taxonomy!$B$2:$N$1025,11,0)</f>
        <v xml:space="preserve"> Bacillus</v>
      </c>
      <c r="DO1033" t="str">
        <f>VLOOKUP($A1033,taxonomy!$B$2:$N$1025,12,0)</f>
        <v>Bacillus cereus group.</v>
      </c>
    </row>
    <row r="1034" spans="1:119">
      <c r="A1034" t="s">
        <v>749</v>
      </c>
      <c r="C1034">
        <f t="shared" si="16"/>
        <v>3</v>
      </c>
      <c r="D1034">
        <v>1</v>
      </c>
      <c r="E1034" s="1">
        <v>1</v>
      </c>
      <c r="F1034">
        <v>1</v>
      </c>
      <c r="G1034">
        <v>0</v>
      </c>
      <c r="H1034" s="2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>
        <v>0</v>
      </c>
      <c r="AF1034">
        <v>0</v>
      </c>
      <c r="AG1034">
        <v>0</v>
      </c>
      <c r="AH1034">
        <v>0</v>
      </c>
      <c r="AI1034">
        <v>0</v>
      </c>
      <c r="AJ1034">
        <v>0</v>
      </c>
      <c r="AK1034">
        <v>0</v>
      </c>
      <c r="AL1034">
        <v>0</v>
      </c>
      <c r="AM1034">
        <v>0</v>
      </c>
      <c r="AN1034">
        <v>0</v>
      </c>
      <c r="AO1034">
        <v>0</v>
      </c>
      <c r="AP1034">
        <v>0</v>
      </c>
      <c r="AQ1034">
        <v>0</v>
      </c>
      <c r="AR1034">
        <v>0</v>
      </c>
      <c r="AS1034">
        <v>0</v>
      </c>
      <c r="AT1034">
        <v>0</v>
      </c>
      <c r="AU1034">
        <v>0</v>
      </c>
      <c r="AV1034">
        <v>0</v>
      </c>
      <c r="AW1034">
        <v>0</v>
      </c>
      <c r="AX1034">
        <v>0</v>
      </c>
      <c r="AY1034">
        <v>0</v>
      </c>
      <c r="AZ1034">
        <v>0</v>
      </c>
      <c r="BA1034">
        <v>0</v>
      </c>
      <c r="BB1034">
        <v>0</v>
      </c>
      <c r="BC1034">
        <v>0</v>
      </c>
      <c r="BD1034">
        <v>0</v>
      </c>
      <c r="BE1034">
        <v>0</v>
      </c>
      <c r="BF1034">
        <v>0</v>
      </c>
      <c r="BG1034">
        <v>0</v>
      </c>
      <c r="BH1034">
        <v>0</v>
      </c>
      <c r="BI1034">
        <v>0</v>
      </c>
      <c r="BJ1034">
        <v>0</v>
      </c>
      <c r="BK1034">
        <v>0</v>
      </c>
      <c r="BL1034">
        <v>0</v>
      </c>
      <c r="BM1034">
        <v>0</v>
      </c>
      <c r="BN1034">
        <v>0</v>
      </c>
      <c r="BO1034">
        <v>0</v>
      </c>
      <c r="BP1034">
        <v>0</v>
      </c>
      <c r="BQ1034">
        <v>0</v>
      </c>
      <c r="BR1034">
        <v>0</v>
      </c>
      <c r="BS1034">
        <v>0</v>
      </c>
      <c r="BT1034">
        <v>0</v>
      </c>
      <c r="BU1034">
        <v>0</v>
      </c>
      <c r="BV1034">
        <v>0</v>
      </c>
      <c r="BW1034">
        <v>0</v>
      </c>
      <c r="BX1034">
        <v>0</v>
      </c>
      <c r="BY1034">
        <v>0</v>
      </c>
      <c r="BZ1034">
        <v>0</v>
      </c>
      <c r="CA1034">
        <v>0</v>
      </c>
      <c r="CB1034">
        <v>0</v>
      </c>
      <c r="CC1034">
        <v>0</v>
      </c>
      <c r="CD1034">
        <v>0</v>
      </c>
      <c r="CE1034">
        <v>0</v>
      </c>
      <c r="CF1034">
        <v>0</v>
      </c>
      <c r="CG1034">
        <v>0</v>
      </c>
      <c r="CH1034">
        <v>0</v>
      </c>
      <c r="CI1034">
        <v>0</v>
      </c>
      <c r="CJ1034">
        <v>0</v>
      </c>
      <c r="CK1034">
        <v>0</v>
      </c>
      <c r="CL1034">
        <v>0</v>
      </c>
      <c r="CM1034">
        <v>0</v>
      </c>
      <c r="CN1034">
        <v>0</v>
      </c>
      <c r="CO1034">
        <v>0</v>
      </c>
      <c r="CP1034">
        <v>0</v>
      </c>
      <c r="CQ1034">
        <v>0</v>
      </c>
      <c r="CR1034">
        <v>0</v>
      </c>
      <c r="CS1034">
        <v>0</v>
      </c>
      <c r="CT1034">
        <v>0</v>
      </c>
      <c r="CU1034">
        <v>0</v>
      </c>
      <c r="CV1034">
        <v>0</v>
      </c>
      <c r="CW1034">
        <v>0</v>
      </c>
      <c r="CX1034">
        <v>0</v>
      </c>
      <c r="CY1034">
        <v>0</v>
      </c>
      <c r="CZ1034">
        <v>0</v>
      </c>
      <c r="DA1034">
        <v>0</v>
      </c>
      <c r="DB1034">
        <v>0</v>
      </c>
      <c r="DC1034">
        <v>0</v>
      </c>
      <c r="DD1034">
        <v>0</v>
      </c>
      <c r="DE1034">
        <v>0</v>
      </c>
      <c r="DF1034">
        <v>0</v>
      </c>
      <c r="DG1034">
        <v>0</v>
      </c>
      <c r="DH1034">
        <v>115</v>
      </c>
      <c r="DI1034" t="e">
        <f>VLOOKUP($A1034,taxonomy!$B$2:$N$1025,6,0)</f>
        <v>#N/A</v>
      </c>
      <c r="DJ1034" t="e">
        <f>VLOOKUP($A1034,taxonomy!$B$2:$N$1025,7,0)</f>
        <v>#N/A</v>
      </c>
      <c r="DK1034" t="e">
        <f>VLOOKUP($A1034,taxonomy!$B$2:$N$1025,8,0)</f>
        <v>#N/A</v>
      </c>
      <c r="DL1034" t="e">
        <f>VLOOKUP($A1034,taxonomy!$B$2:$N$1025,9,0)</f>
        <v>#N/A</v>
      </c>
      <c r="DM1034" t="e">
        <f>VLOOKUP($A1034,taxonomy!$B$2:$N$1025,10,0)</f>
        <v>#N/A</v>
      </c>
      <c r="DN1034" t="e">
        <f>VLOOKUP($A1034,taxonomy!$B$2:$N$1025,11,0)</f>
        <v>#N/A</v>
      </c>
      <c r="DO1034" t="e">
        <f>VLOOKUP($A1034,taxonomy!$B$2:$N$1025,12,0)</f>
        <v>#N/A</v>
      </c>
    </row>
    <row r="1035" spans="1:119">
      <c r="A1035" t="s">
        <v>752</v>
      </c>
      <c r="C1035">
        <f t="shared" si="16"/>
        <v>3</v>
      </c>
      <c r="D1035">
        <v>1</v>
      </c>
      <c r="E1035" s="1">
        <v>1</v>
      </c>
      <c r="F1035">
        <v>1</v>
      </c>
      <c r="G1035">
        <v>0</v>
      </c>
      <c r="H1035" s="2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  <c r="AE1035">
        <v>0</v>
      </c>
      <c r="AF1035">
        <v>0</v>
      </c>
      <c r="AG1035">
        <v>0</v>
      </c>
      <c r="AH1035">
        <v>0</v>
      </c>
      <c r="AI1035">
        <v>0</v>
      </c>
      <c r="AJ1035">
        <v>0</v>
      </c>
      <c r="AK1035">
        <v>0</v>
      </c>
      <c r="AL1035">
        <v>0</v>
      </c>
      <c r="AM1035">
        <v>0</v>
      </c>
      <c r="AN1035">
        <v>0</v>
      </c>
      <c r="AO1035">
        <v>0</v>
      </c>
      <c r="AP1035">
        <v>0</v>
      </c>
      <c r="AQ1035">
        <v>0</v>
      </c>
      <c r="AR1035">
        <v>0</v>
      </c>
      <c r="AS1035">
        <v>0</v>
      </c>
      <c r="AT1035">
        <v>0</v>
      </c>
      <c r="AU1035">
        <v>0</v>
      </c>
      <c r="AV1035">
        <v>0</v>
      </c>
      <c r="AW1035">
        <v>0</v>
      </c>
      <c r="AX1035">
        <v>0</v>
      </c>
      <c r="AY1035">
        <v>0</v>
      </c>
      <c r="AZ1035">
        <v>0</v>
      </c>
      <c r="BA1035">
        <v>0</v>
      </c>
      <c r="BB1035">
        <v>0</v>
      </c>
      <c r="BC1035">
        <v>0</v>
      </c>
      <c r="BD1035">
        <v>0</v>
      </c>
      <c r="BE1035">
        <v>0</v>
      </c>
      <c r="BF1035">
        <v>0</v>
      </c>
      <c r="BG1035">
        <v>0</v>
      </c>
      <c r="BH1035">
        <v>0</v>
      </c>
      <c r="BI1035">
        <v>0</v>
      </c>
      <c r="BJ1035">
        <v>0</v>
      </c>
      <c r="BK1035">
        <v>0</v>
      </c>
      <c r="BL1035">
        <v>0</v>
      </c>
      <c r="BM1035">
        <v>0</v>
      </c>
      <c r="BN1035">
        <v>0</v>
      </c>
      <c r="BO1035">
        <v>0</v>
      </c>
      <c r="BP1035">
        <v>0</v>
      </c>
      <c r="BQ1035">
        <v>0</v>
      </c>
      <c r="BR1035">
        <v>0</v>
      </c>
      <c r="BS1035">
        <v>0</v>
      </c>
      <c r="BT1035">
        <v>0</v>
      </c>
      <c r="BU1035">
        <v>0</v>
      </c>
      <c r="BV1035">
        <v>0</v>
      </c>
      <c r="BW1035">
        <v>0</v>
      </c>
      <c r="BX1035">
        <v>0</v>
      </c>
      <c r="BY1035">
        <v>0</v>
      </c>
      <c r="BZ1035">
        <v>0</v>
      </c>
      <c r="CA1035">
        <v>0</v>
      </c>
      <c r="CB1035">
        <v>0</v>
      </c>
      <c r="CC1035">
        <v>0</v>
      </c>
      <c r="CD1035">
        <v>0</v>
      </c>
      <c r="CE1035">
        <v>0</v>
      </c>
      <c r="CF1035">
        <v>0</v>
      </c>
      <c r="CG1035">
        <v>0</v>
      </c>
      <c r="CH1035">
        <v>0</v>
      </c>
      <c r="CI1035">
        <v>0</v>
      </c>
      <c r="CJ1035">
        <v>0</v>
      </c>
      <c r="CK1035">
        <v>0</v>
      </c>
      <c r="CL1035">
        <v>0</v>
      </c>
      <c r="CM1035">
        <v>0</v>
      </c>
      <c r="CN1035">
        <v>0</v>
      </c>
      <c r="CO1035">
        <v>0</v>
      </c>
      <c r="CP1035">
        <v>0</v>
      </c>
      <c r="CQ1035">
        <v>0</v>
      </c>
      <c r="CR1035">
        <v>0</v>
      </c>
      <c r="CS1035">
        <v>0</v>
      </c>
      <c r="CT1035">
        <v>0</v>
      </c>
      <c r="CU1035">
        <v>0</v>
      </c>
      <c r="CV1035">
        <v>0</v>
      </c>
      <c r="CW1035">
        <v>0</v>
      </c>
      <c r="CX1035">
        <v>0</v>
      </c>
      <c r="CY1035">
        <v>0</v>
      </c>
      <c r="CZ1035">
        <v>0</v>
      </c>
      <c r="DA1035">
        <v>0</v>
      </c>
      <c r="DB1035">
        <v>0</v>
      </c>
      <c r="DC1035">
        <v>0</v>
      </c>
      <c r="DD1035">
        <v>0</v>
      </c>
      <c r="DE1035">
        <v>0</v>
      </c>
      <c r="DF1035">
        <v>0</v>
      </c>
      <c r="DG1035">
        <v>0</v>
      </c>
      <c r="DH1035">
        <v>117</v>
      </c>
      <c r="DI1035" t="str">
        <f>VLOOKUP($A1035,taxonomy!$B$2:$N$1025,6,0)</f>
        <v>Bacteria</v>
      </c>
      <c r="DJ1035" t="str">
        <f>VLOOKUP($A1035,taxonomy!$B$2:$N$1025,7,0)</f>
        <v xml:space="preserve"> Firmicutes</v>
      </c>
      <c r="DK1035" t="str">
        <f>VLOOKUP($A1035,taxonomy!$B$2:$N$1025,8,0)</f>
        <v xml:space="preserve"> Clostridia</v>
      </c>
      <c r="DL1035" t="str">
        <f>VLOOKUP($A1035,taxonomy!$B$2:$N$1025,9,0)</f>
        <v xml:space="preserve"> Clostridiales</v>
      </c>
      <c r="DM1035" t="str">
        <f>VLOOKUP($A1035,taxonomy!$B$2:$N$1025,10,0)</f>
        <v xml:space="preserve"> Peptococcaceae</v>
      </c>
      <c r="DN1035" t="str">
        <f>VLOOKUP($A1035,taxonomy!$B$2:$N$1025,11,0)</f>
        <v>Thermincola.</v>
      </c>
      <c r="DO1035">
        <f>VLOOKUP($A1035,taxonomy!$B$2:$N$1025,12,0)</f>
        <v>0</v>
      </c>
    </row>
    <row r="1036" spans="1:119">
      <c r="A1036" t="s">
        <v>753</v>
      </c>
      <c r="C1036">
        <f t="shared" si="16"/>
        <v>3</v>
      </c>
      <c r="D1036">
        <v>1</v>
      </c>
      <c r="E1036" s="1">
        <v>1</v>
      </c>
      <c r="F1036">
        <v>1</v>
      </c>
      <c r="G1036">
        <v>0</v>
      </c>
      <c r="H1036" s="2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0</v>
      </c>
      <c r="AD1036">
        <v>0</v>
      </c>
      <c r="AE1036">
        <v>0</v>
      </c>
      <c r="AF1036">
        <v>0</v>
      </c>
      <c r="AG1036">
        <v>0</v>
      </c>
      <c r="AH1036">
        <v>0</v>
      </c>
      <c r="AI1036">
        <v>0</v>
      </c>
      <c r="AJ1036">
        <v>0</v>
      </c>
      <c r="AK1036">
        <v>0</v>
      </c>
      <c r="AL1036">
        <v>0</v>
      </c>
      <c r="AM1036">
        <v>0</v>
      </c>
      <c r="AN1036">
        <v>0</v>
      </c>
      <c r="AO1036">
        <v>0</v>
      </c>
      <c r="AP1036">
        <v>0</v>
      </c>
      <c r="AQ1036">
        <v>0</v>
      </c>
      <c r="AR1036">
        <v>0</v>
      </c>
      <c r="AS1036">
        <v>0</v>
      </c>
      <c r="AT1036">
        <v>0</v>
      </c>
      <c r="AU1036">
        <v>0</v>
      </c>
      <c r="AV1036">
        <v>0</v>
      </c>
      <c r="AW1036">
        <v>0</v>
      </c>
      <c r="AX1036">
        <v>0</v>
      </c>
      <c r="AY1036">
        <v>0</v>
      </c>
      <c r="AZ1036">
        <v>0</v>
      </c>
      <c r="BA1036">
        <v>0</v>
      </c>
      <c r="BB1036">
        <v>0</v>
      </c>
      <c r="BC1036">
        <v>0</v>
      </c>
      <c r="BD1036">
        <v>0</v>
      </c>
      <c r="BE1036">
        <v>0</v>
      </c>
      <c r="BF1036">
        <v>0</v>
      </c>
      <c r="BG1036">
        <v>0</v>
      </c>
      <c r="BH1036">
        <v>0</v>
      </c>
      <c r="BI1036">
        <v>0</v>
      </c>
      <c r="BJ1036">
        <v>0</v>
      </c>
      <c r="BK1036">
        <v>0</v>
      </c>
      <c r="BL1036">
        <v>0</v>
      </c>
      <c r="BM1036">
        <v>0</v>
      </c>
      <c r="BN1036">
        <v>0</v>
      </c>
      <c r="BO1036">
        <v>0</v>
      </c>
      <c r="BP1036">
        <v>0</v>
      </c>
      <c r="BQ1036">
        <v>0</v>
      </c>
      <c r="BR1036">
        <v>0</v>
      </c>
      <c r="BS1036">
        <v>0</v>
      </c>
      <c r="BT1036">
        <v>0</v>
      </c>
      <c r="BU1036">
        <v>0</v>
      </c>
      <c r="BV1036">
        <v>0</v>
      </c>
      <c r="BW1036">
        <v>0</v>
      </c>
      <c r="BX1036">
        <v>0</v>
      </c>
      <c r="BY1036">
        <v>0</v>
      </c>
      <c r="BZ1036">
        <v>0</v>
      </c>
      <c r="CA1036">
        <v>0</v>
      </c>
      <c r="CB1036">
        <v>0</v>
      </c>
      <c r="CC1036">
        <v>0</v>
      </c>
      <c r="CD1036">
        <v>0</v>
      </c>
      <c r="CE1036">
        <v>0</v>
      </c>
      <c r="CF1036">
        <v>0</v>
      </c>
      <c r="CG1036">
        <v>0</v>
      </c>
      <c r="CH1036">
        <v>0</v>
      </c>
      <c r="CI1036">
        <v>0</v>
      </c>
      <c r="CJ1036">
        <v>0</v>
      </c>
      <c r="CK1036">
        <v>0</v>
      </c>
      <c r="CL1036">
        <v>0</v>
      </c>
      <c r="CM1036">
        <v>0</v>
      </c>
      <c r="CN1036">
        <v>0</v>
      </c>
      <c r="CO1036">
        <v>0</v>
      </c>
      <c r="CP1036">
        <v>0</v>
      </c>
      <c r="CQ1036">
        <v>0</v>
      </c>
      <c r="CR1036">
        <v>0</v>
      </c>
      <c r="CS1036">
        <v>0</v>
      </c>
      <c r="CT1036">
        <v>0</v>
      </c>
      <c r="CU1036">
        <v>0</v>
      </c>
      <c r="CV1036">
        <v>0</v>
      </c>
      <c r="CW1036">
        <v>0</v>
      </c>
      <c r="CX1036">
        <v>0</v>
      </c>
      <c r="CY1036">
        <v>0</v>
      </c>
      <c r="CZ1036">
        <v>0</v>
      </c>
      <c r="DA1036">
        <v>0</v>
      </c>
      <c r="DB1036">
        <v>0</v>
      </c>
      <c r="DC1036">
        <v>0</v>
      </c>
      <c r="DD1036">
        <v>0</v>
      </c>
      <c r="DE1036">
        <v>0</v>
      </c>
      <c r="DF1036">
        <v>0</v>
      </c>
      <c r="DG1036">
        <v>0</v>
      </c>
      <c r="DH1036">
        <v>116</v>
      </c>
      <c r="DI1036" t="str">
        <f>VLOOKUP($A1036,taxonomy!$B$2:$N$1025,6,0)</f>
        <v>Bacteria</v>
      </c>
      <c r="DJ1036" t="str">
        <f>VLOOKUP($A1036,taxonomy!$B$2:$N$1025,7,0)</f>
        <v xml:space="preserve"> Firmicutes</v>
      </c>
      <c r="DK1036" t="str">
        <f>VLOOKUP($A1036,taxonomy!$B$2:$N$1025,8,0)</f>
        <v xml:space="preserve"> Clostridia</v>
      </c>
      <c r="DL1036" t="str">
        <f>VLOOKUP($A1036,taxonomy!$B$2:$N$1025,9,0)</f>
        <v xml:space="preserve"> Clostridiales</v>
      </c>
      <c r="DM1036" t="str">
        <f>VLOOKUP($A1036,taxonomy!$B$2:$N$1025,10,0)</f>
        <v xml:space="preserve"> Peptococcaceae</v>
      </c>
      <c r="DN1036" t="str">
        <f>VLOOKUP($A1036,taxonomy!$B$2:$N$1025,11,0)</f>
        <v>Thermincola.</v>
      </c>
      <c r="DO1036">
        <f>VLOOKUP($A1036,taxonomy!$B$2:$N$1025,12,0)</f>
        <v>0</v>
      </c>
    </row>
    <row r="1037" spans="1:119">
      <c r="A1037" t="s">
        <v>757</v>
      </c>
      <c r="C1037">
        <f t="shared" si="16"/>
        <v>3</v>
      </c>
      <c r="D1037">
        <v>1</v>
      </c>
      <c r="E1037" s="1">
        <v>1</v>
      </c>
      <c r="F1037">
        <v>1</v>
      </c>
      <c r="G1037">
        <v>0</v>
      </c>
      <c r="H1037" s="2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>
        <v>0</v>
      </c>
      <c r="AD1037">
        <v>0</v>
      </c>
      <c r="AE1037">
        <v>0</v>
      </c>
      <c r="AF1037">
        <v>0</v>
      </c>
      <c r="AG1037">
        <v>0</v>
      </c>
      <c r="AH1037">
        <v>0</v>
      </c>
      <c r="AI1037">
        <v>0</v>
      </c>
      <c r="AJ1037">
        <v>0</v>
      </c>
      <c r="AK1037">
        <v>0</v>
      </c>
      <c r="AL1037">
        <v>0</v>
      </c>
      <c r="AM1037">
        <v>0</v>
      </c>
      <c r="AN1037">
        <v>0</v>
      </c>
      <c r="AO1037">
        <v>0</v>
      </c>
      <c r="AP1037">
        <v>0</v>
      </c>
      <c r="AQ1037">
        <v>0</v>
      </c>
      <c r="AR1037">
        <v>0</v>
      </c>
      <c r="AS1037">
        <v>0</v>
      </c>
      <c r="AT1037">
        <v>0</v>
      </c>
      <c r="AU1037">
        <v>0</v>
      </c>
      <c r="AV1037">
        <v>0</v>
      </c>
      <c r="AW1037">
        <v>0</v>
      </c>
      <c r="AX1037">
        <v>0</v>
      </c>
      <c r="AY1037">
        <v>0</v>
      </c>
      <c r="AZ1037">
        <v>0</v>
      </c>
      <c r="BA1037">
        <v>0</v>
      </c>
      <c r="BB1037">
        <v>0</v>
      </c>
      <c r="BC1037">
        <v>0</v>
      </c>
      <c r="BD1037">
        <v>0</v>
      </c>
      <c r="BE1037">
        <v>0</v>
      </c>
      <c r="BF1037">
        <v>0</v>
      </c>
      <c r="BG1037">
        <v>0</v>
      </c>
      <c r="BH1037">
        <v>0</v>
      </c>
      <c r="BI1037">
        <v>0</v>
      </c>
      <c r="BJ1037">
        <v>0</v>
      </c>
      <c r="BK1037">
        <v>0</v>
      </c>
      <c r="BL1037">
        <v>0</v>
      </c>
      <c r="BM1037">
        <v>0</v>
      </c>
      <c r="BN1037">
        <v>0</v>
      </c>
      <c r="BO1037">
        <v>0</v>
      </c>
      <c r="BP1037">
        <v>0</v>
      </c>
      <c r="BQ1037">
        <v>0</v>
      </c>
      <c r="BR1037">
        <v>0</v>
      </c>
      <c r="BS1037">
        <v>0</v>
      </c>
      <c r="BT1037">
        <v>0</v>
      </c>
      <c r="BU1037">
        <v>0</v>
      </c>
      <c r="BV1037">
        <v>0</v>
      </c>
      <c r="BW1037">
        <v>0</v>
      </c>
      <c r="BX1037">
        <v>0</v>
      </c>
      <c r="BY1037">
        <v>0</v>
      </c>
      <c r="BZ1037">
        <v>0</v>
      </c>
      <c r="CA1037">
        <v>0</v>
      </c>
      <c r="CB1037">
        <v>0</v>
      </c>
      <c r="CC1037">
        <v>0</v>
      </c>
      <c r="CD1037">
        <v>0</v>
      </c>
      <c r="CE1037">
        <v>0</v>
      </c>
      <c r="CF1037">
        <v>0</v>
      </c>
      <c r="CG1037">
        <v>0</v>
      </c>
      <c r="CH1037">
        <v>0</v>
      </c>
      <c r="CI1037">
        <v>0</v>
      </c>
      <c r="CJ1037">
        <v>0</v>
      </c>
      <c r="CK1037">
        <v>0</v>
      </c>
      <c r="CL1037">
        <v>0</v>
      </c>
      <c r="CM1037">
        <v>0</v>
      </c>
      <c r="CN1037">
        <v>0</v>
      </c>
      <c r="CO1037">
        <v>0</v>
      </c>
      <c r="CP1037">
        <v>0</v>
      </c>
      <c r="CQ1037">
        <v>0</v>
      </c>
      <c r="CR1037">
        <v>0</v>
      </c>
      <c r="CS1037">
        <v>0</v>
      </c>
      <c r="CT1037">
        <v>0</v>
      </c>
      <c r="CU1037">
        <v>0</v>
      </c>
      <c r="CV1037">
        <v>0</v>
      </c>
      <c r="CW1037">
        <v>0</v>
      </c>
      <c r="CX1037">
        <v>0</v>
      </c>
      <c r="CY1037">
        <v>0</v>
      </c>
      <c r="CZ1037">
        <v>0</v>
      </c>
      <c r="DA1037">
        <v>0</v>
      </c>
      <c r="DB1037">
        <v>0</v>
      </c>
      <c r="DC1037">
        <v>0</v>
      </c>
      <c r="DD1037">
        <v>0</v>
      </c>
      <c r="DE1037">
        <v>0</v>
      </c>
      <c r="DF1037">
        <v>0</v>
      </c>
      <c r="DG1037">
        <v>0</v>
      </c>
      <c r="DH1037">
        <v>117</v>
      </c>
      <c r="DI1037" t="str">
        <f>VLOOKUP($A1037,taxonomy!$B$2:$N$1025,6,0)</f>
        <v>Bacteria</v>
      </c>
      <c r="DJ1037" t="str">
        <f>VLOOKUP($A1037,taxonomy!$B$2:$N$1025,7,0)</f>
        <v xml:space="preserve"> Firmicutes</v>
      </c>
      <c r="DK1037" t="str">
        <f>VLOOKUP($A1037,taxonomy!$B$2:$N$1025,8,0)</f>
        <v xml:space="preserve"> Clostridia</v>
      </c>
      <c r="DL1037" t="str">
        <f>VLOOKUP($A1037,taxonomy!$B$2:$N$1025,9,0)</f>
        <v xml:space="preserve"> Clostridiales</v>
      </c>
      <c r="DM1037" t="str">
        <f>VLOOKUP($A1037,taxonomy!$B$2:$N$1025,10,0)</f>
        <v xml:space="preserve"> Lachnospiraceae.</v>
      </c>
      <c r="DN1037">
        <f>VLOOKUP($A1037,taxonomy!$B$2:$N$1025,11,0)</f>
        <v>0</v>
      </c>
      <c r="DO1037">
        <f>VLOOKUP($A1037,taxonomy!$B$2:$N$1025,12,0)</f>
        <v>0</v>
      </c>
    </row>
    <row r="1038" spans="1:119">
      <c r="A1038" t="s">
        <v>761</v>
      </c>
      <c r="C1038">
        <f t="shared" si="16"/>
        <v>3</v>
      </c>
      <c r="D1038">
        <v>1</v>
      </c>
      <c r="E1038" s="1">
        <v>1</v>
      </c>
      <c r="F1038">
        <v>1</v>
      </c>
      <c r="G1038">
        <v>0</v>
      </c>
      <c r="H1038" s="2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0</v>
      </c>
      <c r="AE1038">
        <v>0</v>
      </c>
      <c r="AF1038">
        <v>0</v>
      </c>
      <c r="AG1038">
        <v>0</v>
      </c>
      <c r="AH1038">
        <v>0</v>
      </c>
      <c r="AI1038">
        <v>0</v>
      </c>
      <c r="AJ1038">
        <v>0</v>
      </c>
      <c r="AK1038">
        <v>0</v>
      </c>
      <c r="AL1038">
        <v>0</v>
      </c>
      <c r="AM1038">
        <v>0</v>
      </c>
      <c r="AN1038">
        <v>0</v>
      </c>
      <c r="AO1038">
        <v>0</v>
      </c>
      <c r="AP1038">
        <v>0</v>
      </c>
      <c r="AQ1038">
        <v>0</v>
      </c>
      <c r="AR1038">
        <v>0</v>
      </c>
      <c r="AS1038">
        <v>0</v>
      </c>
      <c r="AT1038">
        <v>0</v>
      </c>
      <c r="AU1038">
        <v>0</v>
      </c>
      <c r="AV1038">
        <v>0</v>
      </c>
      <c r="AW1038">
        <v>0</v>
      </c>
      <c r="AX1038">
        <v>0</v>
      </c>
      <c r="AY1038">
        <v>0</v>
      </c>
      <c r="AZ1038">
        <v>0</v>
      </c>
      <c r="BA1038">
        <v>0</v>
      </c>
      <c r="BB1038">
        <v>0</v>
      </c>
      <c r="BC1038">
        <v>0</v>
      </c>
      <c r="BD1038">
        <v>0</v>
      </c>
      <c r="BE1038">
        <v>0</v>
      </c>
      <c r="BF1038">
        <v>0</v>
      </c>
      <c r="BG1038">
        <v>0</v>
      </c>
      <c r="BH1038">
        <v>0</v>
      </c>
      <c r="BI1038">
        <v>0</v>
      </c>
      <c r="BJ1038">
        <v>0</v>
      </c>
      <c r="BK1038">
        <v>0</v>
      </c>
      <c r="BL1038">
        <v>0</v>
      </c>
      <c r="BM1038">
        <v>0</v>
      </c>
      <c r="BN1038">
        <v>0</v>
      </c>
      <c r="BO1038">
        <v>0</v>
      </c>
      <c r="BP1038">
        <v>0</v>
      </c>
      <c r="BQ1038">
        <v>0</v>
      </c>
      <c r="BR1038">
        <v>0</v>
      </c>
      <c r="BS1038">
        <v>0</v>
      </c>
      <c r="BT1038">
        <v>0</v>
      </c>
      <c r="BU1038">
        <v>0</v>
      </c>
      <c r="BV1038">
        <v>0</v>
      </c>
      <c r="BW1038">
        <v>0</v>
      </c>
      <c r="BX1038">
        <v>0</v>
      </c>
      <c r="BY1038">
        <v>0</v>
      </c>
      <c r="BZ1038">
        <v>0</v>
      </c>
      <c r="CA1038">
        <v>0</v>
      </c>
      <c r="CB1038">
        <v>0</v>
      </c>
      <c r="CC1038">
        <v>0</v>
      </c>
      <c r="CD1038">
        <v>0</v>
      </c>
      <c r="CE1038">
        <v>0</v>
      </c>
      <c r="CF1038">
        <v>0</v>
      </c>
      <c r="CG1038">
        <v>0</v>
      </c>
      <c r="CH1038">
        <v>0</v>
      </c>
      <c r="CI1038">
        <v>0</v>
      </c>
      <c r="CJ1038">
        <v>0</v>
      </c>
      <c r="CK1038">
        <v>0</v>
      </c>
      <c r="CL1038">
        <v>0</v>
      </c>
      <c r="CM1038">
        <v>0</v>
      </c>
      <c r="CN1038">
        <v>0</v>
      </c>
      <c r="CO1038">
        <v>0</v>
      </c>
      <c r="CP1038">
        <v>0</v>
      </c>
      <c r="CQ1038">
        <v>0</v>
      </c>
      <c r="CR1038">
        <v>0</v>
      </c>
      <c r="CS1038">
        <v>0</v>
      </c>
      <c r="CT1038">
        <v>0</v>
      </c>
      <c r="CU1038">
        <v>0</v>
      </c>
      <c r="CV1038">
        <v>0</v>
      </c>
      <c r="CW1038">
        <v>0</v>
      </c>
      <c r="CX1038">
        <v>0</v>
      </c>
      <c r="CY1038">
        <v>0</v>
      </c>
      <c r="CZ1038">
        <v>0</v>
      </c>
      <c r="DA1038">
        <v>0</v>
      </c>
      <c r="DB1038">
        <v>0</v>
      </c>
      <c r="DC1038">
        <v>0</v>
      </c>
      <c r="DD1038">
        <v>0</v>
      </c>
      <c r="DE1038">
        <v>0</v>
      </c>
      <c r="DF1038">
        <v>0</v>
      </c>
      <c r="DG1038">
        <v>0</v>
      </c>
      <c r="DH1038">
        <v>117</v>
      </c>
      <c r="DI1038" t="str">
        <f>VLOOKUP($A1038,taxonomy!$B$2:$N$1025,6,0)</f>
        <v>Bacteria</v>
      </c>
      <c r="DJ1038" t="str">
        <f>VLOOKUP($A1038,taxonomy!$B$2:$N$1025,7,0)</f>
        <v xml:space="preserve"> Firmicutes</v>
      </c>
      <c r="DK1038" t="str">
        <f>VLOOKUP($A1038,taxonomy!$B$2:$N$1025,8,0)</f>
        <v xml:space="preserve"> Clostridia</v>
      </c>
      <c r="DL1038" t="str">
        <f>VLOOKUP($A1038,taxonomy!$B$2:$N$1025,9,0)</f>
        <v xml:space="preserve"> Clostridiales</v>
      </c>
      <c r="DM1038" t="str">
        <f>VLOOKUP($A1038,taxonomy!$B$2:$N$1025,10,0)</f>
        <v>Peptostreptococcaceae</v>
      </c>
      <c r="DN1038" t="str">
        <f>VLOOKUP($A1038,taxonomy!$B$2:$N$1025,11,0)</f>
        <v xml:space="preserve"> Filifactor.</v>
      </c>
      <c r="DO1038">
        <f>VLOOKUP($A1038,taxonomy!$B$2:$N$1025,12,0)</f>
        <v>0</v>
      </c>
    </row>
    <row r="1039" spans="1:119">
      <c r="A1039" t="s">
        <v>772</v>
      </c>
      <c r="C1039">
        <f t="shared" si="16"/>
        <v>3</v>
      </c>
      <c r="D1039">
        <v>0</v>
      </c>
      <c r="E1039" s="1">
        <v>1</v>
      </c>
      <c r="F1039">
        <v>1</v>
      </c>
      <c r="G1039">
        <v>0</v>
      </c>
      <c r="H1039" s="2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0</v>
      </c>
      <c r="AD1039">
        <v>0</v>
      </c>
      <c r="AE1039">
        <v>0</v>
      </c>
      <c r="AF1039">
        <v>0</v>
      </c>
      <c r="AG1039">
        <v>0</v>
      </c>
      <c r="AH1039">
        <v>0</v>
      </c>
      <c r="AI1039">
        <v>0</v>
      </c>
      <c r="AJ1039">
        <v>0</v>
      </c>
      <c r="AK1039">
        <v>0</v>
      </c>
      <c r="AL1039">
        <v>0</v>
      </c>
      <c r="AM1039">
        <v>0</v>
      </c>
      <c r="AN1039">
        <v>0</v>
      </c>
      <c r="AO1039">
        <v>0</v>
      </c>
      <c r="AP1039">
        <v>0</v>
      </c>
      <c r="AQ1039">
        <v>0</v>
      </c>
      <c r="AR1039">
        <v>0</v>
      </c>
      <c r="AS1039">
        <v>0</v>
      </c>
      <c r="AT1039">
        <v>0</v>
      </c>
      <c r="AU1039">
        <v>0</v>
      </c>
      <c r="AV1039">
        <v>0</v>
      </c>
      <c r="AW1039">
        <v>0</v>
      </c>
      <c r="AX1039">
        <v>0</v>
      </c>
      <c r="AY1039">
        <v>0</v>
      </c>
      <c r="AZ1039">
        <v>0</v>
      </c>
      <c r="BA1039">
        <v>0</v>
      </c>
      <c r="BB1039">
        <v>0</v>
      </c>
      <c r="BC1039">
        <v>0</v>
      </c>
      <c r="BD1039">
        <v>0</v>
      </c>
      <c r="BE1039">
        <v>0</v>
      </c>
      <c r="BF1039">
        <v>0</v>
      </c>
      <c r="BG1039">
        <v>0</v>
      </c>
      <c r="BH1039">
        <v>0</v>
      </c>
      <c r="BI1039">
        <v>0</v>
      </c>
      <c r="BJ1039">
        <v>0</v>
      </c>
      <c r="BK1039">
        <v>0</v>
      </c>
      <c r="BL1039">
        <v>0</v>
      </c>
      <c r="BM1039">
        <v>0</v>
      </c>
      <c r="BN1039">
        <v>0</v>
      </c>
      <c r="BO1039">
        <v>0</v>
      </c>
      <c r="BP1039">
        <v>0</v>
      </c>
      <c r="BQ1039">
        <v>0</v>
      </c>
      <c r="BR1039">
        <v>0</v>
      </c>
      <c r="BS1039">
        <v>0</v>
      </c>
      <c r="BT1039">
        <v>1</v>
      </c>
      <c r="BU1039">
        <v>0</v>
      </c>
      <c r="BV1039">
        <v>0</v>
      </c>
      <c r="BW1039">
        <v>0</v>
      </c>
      <c r="BX1039">
        <v>0</v>
      </c>
      <c r="BY1039">
        <v>0</v>
      </c>
      <c r="BZ1039">
        <v>0</v>
      </c>
      <c r="CA1039">
        <v>0</v>
      </c>
      <c r="CB1039">
        <v>0</v>
      </c>
      <c r="CC1039">
        <v>0</v>
      </c>
      <c r="CD1039">
        <v>0</v>
      </c>
      <c r="CE1039">
        <v>0</v>
      </c>
      <c r="CF1039">
        <v>0</v>
      </c>
      <c r="CG1039">
        <v>0</v>
      </c>
      <c r="CH1039">
        <v>0</v>
      </c>
      <c r="CI1039">
        <v>0</v>
      </c>
      <c r="CJ1039">
        <v>0</v>
      </c>
      <c r="CK1039">
        <v>0</v>
      </c>
      <c r="CL1039">
        <v>0</v>
      </c>
      <c r="CM1039">
        <v>0</v>
      </c>
      <c r="CN1039">
        <v>0</v>
      </c>
      <c r="CO1039">
        <v>0</v>
      </c>
      <c r="CP1039">
        <v>0</v>
      </c>
      <c r="CQ1039">
        <v>0</v>
      </c>
      <c r="CR1039">
        <v>0</v>
      </c>
      <c r="CS1039">
        <v>0</v>
      </c>
      <c r="CT1039">
        <v>0</v>
      </c>
      <c r="CU1039">
        <v>0</v>
      </c>
      <c r="CV1039">
        <v>0</v>
      </c>
      <c r="CW1039">
        <v>0</v>
      </c>
      <c r="CX1039">
        <v>0</v>
      </c>
      <c r="CY1039">
        <v>0</v>
      </c>
      <c r="CZ1039">
        <v>0</v>
      </c>
      <c r="DA1039">
        <v>0</v>
      </c>
      <c r="DB1039">
        <v>0</v>
      </c>
      <c r="DC1039">
        <v>0</v>
      </c>
      <c r="DD1039">
        <v>0</v>
      </c>
      <c r="DE1039">
        <v>0</v>
      </c>
      <c r="DF1039">
        <v>0</v>
      </c>
      <c r="DG1039">
        <v>0</v>
      </c>
      <c r="DH1039">
        <v>121</v>
      </c>
      <c r="DI1039" t="str">
        <f>VLOOKUP($A1039,taxonomy!$B$2:$N$1025,6,0)</f>
        <v>Bacteria</v>
      </c>
      <c r="DJ1039" t="str">
        <f>VLOOKUP($A1039,taxonomy!$B$2:$N$1025,7,0)</f>
        <v xml:space="preserve"> Actinobacteria</v>
      </c>
      <c r="DK1039" t="str">
        <f>VLOOKUP($A1039,taxonomy!$B$2:$N$1025,8,0)</f>
        <v xml:space="preserve"> Actinobacteridae</v>
      </c>
      <c r="DL1039" t="str">
        <f>VLOOKUP($A1039,taxonomy!$B$2:$N$1025,9,0)</f>
        <v xml:space="preserve"> Actinomycetales</v>
      </c>
      <c r="DM1039" t="str">
        <f>VLOOKUP($A1039,taxonomy!$B$2:$N$1025,10,0)</f>
        <v>Actinomycineae</v>
      </c>
      <c r="DN1039" t="str">
        <f>VLOOKUP($A1039,taxonomy!$B$2:$N$1025,11,0)</f>
        <v xml:space="preserve"> Actinomycetaceae</v>
      </c>
      <c r="DO1039" t="str">
        <f>VLOOKUP($A1039,taxonomy!$B$2:$N$1025,12,0)</f>
        <v xml:space="preserve"> Mobiluncus/Falcivibrio group</v>
      </c>
    </row>
    <row r="1040" spans="1:119">
      <c r="A1040" t="s">
        <v>773</v>
      </c>
      <c r="C1040">
        <f t="shared" si="16"/>
        <v>3</v>
      </c>
      <c r="D1040">
        <v>1</v>
      </c>
      <c r="E1040" s="1">
        <v>1</v>
      </c>
      <c r="F1040">
        <v>1</v>
      </c>
      <c r="G1040">
        <v>0</v>
      </c>
      <c r="H1040" s="2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0</v>
      </c>
      <c r="AE1040">
        <v>0</v>
      </c>
      <c r="AF1040">
        <v>0</v>
      </c>
      <c r="AG1040">
        <v>0</v>
      </c>
      <c r="AH1040">
        <v>0</v>
      </c>
      <c r="AI1040">
        <v>0</v>
      </c>
      <c r="AJ1040">
        <v>0</v>
      </c>
      <c r="AK1040">
        <v>0</v>
      </c>
      <c r="AL1040">
        <v>0</v>
      </c>
      <c r="AM1040">
        <v>0</v>
      </c>
      <c r="AN1040">
        <v>0</v>
      </c>
      <c r="AO1040">
        <v>0</v>
      </c>
      <c r="AP1040">
        <v>0</v>
      </c>
      <c r="AQ1040">
        <v>0</v>
      </c>
      <c r="AR1040">
        <v>0</v>
      </c>
      <c r="AS1040">
        <v>0</v>
      </c>
      <c r="AT1040">
        <v>0</v>
      </c>
      <c r="AU1040">
        <v>0</v>
      </c>
      <c r="AV1040">
        <v>0</v>
      </c>
      <c r="AW1040">
        <v>0</v>
      </c>
      <c r="AX1040">
        <v>0</v>
      </c>
      <c r="AY1040">
        <v>0</v>
      </c>
      <c r="AZ1040">
        <v>0</v>
      </c>
      <c r="BA1040">
        <v>0</v>
      </c>
      <c r="BB1040">
        <v>0</v>
      </c>
      <c r="BC1040">
        <v>0</v>
      </c>
      <c r="BD1040">
        <v>0</v>
      </c>
      <c r="BE1040">
        <v>0</v>
      </c>
      <c r="BF1040">
        <v>0</v>
      </c>
      <c r="BG1040">
        <v>0</v>
      </c>
      <c r="BH1040">
        <v>0</v>
      </c>
      <c r="BI1040">
        <v>0</v>
      </c>
      <c r="BJ1040">
        <v>0</v>
      </c>
      <c r="BK1040">
        <v>0</v>
      </c>
      <c r="BL1040">
        <v>0</v>
      </c>
      <c r="BM1040">
        <v>0</v>
      </c>
      <c r="BN1040">
        <v>0</v>
      </c>
      <c r="BO1040">
        <v>0</v>
      </c>
      <c r="BP1040">
        <v>0</v>
      </c>
      <c r="BQ1040">
        <v>0</v>
      </c>
      <c r="BR1040">
        <v>0</v>
      </c>
      <c r="BS1040">
        <v>0</v>
      </c>
      <c r="BT1040">
        <v>0</v>
      </c>
      <c r="BU1040">
        <v>0</v>
      </c>
      <c r="BV1040">
        <v>0</v>
      </c>
      <c r="BW1040">
        <v>0</v>
      </c>
      <c r="BX1040">
        <v>0</v>
      </c>
      <c r="BY1040">
        <v>0</v>
      </c>
      <c r="BZ1040">
        <v>0</v>
      </c>
      <c r="CA1040">
        <v>0</v>
      </c>
      <c r="CB1040">
        <v>0</v>
      </c>
      <c r="CC1040">
        <v>0</v>
      </c>
      <c r="CD1040">
        <v>0</v>
      </c>
      <c r="CE1040">
        <v>0</v>
      </c>
      <c r="CF1040">
        <v>0</v>
      </c>
      <c r="CG1040">
        <v>0</v>
      </c>
      <c r="CH1040">
        <v>0</v>
      </c>
      <c r="CI1040">
        <v>0</v>
      </c>
      <c r="CJ1040">
        <v>0</v>
      </c>
      <c r="CK1040">
        <v>0</v>
      </c>
      <c r="CL1040">
        <v>0</v>
      </c>
      <c r="CM1040">
        <v>0</v>
      </c>
      <c r="CN1040">
        <v>0</v>
      </c>
      <c r="CO1040">
        <v>0</v>
      </c>
      <c r="CP1040">
        <v>0</v>
      </c>
      <c r="CQ1040">
        <v>0</v>
      </c>
      <c r="CR1040">
        <v>0</v>
      </c>
      <c r="CS1040">
        <v>0</v>
      </c>
      <c r="CT1040">
        <v>0</v>
      </c>
      <c r="CU1040">
        <v>0</v>
      </c>
      <c r="CV1040">
        <v>0</v>
      </c>
      <c r="CW1040">
        <v>0</v>
      </c>
      <c r="CX1040">
        <v>0</v>
      </c>
      <c r="CY1040">
        <v>0</v>
      </c>
      <c r="CZ1040">
        <v>0</v>
      </c>
      <c r="DA1040">
        <v>0</v>
      </c>
      <c r="DB1040">
        <v>0</v>
      </c>
      <c r="DC1040">
        <v>0</v>
      </c>
      <c r="DD1040">
        <v>0</v>
      </c>
      <c r="DE1040">
        <v>0</v>
      </c>
      <c r="DF1040">
        <v>0</v>
      </c>
      <c r="DG1040">
        <v>0</v>
      </c>
      <c r="DH1040">
        <v>119</v>
      </c>
      <c r="DI1040" t="str">
        <f>VLOOKUP($A1040,taxonomy!$B$2:$N$1025,6,0)</f>
        <v>Bacteria</v>
      </c>
      <c r="DJ1040" t="str">
        <f>VLOOKUP($A1040,taxonomy!$B$2:$N$1025,7,0)</f>
        <v xml:space="preserve"> Firmicutes</v>
      </c>
      <c r="DK1040" t="str">
        <f>VLOOKUP($A1040,taxonomy!$B$2:$N$1025,8,0)</f>
        <v xml:space="preserve"> Clostridia</v>
      </c>
      <c r="DL1040" t="str">
        <f>VLOOKUP($A1040,taxonomy!$B$2:$N$1025,9,0)</f>
        <v xml:space="preserve"> Thermoanaerobacterales</v>
      </c>
      <c r="DM1040" t="str">
        <f>VLOOKUP($A1040,taxonomy!$B$2:$N$1025,10,0)</f>
        <v>Thermoanaerobacteraceae</v>
      </c>
      <c r="DN1040" t="str">
        <f>VLOOKUP($A1040,taxonomy!$B$2:$N$1025,11,0)</f>
        <v xml:space="preserve"> Thermoanaerobacter.</v>
      </c>
      <c r="DO1040">
        <f>VLOOKUP($A1040,taxonomy!$B$2:$N$1025,12,0)</f>
        <v>0</v>
      </c>
    </row>
    <row r="1041" spans="1:119">
      <c r="A1041" t="s">
        <v>778</v>
      </c>
      <c r="C1041">
        <f t="shared" si="16"/>
        <v>3</v>
      </c>
      <c r="D1041">
        <v>1</v>
      </c>
      <c r="E1041" s="1">
        <v>1</v>
      </c>
      <c r="F1041">
        <v>1</v>
      </c>
      <c r="G1041">
        <v>0</v>
      </c>
      <c r="H1041" s="2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0</v>
      </c>
      <c r="AE1041">
        <v>0</v>
      </c>
      <c r="AF1041">
        <v>0</v>
      </c>
      <c r="AG1041">
        <v>0</v>
      </c>
      <c r="AH1041">
        <v>0</v>
      </c>
      <c r="AI1041">
        <v>0</v>
      </c>
      <c r="AJ1041">
        <v>0</v>
      </c>
      <c r="AK1041">
        <v>0</v>
      </c>
      <c r="AL1041">
        <v>0</v>
      </c>
      <c r="AM1041">
        <v>0</v>
      </c>
      <c r="AN1041">
        <v>0</v>
      </c>
      <c r="AO1041">
        <v>0</v>
      </c>
      <c r="AP1041">
        <v>0</v>
      </c>
      <c r="AQ1041">
        <v>0</v>
      </c>
      <c r="AR1041">
        <v>0</v>
      </c>
      <c r="AS1041">
        <v>0</v>
      </c>
      <c r="AT1041">
        <v>0</v>
      </c>
      <c r="AU1041">
        <v>0</v>
      </c>
      <c r="AV1041">
        <v>0</v>
      </c>
      <c r="AW1041">
        <v>0</v>
      </c>
      <c r="AX1041">
        <v>0</v>
      </c>
      <c r="AY1041">
        <v>0</v>
      </c>
      <c r="AZ1041">
        <v>0</v>
      </c>
      <c r="BA1041">
        <v>0</v>
      </c>
      <c r="BB1041">
        <v>0</v>
      </c>
      <c r="BC1041">
        <v>0</v>
      </c>
      <c r="BD1041">
        <v>0</v>
      </c>
      <c r="BE1041">
        <v>0</v>
      </c>
      <c r="BF1041">
        <v>0</v>
      </c>
      <c r="BG1041">
        <v>0</v>
      </c>
      <c r="BH1041">
        <v>0</v>
      </c>
      <c r="BI1041">
        <v>0</v>
      </c>
      <c r="BJ1041">
        <v>0</v>
      </c>
      <c r="BK1041">
        <v>0</v>
      </c>
      <c r="BL1041">
        <v>0</v>
      </c>
      <c r="BM1041">
        <v>0</v>
      </c>
      <c r="BN1041">
        <v>0</v>
      </c>
      <c r="BO1041">
        <v>0</v>
      </c>
      <c r="BP1041">
        <v>0</v>
      </c>
      <c r="BQ1041">
        <v>0</v>
      </c>
      <c r="BR1041">
        <v>0</v>
      </c>
      <c r="BS1041">
        <v>0</v>
      </c>
      <c r="BT1041">
        <v>0</v>
      </c>
      <c r="BU1041">
        <v>0</v>
      </c>
      <c r="BV1041">
        <v>0</v>
      </c>
      <c r="BW1041">
        <v>0</v>
      </c>
      <c r="BX1041">
        <v>0</v>
      </c>
      <c r="BY1041">
        <v>0</v>
      </c>
      <c r="BZ1041">
        <v>0</v>
      </c>
      <c r="CA1041">
        <v>0</v>
      </c>
      <c r="CB1041">
        <v>0</v>
      </c>
      <c r="CC1041">
        <v>0</v>
      </c>
      <c r="CD1041">
        <v>0</v>
      </c>
      <c r="CE1041">
        <v>0</v>
      </c>
      <c r="CF1041">
        <v>0</v>
      </c>
      <c r="CG1041">
        <v>0</v>
      </c>
      <c r="CH1041">
        <v>0</v>
      </c>
      <c r="CI1041">
        <v>0</v>
      </c>
      <c r="CJ1041">
        <v>0</v>
      </c>
      <c r="CK1041">
        <v>0</v>
      </c>
      <c r="CL1041">
        <v>0</v>
      </c>
      <c r="CM1041">
        <v>0</v>
      </c>
      <c r="CN1041">
        <v>0</v>
      </c>
      <c r="CO1041">
        <v>0</v>
      </c>
      <c r="CP1041">
        <v>0</v>
      </c>
      <c r="CQ1041">
        <v>0</v>
      </c>
      <c r="CR1041">
        <v>0</v>
      </c>
      <c r="CS1041">
        <v>0</v>
      </c>
      <c r="CT1041">
        <v>0</v>
      </c>
      <c r="CU1041">
        <v>0</v>
      </c>
      <c r="CV1041">
        <v>0</v>
      </c>
      <c r="CW1041">
        <v>0</v>
      </c>
      <c r="CX1041">
        <v>0</v>
      </c>
      <c r="CY1041">
        <v>0</v>
      </c>
      <c r="CZ1041">
        <v>0</v>
      </c>
      <c r="DA1041">
        <v>0</v>
      </c>
      <c r="DB1041">
        <v>0</v>
      </c>
      <c r="DC1041">
        <v>0</v>
      </c>
      <c r="DD1041">
        <v>0</v>
      </c>
      <c r="DE1041">
        <v>0</v>
      </c>
      <c r="DF1041">
        <v>0</v>
      </c>
      <c r="DG1041">
        <v>0</v>
      </c>
      <c r="DH1041">
        <v>89</v>
      </c>
      <c r="DI1041" t="str">
        <f>VLOOKUP($A1041,taxonomy!$B$2:$N$1025,6,0)</f>
        <v>Bacteria</v>
      </c>
      <c r="DJ1041" t="str">
        <f>VLOOKUP($A1041,taxonomy!$B$2:$N$1025,7,0)</f>
        <v xml:space="preserve"> Firmicutes</v>
      </c>
      <c r="DK1041" t="str">
        <f>VLOOKUP($A1041,taxonomy!$B$2:$N$1025,8,0)</f>
        <v xml:space="preserve"> Clostridia</v>
      </c>
      <c r="DL1041" t="str">
        <f>VLOOKUP($A1041,taxonomy!$B$2:$N$1025,9,0)</f>
        <v xml:space="preserve"> Clostridiales</v>
      </c>
      <c r="DM1041" t="str">
        <f>VLOOKUP($A1041,taxonomy!$B$2:$N$1025,10,0)</f>
        <v xml:space="preserve"> Syntrophomonadaceae</v>
      </c>
      <c r="DN1041" t="str">
        <f>VLOOKUP($A1041,taxonomy!$B$2:$N$1025,11,0)</f>
        <v>Syntrophothermus.</v>
      </c>
      <c r="DO1041">
        <f>VLOOKUP($A1041,taxonomy!$B$2:$N$1025,12,0)</f>
        <v>0</v>
      </c>
    </row>
    <row r="1042" spans="1:119">
      <c r="A1042" t="s">
        <v>779</v>
      </c>
      <c r="C1042">
        <f t="shared" si="16"/>
        <v>3</v>
      </c>
      <c r="D1042">
        <v>1</v>
      </c>
      <c r="E1042" s="1">
        <v>1</v>
      </c>
      <c r="F1042">
        <v>1</v>
      </c>
      <c r="G1042">
        <v>0</v>
      </c>
      <c r="H1042" s="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  <c r="AE1042">
        <v>0</v>
      </c>
      <c r="AF1042">
        <v>0</v>
      </c>
      <c r="AG1042">
        <v>0</v>
      </c>
      <c r="AH1042">
        <v>0</v>
      </c>
      <c r="AI1042">
        <v>0</v>
      </c>
      <c r="AJ1042">
        <v>0</v>
      </c>
      <c r="AK1042">
        <v>0</v>
      </c>
      <c r="AL1042">
        <v>0</v>
      </c>
      <c r="AM1042">
        <v>0</v>
      </c>
      <c r="AN1042">
        <v>0</v>
      </c>
      <c r="AO1042">
        <v>0</v>
      </c>
      <c r="AP1042">
        <v>0</v>
      </c>
      <c r="AQ1042">
        <v>0</v>
      </c>
      <c r="AR1042">
        <v>0</v>
      </c>
      <c r="AS1042">
        <v>0</v>
      </c>
      <c r="AT1042">
        <v>0</v>
      </c>
      <c r="AU1042">
        <v>0</v>
      </c>
      <c r="AV1042">
        <v>0</v>
      </c>
      <c r="AW1042">
        <v>0</v>
      </c>
      <c r="AX1042">
        <v>0</v>
      </c>
      <c r="AY1042">
        <v>0</v>
      </c>
      <c r="AZ1042">
        <v>0</v>
      </c>
      <c r="BA1042">
        <v>0</v>
      </c>
      <c r="BB1042">
        <v>0</v>
      </c>
      <c r="BC1042">
        <v>0</v>
      </c>
      <c r="BD1042">
        <v>0</v>
      </c>
      <c r="BE1042">
        <v>0</v>
      </c>
      <c r="BF1042">
        <v>0</v>
      </c>
      <c r="BG1042">
        <v>0</v>
      </c>
      <c r="BH1042">
        <v>0</v>
      </c>
      <c r="BI1042">
        <v>0</v>
      </c>
      <c r="BJ1042">
        <v>0</v>
      </c>
      <c r="BK1042">
        <v>0</v>
      </c>
      <c r="BL1042">
        <v>0</v>
      </c>
      <c r="BM1042">
        <v>0</v>
      </c>
      <c r="BN1042">
        <v>0</v>
      </c>
      <c r="BO1042">
        <v>0</v>
      </c>
      <c r="BP1042">
        <v>0</v>
      </c>
      <c r="BQ1042">
        <v>0</v>
      </c>
      <c r="BR1042">
        <v>0</v>
      </c>
      <c r="BS1042">
        <v>0</v>
      </c>
      <c r="BT1042">
        <v>0</v>
      </c>
      <c r="BU1042">
        <v>0</v>
      </c>
      <c r="BV1042">
        <v>0</v>
      </c>
      <c r="BW1042">
        <v>0</v>
      </c>
      <c r="BX1042">
        <v>0</v>
      </c>
      <c r="BY1042">
        <v>0</v>
      </c>
      <c r="BZ1042">
        <v>0</v>
      </c>
      <c r="CA1042">
        <v>0</v>
      </c>
      <c r="CB1042">
        <v>0</v>
      </c>
      <c r="CC1042">
        <v>0</v>
      </c>
      <c r="CD1042">
        <v>0</v>
      </c>
      <c r="CE1042">
        <v>0</v>
      </c>
      <c r="CF1042">
        <v>0</v>
      </c>
      <c r="CG1042">
        <v>0</v>
      </c>
      <c r="CH1042">
        <v>0</v>
      </c>
      <c r="CI1042">
        <v>0</v>
      </c>
      <c r="CJ1042">
        <v>0</v>
      </c>
      <c r="CK1042">
        <v>0</v>
      </c>
      <c r="CL1042">
        <v>0</v>
      </c>
      <c r="CM1042">
        <v>0</v>
      </c>
      <c r="CN1042">
        <v>0</v>
      </c>
      <c r="CO1042">
        <v>0</v>
      </c>
      <c r="CP1042">
        <v>0</v>
      </c>
      <c r="CQ1042">
        <v>0</v>
      </c>
      <c r="CR1042">
        <v>0</v>
      </c>
      <c r="CS1042">
        <v>0</v>
      </c>
      <c r="CT1042">
        <v>0</v>
      </c>
      <c r="CU1042">
        <v>0</v>
      </c>
      <c r="CV1042">
        <v>0</v>
      </c>
      <c r="CW1042">
        <v>0</v>
      </c>
      <c r="CX1042">
        <v>0</v>
      </c>
      <c r="CY1042">
        <v>0</v>
      </c>
      <c r="CZ1042">
        <v>0</v>
      </c>
      <c r="DA1042">
        <v>0</v>
      </c>
      <c r="DB1042">
        <v>0</v>
      </c>
      <c r="DC1042">
        <v>0</v>
      </c>
      <c r="DD1042">
        <v>0</v>
      </c>
      <c r="DE1042">
        <v>0</v>
      </c>
      <c r="DF1042">
        <v>0</v>
      </c>
      <c r="DG1042">
        <v>0</v>
      </c>
      <c r="DH1042">
        <v>113</v>
      </c>
      <c r="DI1042" t="str">
        <f>VLOOKUP($A1042,taxonomy!$B$2:$N$1025,6,0)</f>
        <v>Bacteria</v>
      </c>
      <c r="DJ1042" t="str">
        <f>VLOOKUP($A1042,taxonomy!$B$2:$N$1025,7,0)</f>
        <v xml:space="preserve"> Firmicutes</v>
      </c>
      <c r="DK1042" t="str">
        <f>VLOOKUP($A1042,taxonomy!$B$2:$N$1025,8,0)</f>
        <v xml:space="preserve"> Clostridia</v>
      </c>
      <c r="DL1042" t="str">
        <f>VLOOKUP($A1042,taxonomy!$B$2:$N$1025,9,0)</f>
        <v xml:space="preserve"> Clostridiales</v>
      </c>
      <c r="DM1042" t="str">
        <f>VLOOKUP($A1042,taxonomy!$B$2:$N$1025,10,0)</f>
        <v xml:space="preserve"> Syntrophomonadaceae</v>
      </c>
      <c r="DN1042" t="str">
        <f>VLOOKUP($A1042,taxonomy!$B$2:$N$1025,11,0)</f>
        <v>Syntrophothermus.</v>
      </c>
      <c r="DO1042">
        <f>VLOOKUP($A1042,taxonomy!$B$2:$N$1025,12,0)</f>
        <v>0</v>
      </c>
    </row>
    <row r="1043" spans="1:119">
      <c r="A1043" t="s">
        <v>781</v>
      </c>
      <c r="C1043">
        <f t="shared" si="16"/>
        <v>3</v>
      </c>
      <c r="D1043">
        <v>1</v>
      </c>
      <c r="E1043" s="1">
        <v>1</v>
      </c>
      <c r="F1043">
        <v>1</v>
      </c>
      <c r="G1043">
        <v>0</v>
      </c>
      <c r="H1043" s="2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0</v>
      </c>
      <c r="AE1043">
        <v>0</v>
      </c>
      <c r="AF1043">
        <v>0</v>
      </c>
      <c r="AG1043">
        <v>0</v>
      </c>
      <c r="AH1043">
        <v>0</v>
      </c>
      <c r="AI1043">
        <v>0</v>
      </c>
      <c r="AJ1043">
        <v>0</v>
      </c>
      <c r="AK1043">
        <v>0</v>
      </c>
      <c r="AL1043">
        <v>0</v>
      </c>
      <c r="AM1043">
        <v>0</v>
      </c>
      <c r="AN1043">
        <v>0</v>
      </c>
      <c r="AO1043">
        <v>0</v>
      </c>
      <c r="AP1043">
        <v>0</v>
      </c>
      <c r="AQ1043">
        <v>0</v>
      </c>
      <c r="AR1043">
        <v>0</v>
      </c>
      <c r="AS1043">
        <v>0</v>
      </c>
      <c r="AT1043">
        <v>0</v>
      </c>
      <c r="AU1043">
        <v>0</v>
      </c>
      <c r="AV1043">
        <v>0</v>
      </c>
      <c r="AW1043">
        <v>0</v>
      </c>
      <c r="AX1043">
        <v>0</v>
      </c>
      <c r="AY1043">
        <v>0</v>
      </c>
      <c r="AZ1043">
        <v>0</v>
      </c>
      <c r="BA1043">
        <v>0</v>
      </c>
      <c r="BB1043">
        <v>0</v>
      </c>
      <c r="BC1043">
        <v>0</v>
      </c>
      <c r="BD1043">
        <v>0</v>
      </c>
      <c r="BE1043">
        <v>0</v>
      </c>
      <c r="BF1043">
        <v>0</v>
      </c>
      <c r="BG1043">
        <v>0</v>
      </c>
      <c r="BH1043">
        <v>0</v>
      </c>
      <c r="BI1043">
        <v>0</v>
      </c>
      <c r="BJ1043">
        <v>0</v>
      </c>
      <c r="BK1043">
        <v>0</v>
      </c>
      <c r="BL1043">
        <v>0</v>
      </c>
      <c r="BM1043">
        <v>0</v>
      </c>
      <c r="BN1043">
        <v>0</v>
      </c>
      <c r="BO1043">
        <v>0</v>
      </c>
      <c r="BP1043">
        <v>0</v>
      </c>
      <c r="BQ1043">
        <v>0</v>
      </c>
      <c r="BR1043">
        <v>0</v>
      </c>
      <c r="BS1043">
        <v>0</v>
      </c>
      <c r="BT1043">
        <v>0</v>
      </c>
      <c r="BU1043">
        <v>0</v>
      </c>
      <c r="BV1043">
        <v>0</v>
      </c>
      <c r="BW1043">
        <v>0</v>
      </c>
      <c r="BX1043">
        <v>0</v>
      </c>
      <c r="BY1043">
        <v>0</v>
      </c>
      <c r="BZ1043">
        <v>0</v>
      </c>
      <c r="CA1043">
        <v>0</v>
      </c>
      <c r="CB1043">
        <v>0</v>
      </c>
      <c r="CC1043">
        <v>0</v>
      </c>
      <c r="CD1043">
        <v>0</v>
      </c>
      <c r="CE1043">
        <v>0</v>
      </c>
      <c r="CF1043">
        <v>0</v>
      </c>
      <c r="CG1043">
        <v>0</v>
      </c>
      <c r="CH1043">
        <v>0</v>
      </c>
      <c r="CI1043">
        <v>0</v>
      </c>
      <c r="CJ1043">
        <v>0</v>
      </c>
      <c r="CK1043">
        <v>0</v>
      </c>
      <c r="CL1043">
        <v>0</v>
      </c>
      <c r="CM1043">
        <v>0</v>
      </c>
      <c r="CN1043">
        <v>0</v>
      </c>
      <c r="CO1043">
        <v>0</v>
      </c>
      <c r="CP1043">
        <v>0</v>
      </c>
      <c r="CQ1043">
        <v>0</v>
      </c>
      <c r="CR1043">
        <v>0</v>
      </c>
      <c r="CS1043">
        <v>0</v>
      </c>
      <c r="CT1043">
        <v>0</v>
      </c>
      <c r="CU1043">
        <v>0</v>
      </c>
      <c r="CV1043">
        <v>0</v>
      </c>
      <c r="CW1043">
        <v>0</v>
      </c>
      <c r="CX1043">
        <v>0</v>
      </c>
      <c r="CY1043">
        <v>0</v>
      </c>
      <c r="CZ1043">
        <v>0</v>
      </c>
      <c r="DA1043">
        <v>0</v>
      </c>
      <c r="DB1043">
        <v>0</v>
      </c>
      <c r="DC1043">
        <v>0</v>
      </c>
      <c r="DD1043">
        <v>0</v>
      </c>
      <c r="DE1043">
        <v>0</v>
      </c>
      <c r="DF1043">
        <v>0</v>
      </c>
      <c r="DG1043">
        <v>0</v>
      </c>
      <c r="DH1043">
        <v>118</v>
      </c>
      <c r="DI1043" t="str">
        <f>VLOOKUP($A1043,taxonomy!$B$2:$N$1025,6,0)</f>
        <v>Bacteria</v>
      </c>
      <c r="DJ1043" t="str">
        <f>VLOOKUP($A1043,taxonomy!$B$2:$N$1025,7,0)</f>
        <v xml:space="preserve"> Firmicutes</v>
      </c>
      <c r="DK1043" t="str">
        <f>VLOOKUP($A1043,taxonomy!$B$2:$N$1025,8,0)</f>
        <v xml:space="preserve"> Clostridia</v>
      </c>
      <c r="DL1043" t="str">
        <f>VLOOKUP($A1043,taxonomy!$B$2:$N$1025,9,0)</f>
        <v xml:space="preserve"> Clostridiales.</v>
      </c>
      <c r="DM1043">
        <f>VLOOKUP($A1043,taxonomy!$B$2:$N$1025,10,0)</f>
        <v>0</v>
      </c>
      <c r="DN1043">
        <f>VLOOKUP($A1043,taxonomy!$B$2:$N$1025,11,0)</f>
        <v>0</v>
      </c>
      <c r="DO1043">
        <f>VLOOKUP($A1043,taxonomy!$B$2:$N$1025,12,0)</f>
        <v>0</v>
      </c>
    </row>
    <row r="1044" spans="1:119">
      <c r="A1044" t="s">
        <v>783</v>
      </c>
      <c r="C1044">
        <f t="shared" si="16"/>
        <v>3</v>
      </c>
      <c r="D1044">
        <v>1</v>
      </c>
      <c r="E1044" s="1">
        <v>1</v>
      </c>
      <c r="F1044">
        <v>1</v>
      </c>
      <c r="G1044">
        <v>0</v>
      </c>
      <c r="H1044" s="2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  <c r="AD1044">
        <v>0</v>
      </c>
      <c r="AE1044">
        <v>0</v>
      </c>
      <c r="AF1044">
        <v>0</v>
      </c>
      <c r="AG1044">
        <v>0</v>
      </c>
      <c r="AH1044">
        <v>0</v>
      </c>
      <c r="AI1044">
        <v>0</v>
      </c>
      <c r="AJ1044">
        <v>0</v>
      </c>
      <c r="AK1044">
        <v>0</v>
      </c>
      <c r="AL1044">
        <v>0</v>
      </c>
      <c r="AM1044">
        <v>0</v>
      </c>
      <c r="AN1044">
        <v>0</v>
      </c>
      <c r="AO1044">
        <v>0</v>
      </c>
      <c r="AP1044">
        <v>0</v>
      </c>
      <c r="AQ1044">
        <v>0</v>
      </c>
      <c r="AR1044">
        <v>0</v>
      </c>
      <c r="AS1044">
        <v>0</v>
      </c>
      <c r="AT1044">
        <v>0</v>
      </c>
      <c r="AU1044">
        <v>0</v>
      </c>
      <c r="AV1044">
        <v>0</v>
      </c>
      <c r="AW1044">
        <v>0</v>
      </c>
      <c r="AX1044">
        <v>0</v>
      </c>
      <c r="AY1044">
        <v>0</v>
      </c>
      <c r="AZ1044">
        <v>0</v>
      </c>
      <c r="BA1044">
        <v>0</v>
      </c>
      <c r="BB1044">
        <v>0</v>
      </c>
      <c r="BC1044">
        <v>0</v>
      </c>
      <c r="BD1044">
        <v>0</v>
      </c>
      <c r="BE1044">
        <v>0</v>
      </c>
      <c r="BF1044">
        <v>0</v>
      </c>
      <c r="BG1044">
        <v>0</v>
      </c>
      <c r="BH1044">
        <v>0</v>
      </c>
      <c r="BI1044">
        <v>0</v>
      </c>
      <c r="BJ1044">
        <v>0</v>
      </c>
      <c r="BK1044">
        <v>0</v>
      </c>
      <c r="BL1044">
        <v>0</v>
      </c>
      <c r="BM1044">
        <v>0</v>
      </c>
      <c r="BN1044">
        <v>0</v>
      </c>
      <c r="BO1044">
        <v>0</v>
      </c>
      <c r="BP1044">
        <v>0</v>
      </c>
      <c r="BQ1044">
        <v>0</v>
      </c>
      <c r="BR1044">
        <v>0</v>
      </c>
      <c r="BS1044">
        <v>0</v>
      </c>
      <c r="BT1044">
        <v>0</v>
      </c>
      <c r="BU1044">
        <v>0</v>
      </c>
      <c r="BV1044">
        <v>0</v>
      </c>
      <c r="BW1044">
        <v>0</v>
      </c>
      <c r="BX1044">
        <v>0</v>
      </c>
      <c r="BY1044">
        <v>0</v>
      </c>
      <c r="BZ1044">
        <v>0</v>
      </c>
      <c r="CA1044">
        <v>0</v>
      </c>
      <c r="CB1044">
        <v>0</v>
      </c>
      <c r="CC1044">
        <v>0</v>
      </c>
      <c r="CD1044">
        <v>0</v>
      </c>
      <c r="CE1044">
        <v>0</v>
      </c>
      <c r="CF1044">
        <v>0</v>
      </c>
      <c r="CG1044">
        <v>0</v>
      </c>
      <c r="CH1044">
        <v>0</v>
      </c>
      <c r="CI1044">
        <v>0</v>
      </c>
      <c r="CJ1044">
        <v>0</v>
      </c>
      <c r="CK1044">
        <v>0</v>
      </c>
      <c r="CL1044">
        <v>0</v>
      </c>
      <c r="CM1044">
        <v>0</v>
      </c>
      <c r="CN1044">
        <v>0</v>
      </c>
      <c r="CO1044">
        <v>0</v>
      </c>
      <c r="CP1044">
        <v>0</v>
      </c>
      <c r="CQ1044">
        <v>0</v>
      </c>
      <c r="CR1044">
        <v>0</v>
      </c>
      <c r="CS1044">
        <v>0</v>
      </c>
      <c r="CT1044">
        <v>0</v>
      </c>
      <c r="CU1044">
        <v>0</v>
      </c>
      <c r="CV1044">
        <v>0</v>
      </c>
      <c r="CW1044">
        <v>0</v>
      </c>
      <c r="CX1044">
        <v>0</v>
      </c>
      <c r="CY1044">
        <v>0</v>
      </c>
      <c r="CZ1044">
        <v>0</v>
      </c>
      <c r="DA1044">
        <v>0</v>
      </c>
      <c r="DB1044">
        <v>0</v>
      </c>
      <c r="DC1044">
        <v>0</v>
      </c>
      <c r="DD1044">
        <v>0</v>
      </c>
      <c r="DE1044">
        <v>0</v>
      </c>
      <c r="DF1044">
        <v>0</v>
      </c>
      <c r="DG1044">
        <v>0</v>
      </c>
      <c r="DH1044">
        <v>95</v>
      </c>
      <c r="DI1044" t="str">
        <f>VLOOKUP($A1044,taxonomy!$B$2:$N$1025,6,0)</f>
        <v>Bacteria</v>
      </c>
      <c r="DJ1044" t="str">
        <f>VLOOKUP($A1044,taxonomy!$B$2:$N$1025,7,0)</f>
        <v xml:space="preserve"> Firmicutes</v>
      </c>
      <c r="DK1044" t="str">
        <f>VLOOKUP($A1044,taxonomy!$B$2:$N$1025,8,0)</f>
        <v xml:space="preserve"> Clostridia</v>
      </c>
      <c r="DL1044" t="str">
        <f>VLOOKUP($A1044,taxonomy!$B$2:$N$1025,9,0)</f>
        <v xml:space="preserve"> Clostridiales.</v>
      </c>
      <c r="DM1044">
        <f>VLOOKUP($A1044,taxonomy!$B$2:$N$1025,10,0)</f>
        <v>0</v>
      </c>
      <c r="DN1044">
        <f>VLOOKUP($A1044,taxonomy!$B$2:$N$1025,11,0)</f>
        <v>0</v>
      </c>
      <c r="DO1044">
        <f>VLOOKUP($A1044,taxonomy!$B$2:$N$1025,12,0)</f>
        <v>0</v>
      </c>
    </row>
    <row r="1045" spans="1:119">
      <c r="A1045" t="s">
        <v>785</v>
      </c>
      <c r="C1045">
        <f t="shared" si="16"/>
        <v>3</v>
      </c>
      <c r="D1045">
        <v>1</v>
      </c>
      <c r="E1045" s="1">
        <v>1</v>
      </c>
      <c r="F1045">
        <v>1</v>
      </c>
      <c r="G1045">
        <v>0</v>
      </c>
      <c r="H1045" s="2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  <c r="AE1045">
        <v>0</v>
      </c>
      <c r="AF1045">
        <v>0</v>
      </c>
      <c r="AG1045">
        <v>0</v>
      </c>
      <c r="AH1045">
        <v>0</v>
      </c>
      <c r="AI1045">
        <v>0</v>
      </c>
      <c r="AJ1045">
        <v>0</v>
      </c>
      <c r="AK1045">
        <v>0</v>
      </c>
      <c r="AL1045">
        <v>0</v>
      </c>
      <c r="AM1045">
        <v>0</v>
      </c>
      <c r="AN1045">
        <v>0</v>
      </c>
      <c r="AO1045">
        <v>0</v>
      </c>
      <c r="AP1045">
        <v>0</v>
      </c>
      <c r="AQ1045">
        <v>0</v>
      </c>
      <c r="AR1045">
        <v>0</v>
      </c>
      <c r="AS1045">
        <v>0</v>
      </c>
      <c r="AT1045">
        <v>0</v>
      </c>
      <c r="AU1045">
        <v>0</v>
      </c>
      <c r="AV1045">
        <v>0</v>
      </c>
      <c r="AW1045">
        <v>0</v>
      </c>
      <c r="AX1045">
        <v>0</v>
      </c>
      <c r="AY1045">
        <v>0</v>
      </c>
      <c r="AZ1045">
        <v>0</v>
      </c>
      <c r="BA1045">
        <v>0</v>
      </c>
      <c r="BB1045">
        <v>0</v>
      </c>
      <c r="BC1045">
        <v>0</v>
      </c>
      <c r="BD1045">
        <v>0</v>
      </c>
      <c r="BE1045">
        <v>0</v>
      </c>
      <c r="BF1045">
        <v>0</v>
      </c>
      <c r="BG1045">
        <v>0</v>
      </c>
      <c r="BH1045">
        <v>0</v>
      </c>
      <c r="BI1045">
        <v>0</v>
      </c>
      <c r="BJ1045">
        <v>0</v>
      </c>
      <c r="BK1045">
        <v>0</v>
      </c>
      <c r="BL1045">
        <v>0</v>
      </c>
      <c r="BM1045">
        <v>0</v>
      </c>
      <c r="BN1045">
        <v>0</v>
      </c>
      <c r="BO1045">
        <v>0</v>
      </c>
      <c r="BP1045">
        <v>0</v>
      </c>
      <c r="BQ1045">
        <v>0</v>
      </c>
      <c r="BR1045">
        <v>0</v>
      </c>
      <c r="BS1045">
        <v>0</v>
      </c>
      <c r="BT1045">
        <v>0</v>
      </c>
      <c r="BU1045">
        <v>0</v>
      </c>
      <c r="BV1045">
        <v>0</v>
      </c>
      <c r="BW1045">
        <v>0</v>
      </c>
      <c r="BX1045">
        <v>0</v>
      </c>
      <c r="BY1045">
        <v>0</v>
      </c>
      <c r="BZ1045">
        <v>0</v>
      </c>
      <c r="CA1045">
        <v>0</v>
      </c>
      <c r="CB1045">
        <v>0</v>
      </c>
      <c r="CC1045">
        <v>0</v>
      </c>
      <c r="CD1045">
        <v>0</v>
      </c>
      <c r="CE1045">
        <v>0</v>
      </c>
      <c r="CF1045">
        <v>0</v>
      </c>
      <c r="CG1045">
        <v>0</v>
      </c>
      <c r="CH1045">
        <v>0</v>
      </c>
      <c r="CI1045">
        <v>0</v>
      </c>
      <c r="CJ1045">
        <v>0</v>
      </c>
      <c r="CK1045">
        <v>0</v>
      </c>
      <c r="CL1045">
        <v>0</v>
      </c>
      <c r="CM1045">
        <v>0</v>
      </c>
      <c r="CN1045">
        <v>0</v>
      </c>
      <c r="CO1045">
        <v>0</v>
      </c>
      <c r="CP1045">
        <v>0</v>
      </c>
      <c r="CQ1045">
        <v>0</v>
      </c>
      <c r="CR1045">
        <v>0</v>
      </c>
      <c r="CS1045">
        <v>0</v>
      </c>
      <c r="CT1045">
        <v>0</v>
      </c>
      <c r="CU1045">
        <v>0</v>
      </c>
      <c r="CV1045">
        <v>0</v>
      </c>
      <c r="CW1045">
        <v>0</v>
      </c>
      <c r="CX1045">
        <v>0</v>
      </c>
      <c r="CY1045">
        <v>0</v>
      </c>
      <c r="CZ1045">
        <v>0</v>
      </c>
      <c r="DA1045">
        <v>0</v>
      </c>
      <c r="DB1045">
        <v>0</v>
      </c>
      <c r="DC1045">
        <v>0</v>
      </c>
      <c r="DD1045">
        <v>0</v>
      </c>
      <c r="DE1045">
        <v>0</v>
      </c>
      <c r="DF1045">
        <v>0</v>
      </c>
      <c r="DG1045">
        <v>0</v>
      </c>
      <c r="DH1045">
        <v>115</v>
      </c>
      <c r="DI1045" t="str">
        <f>VLOOKUP($A1045,taxonomy!$B$2:$N$1025,6,0)</f>
        <v>Bacteria</v>
      </c>
      <c r="DJ1045" t="str">
        <f>VLOOKUP($A1045,taxonomy!$B$2:$N$1025,7,0)</f>
        <v xml:space="preserve"> Firmicutes</v>
      </c>
      <c r="DK1045" t="str">
        <f>VLOOKUP($A1045,taxonomy!$B$2:$N$1025,8,0)</f>
        <v xml:space="preserve"> Clostridia</v>
      </c>
      <c r="DL1045" t="str">
        <f>VLOOKUP($A1045,taxonomy!$B$2:$N$1025,9,0)</f>
        <v xml:space="preserve"> Clostridiales</v>
      </c>
      <c r="DM1045" t="str">
        <f>VLOOKUP($A1045,taxonomy!$B$2:$N$1025,10,0)</f>
        <v xml:space="preserve"> Peptoniphilaceae</v>
      </c>
      <c r="DN1045" t="str">
        <f>VLOOKUP($A1045,taxonomy!$B$2:$N$1025,11,0)</f>
        <v>Peptoniphilus.</v>
      </c>
      <c r="DO1045">
        <f>VLOOKUP($A1045,taxonomy!$B$2:$N$1025,12,0)</f>
        <v>0</v>
      </c>
    </row>
    <row r="1046" spans="1:119">
      <c r="A1046" t="s">
        <v>789</v>
      </c>
      <c r="C1046">
        <f t="shared" si="16"/>
        <v>3</v>
      </c>
      <c r="D1046">
        <v>1</v>
      </c>
      <c r="E1046" s="1">
        <v>1</v>
      </c>
      <c r="F1046">
        <v>1</v>
      </c>
      <c r="G1046">
        <v>0</v>
      </c>
      <c r="H1046" s="2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0</v>
      </c>
      <c r="AB1046">
        <v>0</v>
      </c>
      <c r="AC1046">
        <v>0</v>
      </c>
      <c r="AD1046">
        <v>0</v>
      </c>
      <c r="AE1046">
        <v>0</v>
      </c>
      <c r="AF1046">
        <v>0</v>
      </c>
      <c r="AG1046">
        <v>0</v>
      </c>
      <c r="AH1046">
        <v>0</v>
      </c>
      <c r="AI1046">
        <v>0</v>
      </c>
      <c r="AJ1046">
        <v>0</v>
      </c>
      <c r="AK1046">
        <v>0</v>
      </c>
      <c r="AL1046">
        <v>0</v>
      </c>
      <c r="AM1046">
        <v>0</v>
      </c>
      <c r="AN1046">
        <v>0</v>
      </c>
      <c r="AO1046">
        <v>0</v>
      </c>
      <c r="AP1046">
        <v>0</v>
      </c>
      <c r="AQ1046">
        <v>0</v>
      </c>
      <c r="AR1046">
        <v>0</v>
      </c>
      <c r="AS1046">
        <v>0</v>
      </c>
      <c r="AT1046">
        <v>0</v>
      </c>
      <c r="AU1046">
        <v>0</v>
      </c>
      <c r="AV1046">
        <v>0</v>
      </c>
      <c r="AW1046">
        <v>0</v>
      </c>
      <c r="AX1046">
        <v>0</v>
      </c>
      <c r="AY1046">
        <v>0</v>
      </c>
      <c r="AZ1046">
        <v>0</v>
      </c>
      <c r="BA1046">
        <v>0</v>
      </c>
      <c r="BB1046">
        <v>0</v>
      </c>
      <c r="BC1046">
        <v>0</v>
      </c>
      <c r="BD1046">
        <v>0</v>
      </c>
      <c r="BE1046">
        <v>0</v>
      </c>
      <c r="BF1046">
        <v>0</v>
      </c>
      <c r="BG1046">
        <v>0</v>
      </c>
      <c r="BH1046">
        <v>0</v>
      </c>
      <c r="BI1046">
        <v>0</v>
      </c>
      <c r="BJ1046">
        <v>0</v>
      </c>
      <c r="BK1046">
        <v>0</v>
      </c>
      <c r="BL1046">
        <v>0</v>
      </c>
      <c r="BM1046">
        <v>0</v>
      </c>
      <c r="BN1046">
        <v>0</v>
      </c>
      <c r="BO1046">
        <v>0</v>
      </c>
      <c r="BP1046">
        <v>0</v>
      </c>
      <c r="BQ1046">
        <v>0</v>
      </c>
      <c r="BR1046">
        <v>0</v>
      </c>
      <c r="BS1046">
        <v>0</v>
      </c>
      <c r="BT1046">
        <v>0</v>
      </c>
      <c r="BU1046">
        <v>0</v>
      </c>
      <c r="BV1046">
        <v>0</v>
      </c>
      <c r="BW1046">
        <v>0</v>
      </c>
      <c r="BX1046">
        <v>0</v>
      </c>
      <c r="BY1046">
        <v>0</v>
      </c>
      <c r="BZ1046">
        <v>0</v>
      </c>
      <c r="CA1046">
        <v>0</v>
      </c>
      <c r="CB1046">
        <v>0</v>
      </c>
      <c r="CC1046">
        <v>0</v>
      </c>
      <c r="CD1046">
        <v>0</v>
      </c>
      <c r="CE1046">
        <v>0</v>
      </c>
      <c r="CF1046">
        <v>0</v>
      </c>
      <c r="CG1046">
        <v>0</v>
      </c>
      <c r="CH1046">
        <v>0</v>
      </c>
      <c r="CI1046">
        <v>0</v>
      </c>
      <c r="CJ1046">
        <v>0</v>
      </c>
      <c r="CK1046">
        <v>0</v>
      </c>
      <c r="CL1046">
        <v>0</v>
      </c>
      <c r="CM1046">
        <v>0</v>
      </c>
      <c r="CN1046">
        <v>0</v>
      </c>
      <c r="CO1046">
        <v>0</v>
      </c>
      <c r="CP1046">
        <v>0</v>
      </c>
      <c r="CQ1046">
        <v>0</v>
      </c>
      <c r="CR1046">
        <v>0</v>
      </c>
      <c r="CS1046">
        <v>0</v>
      </c>
      <c r="CT1046">
        <v>0</v>
      </c>
      <c r="CU1046">
        <v>0</v>
      </c>
      <c r="CV1046">
        <v>0</v>
      </c>
      <c r="CW1046">
        <v>0</v>
      </c>
      <c r="CX1046">
        <v>0</v>
      </c>
      <c r="CY1046">
        <v>0</v>
      </c>
      <c r="CZ1046">
        <v>0</v>
      </c>
      <c r="DA1046">
        <v>0</v>
      </c>
      <c r="DB1046">
        <v>0</v>
      </c>
      <c r="DC1046">
        <v>0</v>
      </c>
      <c r="DD1046">
        <v>0</v>
      </c>
      <c r="DE1046">
        <v>0</v>
      </c>
      <c r="DF1046">
        <v>0</v>
      </c>
      <c r="DG1046">
        <v>0</v>
      </c>
      <c r="DH1046">
        <v>116</v>
      </c>
      <c r="DI1046" t="str">
        <f>VLOOKUP($A1046,taxonomy!$B$2:$N$1025,6,0)</f>
        <v>Bacteria</v>
      </c>
      <c r="DJ1046" t="str">
        <f>VLOOKUP($A1046,taxonomy!$B$2:$N$1025,7,0)</f>
        <v xml:space="preserve"> Firmicutes</v>
      </c>
      <c r="DK1046" t="str">
        <f>VLOOKUP($A1046,taxonomy!$B$2:$N$1025,8,0)</f>
        <v xml:space="preserve"> Clostridia</v>
      </c>
      <c r="DL1046" t="str">
        <f>VLOOKUP($A1046,taxonomy!$B$2:$N$1025,9,0)</f>
        <v xml:space="preserve"> Clostridiales</v>
      </c>
      <c r="DM1046" t="str">
        <f>VLOOKUP($A1046,taxonomy!$B$2:$N$1025,10,0)</f>
        <v xml:space="preserve"> Peptoniphilaceae</v>
      </c>
      <c r="DN1046" t="str">
        <f>VLOOKUP($A1046,taxonomy!$B$2:$N$1025,11,0)</f>
        <v>Peptoniphilus.</v>
      </c>
      <c r="DO1046">
        <f>VLOOKUP($A1046,taxonomy!$B$2:$N$1025,12,0)</f>
        <v>0</v>
      </c>
    </row>
    <row r="1047" spans="1:119">
      <c r="A1047" t="s">
        <v>792</v>
      </c>
      <c r="C1047">
        <f t="shared" si="16"/>
        <v>3</v>
      </c>
      <c r="D1047">
        <v>1</v>
      </c>
      <c r="E1047" s="1">
        <v>1</v>
      </c>
      <c r="F1047">
        <v>1</v>
      </c>
      <c r="G1047">
        <v>0</v>
      </c>
      <c r="H1047" s="2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0</v>
      </c>
      <c r="AD1047">
        <v>0</v>
      </c>
      <c r="AE1047">
        <v>0</v>
      </c>
      <c r="AF1047">
        <v>0</v>
      </c>
      <c r="AG1047">
        <v>0</v>
      </c>
      <c r="AH1047">
        <v>0</v>
      </c>
      <c r="AI1047">
        <v>0</v>
      </c>
      <c r="AJ1047">
        <v>0</v>
      </c>
      <c r="AK1047">
        <v>0</v>
      </c>
      <c r="AL1047">
        <v>0</v>
      </c>
      <c r="AM1047">
        <v>0</v>
      </c>
      <c r="AN1047">
        <v>0</v>
      </c>
      <c r="AO1047">
        <v>0</v>
      </c>
      <c r="AP1047">
        <v>0</v>
      </c>
      <c r="AQ1047">
        <v>0</v>
      </c>
      <c r="AR1047">
        <v>0</v>
      </c>
      <c r="AS1047">
        <v>0</v>
      </c>
      <c r="AT1047">
        <v>0</v>
      </c>
      <c r="AU1047">
        <v>0</v>
      </c>
      <c r="AV1047">
        <v>0</v>
      </c>
      <c r="AW1047">
        <v>0</v>
      </c>
      <c r="AX1047">
        <v>0</v>
      </c>
      <c r="AY1047">
        <v>0</v>
      </c>
      <c r="AZ1047">
        <v>0</v>
      </c>
      <c r="BA1047">
        <v>0</v>
      </c>
      <c r="BB1047">
        <v>0</v>
      </c>
      <c r="BC1047">
        <v>0</v>
      </c>
      <c r="BD1047">
        <v>0</v>
      </c>
      <c r="BE1047">
        <v>0</v>
      </c>
      <c r="BF1047">
        <v>0</v>
      </c>
      <c r="BG1047">
        <v>0</v>
      </c>
      <c r="BH1047">
        <v>0</v>
      </c>
      <c r="BI1047">
        <v>0</v>
      </c>
      <c r="BJ1047">
        <v>0</v>
      </c>
      <c r="BK1047">
        <v>0</v>
      </c>
      <c r="BL1047">
        <v>0</v>
      </c>
      <c r="BM1047">
        <v>0</v>
      </c>
      <c r="BN1047">
        <v>0</v>
      </c>
      <c r="BO1047">
        <v>0</v>
      </c>
      <c r="BP1047">
        <v>0</v>
      </c>
      <c r="BQ1047">
        <v>0</v>
      </c>
      <c r="BR1047">
        <v>0</v>
      </c>
      <c r="BS1047">
        <v>0</v>
      </c>
      <c r="BT1047">
        <v>0</v>
      </c>
      <c r="BU1047">
        <v>0</v>
      </c>
      <c r="BV1047">
        <v>0</v>
      </c>
      <c r="BW1047">
        <v>0</v>
      </c>
      <c r="BX1047">
        <v>0</v>
      </c>
      <c r="BY1047">
        <v>0</v>
      </c>
      <c r="BZ1047">
        <v>0</v>
      </c>
      <c r="CA1047">
        <v>0</v>
      </c>
      <c r="CB1047">
        <v>0</v>
      </c>
      <c r="CC1047">
        <v>0</v>
      </c>
      <c r="CD1047">
        <v>0</v>
      </c>
      <c r="CE1047">
        <v>0</v>
      </c>
      <c r="CF1047">
        <v>0</v>
      </c>
      <c r="CG1047">
        <v>0</v>
      </c>
      <c r="CH1047">
        <v>0</v>
      </c>
      <c r="CI1047">
        <v>0</v>
      </c>
      <c r="CJ1047">
        <v>0</v>
      </c>
      <c r="CK1047">
        <v>0</v>
      </c>
      <c r="CL1047">
        <v>0</v>
      </c>
      <c r="CM1047">
        <v>0</v>
      </c>
      <c r="CN1047">
        <v>0</v>
      </c>
      <c r="CO1047">
        <v>0</v>
      </c>
      <c r="CP1047">
        <v>0</v>
      </c>
      <c r="CQ1047">
        <v>0</v>
      </c>
      <c r="CR1047">
        <v>0</v>
      </c>
      <c r="CS1047">
        <v>0</v>
      </c>
      <c r="CT1047">
        <v>0</v>
      </c>
      <c r="CU1047">
        <v>0</v>
      </c>
      <c r="CV1047">
        <v>0</v>
      </c>
      <c r="CW1047">
        <v>0</v>
      </c>
      <c r="CX1047">
        <v>0</v>
      </c>
      <c r="CY1047">
        <v>0</v>
      </c>
      <c r="CZ1047">
        <v>0</v>
      </c>
      <c r="DA1047">
        <v>0</v>
      </c>
      <c r="DB1047">
        <v>0</v>
      </c>
      <c r="DC1047">
        <v>0</v>
      </c>
      <c r="DD1047">
        <v>0</v>
      </c>
      <c r="DE1047">
        <v>0</v>
      </c>
      <c r="DF1047">
        <v>0</v>
      </c>
      <c r="DG1047">
        <v>0</v>
      </c>
      <c r="DH1047">
        <v>116</v>
      </c>
      <c r="DI1047" t="str">
        <f>VLOOKUP($A1047,taxonomy!$B$2:$N$1025,6,0)</f>
        <v>Bacteria</v>
      </c>
      <c r="DJ1047" t="str">
        <f>VLOOKUP($A1047,taxonomy!$B$2:$N$1025,7,0)</f>
        <v xml:space="preserve"> Firmicutes</v>
      </c>
      <c r="DK1047" t="str">
        <f>VLOOKUP($A1047,taxonomy!$B$2:$N$1025,8,0)</f>
        <v xml:space="preserve"> Clostridia</v>
      </c>
      <c r="DL1047" t="str">
        <f>VLOOKUP($A1047,taxonomy!$B$2:$N$1025,9,0)</f>
        <v xml:space="preserve"> Clostridiales</v>
      </c>
      <c r="DM1047" t="str">
        <f>VLOOKUP($A1047,taxonomy!$B$2:$N$1025,10,0)</f>
        <v xml:space="preserve"> Clostridiaceae</v>
      </c>
      <c r="DN1047" t="str">
        <f>VLOOKUP($A1047,taxonomy!$B$2:$N$1025,11,0)</f>
        <v>Clostridium.</v>
      </c>
      <c r="DO1047">
        <f>VLOOKUP($A1047,taxonomy!$B$2:$N$1025,12,0)</f>
        <v>0</v>
      </c>
    </row>
    <row r="1048" spans="1:119">
      <c r="A1048" t="s">
        <v>797</v>
      </c>
      <c r="C1048">
        <f t="shared" si="16"/>
        <v>3</v>
      </c>
      <c r="D1048">
        <v>0</v>
      </c>
      <c r="E1048" s="1">
        <v>1</v>
      </c>
      <c r="F1048">
        <v>1</v>
      </c>
      <c r="G1048">
        <v>1</v>
      </c>
      <c r="H1048" s="2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v>0</v>
      </c>
      <c r="AF1048">
        <v>0</v>
      </c>
      <c r="AG1048">
        <v>0</v>
      </c>
      <c r="AH1048">
        <v>0</v>
      </c>
      <c r="AI1048">
        <v>0</v>
      </c>
      <c r="AJ1048">
        <v>0</v>
      </c>
      <c r="AK1048">
        <v>0</v>
      </c>
      <c r="AL1048">
        <v>0</v>
      </c>
      <c r="AM1048">
        <v>0</v>
      </c>
      <c r="AN1048">
        <v>0</v>
      </c>
      <c r="AO1048">
        <v>0</v>
      </c>
      <c r="AP1048">
        <v>0</v>
      </c>
      <c r="AQ1048">
        <v>0</v>
      </c>
      <c r="AR1048">
        <v>0</v>
      </c>
      <c r="AS1048">
        <v>0</v>
      </c>
      <c r="AT1048">
        <v>0</v>
      </c>
      <c r="AU1048">
        <v>0</v>
      </c>
      <c r="AV1048">
        <v>0</v>
      </c>
      <c r="AW1048">
        <v>0</v>
      </c>
      <c r="AX1048">
        <v>0</v>
      </c>
      <c r="AY1048">
        <v>0</v>
      </c>
      <c r="AZ1048">
        <v>0</v>
      </c>
      <c r="BA1048">
        <v>0</v>
      </c>
      <c r="BB1048">
        <v>0</v>
      </c>
      <c r="BC1048">
        <v>0</v>
      </c>
      <c r="BD1048">
        <v>0</v>
      </c>
      <c r="BE1048">
        <v>0</v>
      </c>
      <c r="BF1048">
        <v>0</v>
      </c>
      <c r="BG1048">
        <v>0</v>
      </c>
      <c r="BH1048">
        <v>0</v>
      </c>
      <c r="BI1048">
        <v>0</v>
      </c>
      <c r="BJ1048">
        <v>0</v>
      </c>
      <c r="BK1048">
        <v>0</v>
      </c>
      <c r="BL1048">
        <v>0</v>
      </c>
      <c r="BM1048">
        <v>0</v>
      </c>
      <c r="BN1048">
        <v>0</v>
      </c>
      <c r="BO1048">
        <v>0</v>
      </c>
      <c r="BP1048">
        <v>0</v>
      </c>
      <c r="BQ1048">
        <v>0</v>
      </c>
      <c r="BR1048">
        <v>0</v>
      </c>
      <c r="BS1048">
        <v>0</v>
      </c>
      <c r="BT1048">
        <v>0</v>
      </c>
      <c r="BU1048">
        <v>0</v>
      </c>
      <c r="BV1048">
        <v>0</v>
      </c>
      <c r="BW1048">
        <v>0</v>
      </c>
      <c r="BX1048">
        <v>0</v>
      </c>
      <c r="BY1048">
        <v>0</v>
      </c>
      <c r="BZ1048">
        <v>0</v>
      </c>
      <c r="CA1048">
        <v>0</v>
      </c>
      <c r="CB1048">
        <v>0</v>
      </c>
      <c r="CC1048">
        <v>0</v>
      </c>
      <c r="CD1048">
        <v>0</v>
      </c>
      <c r="CE1048">
        <v>0</v>
      </c>
      <c r="CF1048">
        <v>0</v>
      </c>
      <c r="CG1048">
        <v>0</v>
      </c>
      <c r="CH1048">
        <v>0</v>
      </c>
      <c r="CI1048">
        <v>0</v>
      </c>
      <c r="CJ1048">
        <v>0</v>
      </c>
      <c r="CK1048">
        <v>0</v>
      </c>
      <c r="CL1048">
        <v>0</v>
      </c>
      <c r="CM1048">
        <v>0</v>
      </c>
      <c r="CN1048">
        <v>0</v>
      </c>
      <c r="CO1048">
        <v>0</v>
      </c>
      <c r="CP1048">
        <v>0</v>
      </c>
      <c r="CQ1048">
        <v>0</v>
      </c>
      <c r="CR1048">
        <v>0</v>
      </c>
      <c r="CS1048">
        <v>0</v>
      </c>
      <c r="CT1048">
        <v>0</v>
      </c>
      <c r="CU1048">
        <v>0</v>
      </c>
      <c r="CV1048">
        <v>0</v>
      </c>
      <c r="CW1048">
        <v>0</v>
      </c>
      <c r="CX1048">
        <v>0</v>
      </c>
      <c r="CY1048">
        <v>0</v>
      </c>
      <c r="CZ1048">
        <v>0</v>
      </c>
      <c r="DA1048">
        <v>0</v>
      </c>
      <c r="DB1048">
        <v>0</v>
      </c>
      <c r="DC1048">
        <v>0</v>
      </c>
      <c r="DD1048">
        <v>0</v>
      </c>
      <c r="DE1048">
        <v>0</v>
      </c>
      <c r="DF1048">
        <v>0</v>
      </c>
      <c r="DG1048">
        <v>0</v>
      </c>
      <c r="DH1048">
        <v>117</v>
      </c>
      <c r="DI1048" t="str">
        <f>VLOOKUP($A1048,taxonomy!$B$2:$N$1025,6,0)</f>
        <v>Bacteria</v>
      </c>
      <c r="DJ1048" t="str">
        <f>VLOOKUP($A1048,taxonomy!$B$2:$N$1025,7,0)</f>
        <v xml:space="preserve"> Firmicutes</v>
      </c>
      <c r="DK1048" t="str">
        <f>VLOOKUP($A1048,taxonomy!$B$2:$N$1025,8,0)</f>
        <v xml:space="preserve"> Bacilli</v>
      </c>
      <c r="DL1048" t="str">
        <f>VLOOKUP($A1048,taxonomy!$B$2:$N$1025,9,0)</f>
        <v xml:space="preserve"> Bacillales</v>
      </c>
      <c r="DM1048" t="str">
        <f>VLOOKUP($A1048,taxonomy!$B$2:$N$1025,10,0)</f>
        <v xml:space="preserve"> Bacillaceae</v>
      </c>
      <c r="DN1048" t="str">
        <f>VLOOKUP($A1048,taxonomy!$B$2:$N$1025,11,0)</f>
        <v xml:space="preserve"> Bacillus</v>
      </c>
      <c r="DO1048" t="str">
        <f>VLOOKUP($A1048,taxonomy!$B$2:$N$1025,12,0)</f>
        <v>Bacillus cereus group.</v>
      </c>
    </row>
    <row r="1049" spans="1:119">
      <c r="A1049" t="s">
        <v>808</v>
      </c>
      <c r="C1049">
        <f t="shared" si="16"/>
        <v>3</v>
      </c>
      <c r="D1049">
        <v>1</v>
      </c>
      <c r="E1049" s="1">
        <v>1</v>
      </c>
      <c r="F1049">
        <v>1</v>
      </c>
      <c r="G1049">
        <v>0</v>
      </c>
      <c r="H1049" s="2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v>0</v>
      </c>
      <c r="AF1049">
        <v>0</v>
      </c>
      <c r="AG1049">
        <v>0</v>
      </c>
      <c r="AH1049">
        <v>0</v>
      </c>
      <c r="AI1049">
        <v>0</v>
      </c>
      <c r="AJ1049">
        <v>0</v>
      </c>
      <c r="AK1049">
        <v>0</v>
      </c>
      <c r="AL1049">
        <v>0</v>
      </c>
      <c r="AM1049">
        <v>0</v>
      </c>
      <c r="AN1049">
        <v>0</v>
      </c>
      <c r="AO1049">
        <v>0</v>
      </c>
      <c r="AP1049">
        <v>0</v>
      </c>
      <c r="AQ1049">
        <v>0</v>
      </c>
      <c r="AR1049">
        <v>0</v>
      </c>
      <c r="AS1049">
        <v>0</v>
      </c>
      <c r="AT1049">
        <v>0</v>
      </c>
      <c r="AU1049">
        <v>0</v>
      </c>
      <c r="AV1049">
        <v>0</v>
      </c>
      <c r="AW1049">
        <v>0</v>
      </c>
      <c r="AX1049">
        <v>0</v>
      </c>
      <c r="AY1049">
        <v>0</v>
      </c>
      <c r="AZ1049">
        <v>0</v>
      </c>
      <c r="BA1049">
        <v>0</v>
      </c>
      <c r="BB1049">
        <v>0</v>
      </c>
      <c r="BC1049">
        <v>0</v>
      </c>
      <c r="BD1049">
        <v>0</v>
      </c>
      <c r="BE1049">
        <v>0</v>
      </c>
      <c r="BF1049">
        <v>0</v>
      </c>
      <c r="BG1049">
        <v>0</v>
      </c>
      <c r="BH1049">
        <v>0</v>
      </c>
      <c r="BI1049">
        <v>0</v>
      </c>
      <c r="BJ1049">
        <v>0</v>
      </c>
      <c r="BK1049">
        <v>0</v>
      </c>
      <c r="BL1049">
        <v>0</v>
      </c>
      <c r="BM1049">
        <v>0</v>
      </c>
      <c r="BN1049">
        <v>0</v>
      </c>
      <c r="BO1049">
        <v>0</v>
      </c>
      <c r="BP1049">
        <v>0</v>
      </c>
      <c r="BQ1049">
        <v>0</v>
      </c>
      <c r="BR1049">
        <v>0</v>
      </c>
      <c r="BS1049">
        <v>0</v>
      </c>
      <c r="BT1049">
        <v>0</v>
      </c>
      <c r="BU1049">
        <v>0</v>
      </c>
      <c r="BV1049">
        <v>0</v>
      </c>
      <c r="BW1049">
        <v>0</v>
      </c>
      <c r="BX1049">
        <v>0</v>
      </c>
      <c r="BY1049">
        <v>0</v>
      </c>
      <c r="BZ1049">
        <v>0</v>
      </c>
      <c r="CA1049">
        <v>0</v>
      </c>
      <c r="CB1049">
        <v>0</v>
      </c>
      <c r="CC1049">
        <v>0</v>
      </c>
      <c r="CD1049">
        <v>0</v>
      </c>
      <c r="CE1049">
        <v>0</v>
      </c>
      <c r="CF1049">
        <v>0</v>
      </c>
      <c r="CG1049">
        <v>0</v>
      </c>
      <c r="CH1049">
        <v>0</v>
      </c>
      <c r="CI1049">
        <v>0</v>
      </c>
      <c r="CJ1049">
        <v>0</v>
      </c>
      <c r="CK1049">
        <v>0</v>
      </c>
      <c r="CL1049">
        <v>0</v>
      </c>
      <c r="CM1049">
        <v>0</v>
      </c>
      <c r="CN1049">
        <v>0</v>
      </c>
      <c r="CO1049">
        <v>0</v>
      </c>
      <c r="CP1049">
        <v>0</v>
      </c>
      <c r="CQ1049">
        <v>0</v>
      </c>
      <c r="CR1049">
        <v>0</v>
      </c>
      <c r="CS1049">
        <v>0</v>
      </c>
      <c r="CT1049">
        <v>0</v>
      </c>
      <c r="CU1049">
        <v>0</v>
      </c>
      <c r="CV1049">
        <v>0</v>
      </c>
      <c r="CW1049">
        <v>0</v>
      </c>
      <c r="CX1049">
        <v>0</v>
      </c>
      <c r="CY1049">
        <v>0</v>
      </c>
      <c r="CZ1049">
        <v>0</v>
      </c>
      <c r="DA1049">
        <v>0</v>
      </c>
      <c r="DB1049">
        <v>0</v>
      </c>
      <c r="DC1049">
        <v>0</v>
      </c>
      <c r="DD1049">
        <v>0</v>
      </c>
      <c r="DE1049">
        <v>0</v>
      </c>
      <c r="DF1049">
        <v>0</v>
      </c>
      <c r="DG1049">
        <v>0</v>
      </c>
      <c r="DH1049">
        <v>113</v>
      </c>
      <c r="DI1049" t="str">
        <f>VLOOKUP($A1049,taxonomy!$B$2:$N$1025,6,0)</f>
        <v>Bacteria</v>
      </c>
      <c r="DJ1049" t="str">
        <f>VLOOKUP($A1049,taxonomy!$B$2:$N$1025,7,0)</f>
        <v xml:space="preserve"> Firmicutes</v>
      </c>
      <c r="DK1049" t="str">
        <f>VLOOKUP($A1049,taxonomy!$B$2:$N$1025,8,0)</f>
        <v xml:space="preserve"> Clostridia</v>
      </c>
      <c r="DL1049" t="str">
        <f>VLOOKUP($A1049,taxonomy!$B$2:$N$1025,9,0)</f>
        <v xml:space="preserve"> Halanaerobiales</v>
      </c>
      <c r="DM1049" t="str">
        <f>VLOOKUP($A1049,taxonomy!$B$2:$N$1025,10,0)</f>
        <v xml:space="preserve"> Halobacteroidaceae</v>
      </c>
      <c r="DN1049" t="str">
        <f>VLOOKUP($A1049,taxonomy!$B$2:$N$1025,11,0)</f>
        <v>Acetohalobium.</v>
      </c>
      <c r="DO1049">
        <f>VLOOKUP($A1049,taxonomy!$B$2:$N$1025,12,0)</f>
        <v>0</v>
      </c>
    </row>
    <row r="1050" spans="1:119">
      <c r="A1050" t="s">
        <v>809</v>
      </c>
      <c r="C1050">
        <f t="shared" si="16"/>
        <v>3</v>
      </c>
      <c r="D1050">
        <v>1</v>
      </c>
      <c r="E1050" s="1">
        <v>1</v>
      </c>
      <c r="F1050">
        <v>1</v>
      </c>
      <c r="G1050">
        <v>0</v>
      </c>
      <c r="H1050" s="2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0</v>
      </c>
      <c r="AG1050">
        <v>0</v>
      </c>
      <c r="AH1050">
        <v>0</v>
      </c>
      <c r="AI1050">
        <v>0</v>
      </c>
      <c r="AJ1050">
        <v>0</v>
      </c>
      <c r="AK1050">
        <v>0</v>
      </c>
      <c r="AL1050">
        <v>0</v>
      </c>
      <c r="AM1050">
        <v>0</v>
      </c>
      <c r="AN1050">
        <v>0</v>
      </c>
      <c r="AO1050">
        <v>0</v>
      </c>
      <c r="AP1050">
        <v>0</v>
      </c>
      <c r="AQ1050">
        <v>0</v>
      </c>
      <c r="AR1050">
        <v>0</v>
      </c>
      <c r="AS1050">
        <v>0</v>
      </c>
      <c r="AT1050">
        <v>0</v>
      </c>
      <c r="AU1050">
        <v>0</v>
      </c>
      <c r="AV1050">
        <v>0</v>
      </c>
      <c r="AW1050">
        <v>0</v>
      </c>
      <c r="AX1050">
        <v>0</v>
      </c>
      <c r="AY1050">
        <v>0</v>
      </c>
      <c r="AZ1050">
        <v>0</v>
      </c>
      <c r="BA1050">
        <v>0</v>
      </c>
      <c r="BB1050">
        <v>0</v>
      </c>
      <c r="BC1050">
        <v>0</v>
      </c>
      <c r="BD1050">
        <v>0</v>
      </c>
      <c r="BE1050">
        <v>0</v>
      </c>
      <c r="BF1050">
        <v>0</v>
      </c>
      <c r="BG1050">
        <v>0</v>
      </c>
      <c r="BH1050">
        <v>0</v>
      </c>
      <c r="BI1050">
        <v>0</v>
      </c>
      <c r="BJ1050">
        <v>0</v>
      </c>
      <c r="BK1050">
        <v>0</v>
      </c>
      <c r="BL1050">
        <v>0</v>
      </c>
      <c r="BM1050">
        <v>0</v>
      </c>
      <c r="BN1050">
        <v>0</v>
      </c>
      <c r="BO1050">
        <v>0</v>
      </c>
      <c r="BP1050">
        <v>0</v>
      </c>
      <c r="BQ1050">
        <v>0</v>
      </c>
      <c r="BR1050">
        <v>0</v>
      </c>
      <c r="BS1050">
        <v>0</v>
      </c>
      <c r="BT1050">
        <v>0</v>
      </c>
      <c r="BU1050">
        <v>0</v>
      </c>
      <c r="BV1050">
        <v>0</v>
      </c>
      <c r="BW1050">
        <v>0</v>
      </c>
      <c r="BX1050">
        <v>0</v>
      </c>
      <c r="BY1050">
        <v>0</v>
      </c>
      <c r="BZ1050">
        <v>0</v>
      </c>
      <c r="CA1050">
        <v>0</v>
      </c>
      <c r="CB1050">
        <v>0</v>
      </c>
      <c r="CC1050">
        <v>0</v>
      </c>
      <c r="CD1050">
        <v>0</v>
      </c>
      <c r="CE1050">
        <v>0</v>
      </c>
      <c r="CF1050">
        <v>0</v>
      </c>
      <c r="CG1050">
        <v>0</v>
      </c>
      <c r="CH1050">
        <v>0</v>
      </c>
      <c r="CI1050">
        <v>0</v>
      </c>
      <c r="CJ1050">
        <v>0</v>
      </c>
      <c r="CK1050">
        <v>0</v>
      </c>
      <c r="CL1050">
        <v>0</v>
      </c>
      <c r="CM1050">
        <v>0</v>
      </c>
      <c r="CN1050">
        <v>0</v>
      </c>
      <c r="CO1050">
        <v>0</v>
      </c>
      <c r="CP1050">
        <v>0</v>
      </c>
      <c r="CQ1050">
        <v>0</v>
      </c>
      <c r="CR1050">
        <v>0</v>
      </c>
      <c r="CS1050">
        <v>0</v>
      </c>
      <c r="CT1050">
        <v>0</v>
      </c>
      <c r="CU1050">
        <v>0</v>
      </c>
      <c r="CV1050">
        <v>0</v>
      </c>
      <c r="CW1050">
        <v>0</v>
      </c>
      <c r="CX1050">
        <v>0</v>
      </c>
      <c r="CY1050">
        <v>0</v>
      </c>
      <c r="CZ1050">
        <v>0</v>
      </c>
      <c r="DA1050">
        <v>0</v>
      </c>
      <c r="DB1050">
        <v>0</v>
      </c>
      <c r="DC1050">
        <v>0</v>
      </c>
      <c r="DD1050">
        <v>0</v>
      </c>
      <c r="DE1050">
        <v>0</v>
      </c>
      <c r="DF1050">
        <v>0</v>
      </c>
      <c r="DG1050">
        <v>0</v>
      </c>
      <c r="DH1050">
        <v>133</v>
      </c>
      <c r="DI1050" t="str">
        <f>VLOOKUP($A1050,taxonomy!$B$2:$N$1025,6,0)</f>
        <v>Bacteria</v>
      </c>
      <c r="DJ1050" t="str">
        <f>VLOOKUP($A1050,taxonomy!$B$2:$N$1025,7,0)</f>
        <v xml:space="preserve"> Firmicutes</v>
      </c>
      <c r="DK1050" t="str">
        <f>VLOOKUP($A1050,taxonomy!$B$2:$N$1025,8,0)</f>
        <v xml:space="preserve"> Clostridia</v>
      </c>
      <c r="DL1050" t="str">
        <f>VLOOKUP($A1050,taxonomy!$B$2:$N$1025,9,0)</f>
        <v xml:space="preserve"> Clostridiales</v>
      </c>
      <c r="DM1050" t="str">
        <f>VLOOKUP($A1050,taxonomy!$B$2:$N$1025,10,0)</f>
        <v xml:space="preserve"> Lachnospiraceae.</v>
      </c>
      <c r="DN1050">
        <f>VLOOKUP($A1050,taxonomy!$B$2:$N$1025,11,0)</f>
        <v>0</v>
      </c>
      <c r="DO1050">
        <f>VLOOKUP($A1050,taxonomy!$B$2:$N$1025,12,0)</f>
        <v>0</v>
      </c>
    </row>
    <row r="1051" spans="1:119">
      <c r="A1051" t="s">
        <v>811</v>
      </c>
      <c r="C1051">
        <f t="shared" si="16"/>
        <v>3</v>
      </c>
      <c r="D1051">
        <v>1</v>
      </c>
      <c r="E1051" s="1">
        <v>1</v>
      </c>
      <c r="F1051">
        <v>1</v>
      </c>
      <c r="G1051">
        <v>0</v>
      </c>
      <c r="H1051" s="2">
        <v>0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>
        <v>0</v>
      </c>
      <c r="AF1051">
        <v>0</v>
      </c>
      <c r="AG1051">
        <v>0</v>
      </c>
      <c r="AH1051">
        <v>0</v>
      </c>
      <c r="AI1051">
        <v>0</v>
      </c>
      <c r="AJ1051">
        <v>0</v>
      </c>
      <c r="AK1051">
        <v>0</v>
      </c>
      <c r="AL1051">
        <v>0</v>
      </c>
      <c r="AM1051">
        <v>0</v>
      </c>
      <c r="AN1051">
        <v>0</v>
      </c>
      <c r="AO1051">
        <v>0</v>
      </c>
      <c r="AP1051">
        <v>0</v>
      </c>
      <c r="AQ1051">
        <v>0</v>
      </c>
      <c r="AR1051">
        <v>0</v>
      </c>
      <c r="AS1051">
        <v>0</v>
      </c>
      <c r="AT1051">
        <v>0</v>
      </c>
      <c r="AU1051">
        <v>0</v>
      </c>
      <c r="AV1051">
        <v>0</v>
      </c>
      <c r="AW1051">
        <v>0</v>
      </c>
      <c r="AX1051">
        <v>0</v>
      </c>
      <c r="AY1051">
        <v>0</v>
      </c>
      <c r="AZ1051">
        <v>0</v>
      </c>
      <c r="BA1051">
        <v>0</v>
      </c>
      <c r="BB1051">
        <v>0</v>
      </c>
      <c r="BC1051">
        <v>0</v>
      </c>
      <c r="BD1051">
        <v>0</v>
      </c>
      <c r="BE1051">
        <v>0</v>
      </c>
      <c r="BF1051">
        <v>0</v>
      </c>
      <c r="BG1051">
        <v>0</v>
      </c>
      <c r="BH1051">
        <v>0</v>
      </c>
      <c r="BI1051">
        <v>0</v>
      </c>
      <c r="BJ1051">
        <v>0</v>
      </c>
      <c r="BK1051">
        <v>0</v>
      </c>
      <c r="BL1051">
        <v>0</v>
      </c>
      <c r="BM1051">
        <v>0</v>
      </c>
      <c r="BN1051">
        <v>0</v>
      </c>
      <c r="BO1051">
        <v>0</v>
      </c>
      <c r="BP1051">
        <v>0</v>
      </c>
      <c r="BQ1051">
        <v>0</v>
      </c>
      <c r="BR1051">
        <v>0</v>
      </c>
      <c r="BS1051">
        <v>0</v>
      </c>
      <c r="BT1051">
        <v>0</v>
      </c>
      <c r="BU1051">
        <v>0</v>
      </c>
      <c r="BV1051">
        <v>0</v>
      </c>
      <c r="BW1051">
        <v>0</v>
      </c>
      <c r="BX1051">
        <v>0</v>
      </c>
      <c r="BY1051">
        <v>0</v>
      </c>
      <c r="BZ1051">
        <v>0</v>
      </c>
      <c r="CA1051">
        <v>0</v>
      </c>
      <c r="CB1051">
        <v>0</v>
      </c>
      <c r="CC1051">
        <v>0</v>
      </c>
      <c r="CD1051">
        <v>0</v>
      </c>
      <c r="CE1051">
        <v>0</v>
      </c>
      <c r="CF1051">
        <v>0</v>
      </c>
      <c r="CG1051">
        <v>0</v>
      </c>
      <c r="CH1051">
        <v>0</v>
      </c>
      <c r="CI1051">
        <v>0</v>
      </c>
      <c r="CJ1051">
        <v>0</v>
      </c>
      <c r="CK1051">
        <v>0</v>
      </c>
      <c r="CL1051">
        <v>0</v>
      </c>
      <c r="CM1051">
        <v>0</v>
      </c>
      <c r="CN1051">
        <v>0</v>
      </c>
      <c r="CO1051">
        <v>0</v>
      </c>
      <c r="CP1051">
        <v>0</v>
      </c>
      <c r="CQ1051">
        <v>0</v>
      </c>
      <c r="CR1051">
        <v>0</v>
      </c>
      <c r="CS1051">
        <v>0</v>
      </c>
      <c r="CT1051">
        <v>0</v>
      </c>
      <c r="CU1051">
        <v>0</v>
      </c>
      <c r="CV1051">
        <v>0</v>
      </c>
      <c r="CW1051">
        <v>0</v>
      </c>
      <c r="CX1051">
        <v>0</v>
      </c>
      <c r="CY1051">
        <v>0</v>
      </c>
      <c r="CZ1051">
        <v>0</v>
      </c>
      <c r="DA1051">
        <v>0</v>
      </c>
      <c r="DB1051">
        <v>0</v>
      </c>
      <c r="DC1051">
        <v>0</v>
      </c>
      <c r="DD1051">
        <v>0</v>
      </c>
      <c r="DE1051">
        <v>0</v>
      </c>
      <c r="DF1051">
        <v>0</v>
      </c>
      <c r="DG1051">
        <v>0</v>
      </c>
      <c r="DH1051">
        <v>117</v>
      </c>
      <c r="DI1051" t="str">
        <f>VLOOKUP($A1051,taxonomy!$B$2:$N$1025,6,0)</f>
        <v>Bacteria</v>
      </c>
      <c r="DJ1051" t="str">
        <f>VLOOKUP($A1051,taxonomy!$B$2:$N$1025,7,0)</f>
        <v xml:space="preserve"> Firmicutes</v>
      </c>
      <c r="DK1051" t="str">
        <f>VLOOKUP($A1051,taxonomy!$B$2:$N$1025,8,0)</f>
        <v xml:space="preserve"> Clostridia</v>
      </c>
      <c r="DL1051" t="str">
        <f>VLOOKUP($A1051,taxonomy!$B$2:$N$1025,9,0)</f>
        <v xml:space="preserve"> Clostridiales</v>
      </c>
      <c r="DM1051" t="str">
        <f>VLOOKUP($A1051,taxonomy!$B$2:$N$1025,10,0)</f>
        <v xml:space="preserve"> Lachnospiraceae.</v>
      </c>
      <c r="DN1051">
        <f>VLOOKUP($A1051,taxonomy!$B$2:$N$1025,11,0)</f>
        <v>0</v>
      </c>
      <c r="DO1051">
        <f>VLOOKUP($A1051,taxonomy!$B$2:$N$1025,12,0)</f>
        <v>0</v>
      </c>
    </row>
    <row r="1052" spans="1:119">
      <c r="A1052" t="s">
        <v>814</v>
      </c>
      <c r="C1052">
        <f t="shared" si="16"/>
        <v>3</v>
      </c>
      <c r="D1052">
        <v>1</v>
      </c>
      <c r="E1052" s="1">
        <v>1</v>
      </c>
      <c r="F1052">
        <v>1</v>
      </c>
      <c r="G1052">
        <v>0</v>
      </c>
      <c r="H1052" s="2">
        <v>0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>
        <v>0</v>
      </c>
      <c r="AB1052">
        <v>0</v>
      </c>
      <c r="AC1052">
        <v>0</v>
      </c>
      <c r="AD1052">
        <v>0</v>
      </c>
      <c r="AE1052">
        <v>0</v>
      </c>
      <c r="AF1052">
        <v>0</v>
      </c>
      <c r="AG1052">
        <v>0</v>
      </c>
      <c r="AH1052">
        <v>0</v>
      </c>
      <c r="AI1052">
        <v>0</v>
      </c>
      <c r="AJ1052">
        <v>0</v>
      </c>
      <c r="AK1052">
        <v>0</v>
      </c>
      <c r="AL1052">
        <v>0</v>
      </c>
      <c r="AM1052">
        <v>0</v>
      </c>
      <c r="AN1052">
        <v>0</v>
      </c>
      <c r="AO1052">
        <v>0</v>
      </c>
      <c r="AP1052">
        <v>0</v>
      </c>
      <c r="AQ1052">
        <v>0</v>
      </c>
      <c r="AR1052">
        <v>0</v>
      </c>
      <c r="AS1052">
        <v>0</v>
      </c>
      <c r="AT1052">
        <v>0</v>
      </c>
      <c r="AU1052">
        <v>0</v>
      </c>
      <c r="AV1052">
        <v>0</v>
      </c>
      <c r="AW1052">
        <v>0</v>
      </c>
      <c r="AX1052">
        <v>0</v>
      </c>
      <c r="AY1052">
        <v>0</v>
      </c>
      <c r="AZ1052">
        <v>0</v>
      </c>
      <c r="BA1052">
        <v>0</v>
      </c>
      <c r="BB1052">
        <v>0</v>
      </c>
      <c r="BC1052">
        <v>0</v>
      </c>
      <c r="BD1052">
        <v>0</v>
      </c>
      <c r="BE1052">
        <v>0</v>
      </c>
      <c r="BF1052">
        <v>0</v>
      </c>
      <c r="BG1052">
        <v>0</v>
      </c>
      <c r="BH1052">
        <v>0</v>
      </c>
      <c r="BI1052">
        <v>0</v>
      </c>
      <c r="BJ1052">
        <v>0</v>
      </c>
      <c r="BK1052">
        <v>0</v>
      </c>
      <c r="BL1052">
        <v>0</v>
      </c>
      <c r="BM1052">
        <v>0</v>
      </c>
      <c r="BN1052">
        <v>0</v>
      </c>
      <c r="BO1052">
        <v>0</v>
      </c>
      <c r="BP1052">
        <v>0</v>
      </c>
      <c r="BQ1052">
        <v>0</v>
      </c>
      <c r="BR1052">
        <v>0</v>
      </c>
      <c r="BS1052">
        <v>0</v>
      </c>
      <c r="BT1052">
        <v>0</v>
      </c>
      <c r="BU1052">
        <v>0</v>
      </c>
      <c r="BV1052">
        <v>0</v>
      </c>
      <c r="BW1052">
        <v>0</v>
      </c>
      <c r="BX1052">
        <v>0</v>
      </c>
      <c r="BY1052">
        <v>0</v>
      </c>
      <c r="BZ1052">
        <v>0</v>
      </c>
      <c r="CA1052">
        <v>0</v>
      </c>
      <c r="CB1052">
        <v>0</v>
      </c>
      <c r="CC1052">
        <v>0</v>
      </c>
      <c r="CD1052">
        <v>0</v>
      </c>
      <c r="CE1052">
        <v>0</v>
      </c>
      <c r="CF1052">
        <v>0</v>
      </c>
      <c r="CG1052">
        <v>0</v>
      </c>
      <c r="CH1052">
        <v>0</v>
      </c>
      <c r="CI1052">
        <v>0</v>
      </c>
      <c r="CJ1052">
        <v>0</v>
      </c>
      <c r="CK1052">
        <v>0</v>
      </c>
      <c r="CL1052">
        <v>0</v>
      </c>
      <c r="CM1052">
        <v>0</v>
      </c>
      <c r="CN1052">
        <v>0</v>
      </c>
      <c r="CO1052">
        <v>0</v>
      </c>
      <c r="CP1052">
        <v>0</v>
      </c>
      <c r="CQ1052">
        <v>0</v>
      </c>
      <c r="CR1052">
        <v>0</v>
      </c>
      <c r="CS1052">
        <v>0</v>
      </c>
      <c r="CT1052">
        <v>0</v>
      </c>
      <c r="CU1052">
        <v>0</v>
      </c>
      <c r="CV1052">
        <v>0</v>
      </c>
      <c r="CW1052">
        <v>0</v>
      </c>
      <c r="CX1052">
        <v>0</v>
      </c>
      <c r="CY1052">
        <v>0</v>
      </c>
      <c r="CZ1052">
        <v>0</v>
      </c>
      <c r="DA1052">
        <v>0</v>
      </c>
      <c r="DB1052">
        <v>0</v>
      </c>
      <c r="DC1052">
        <v>0</v>
      </c>
      <c r="DD1052">
        <v>0</v>
      </c>
      <c r="DE1052">
        <v>0</v>
      </c>
      <c r="DF1052">
        <v>0</v>
      </c>
      <c r="DG1052">
        <v>0</v>
      </c>
      <c r="DH1052">
        <v>115</v>
      </c>
      <c r="DI1052" t="str">
        <f>VLOOKUP($A1052,taxonomy!$B$2:$N$1025,6,0)</f>
        <v>Bacteria</v>
      </c>
      <c r="DJ1052" t="str">
        <f>VLOOKUP($A1052,taxonomy!$B$2:$N$1025,7,0)</f>
        <v xml:space="preserve"> Firmicutes</v>
      </c>
      <c r="DK1052" t="str">
        <f>VLOOKUP($A1052,taxonomy!$B$2:$N$1025,8,0)</f>
        <v xml:space="preserve"> Clostridia</v>
      </c>
      <c r="DL1052" t="str">
        <f>VLOOKUP($A1052,taxonomy!$B$2:$N$1025,9,0)</f>
        <v xml:space="preserve"> Thermoanaerobacterales</v>
      </c>
      <c r="DM1052" t="str">
        <f>VLOOKUP($A1052,taxonomy!$B$2:$N$1025,10,0)</f>
        <v>Thermoanaerobacterales Family III. Incertae Sedis</v>
      </c>
      <c r="DN1052" t="str">
        <f>VLOOKUP($A1052,taxonomy!$B$2:$N$1025,11,0)</f>
        <v>Thermosediminibacter.</v>
      </c>
      <c r="DO1052">
        <f>VLOOKUP($A1052,taxonomy!$B$2:$N$1025,12,0)</f>
        <v>0</v>
      </c>
    </row>
    <row r="1053" spans="1:119">
      <c r="A1053" t="s">
        <v>815</v>
      </c>
      <c r="C1053">
        <f t="shared" si="16"/>
        <v>3</v>
      </c>
      <c r="D1053">
        <v>1</v>
      </c>
      <c r="E1053" s="1">
        <v>1</v>
      </c>
      <c r="F1053">
        <v>1</v>
      </c>
      <c r="G1053">
        <v>0</v>
      </c>
      <c r="H1053" s="2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0</v>
      </c>
      <c r="AD1053">
        <v>0</v>
      </c>
      <c r="AE1053">
        <v>0</v>
      </c>
      <c r="AF1053">
        <v>0</v>
      </c>
      <c r="AG1053">
        <v>0</v>
      </c>
      <c r="AH1053">
        <v>0</v>
      </c>
      <c r="AI1053">
        <v>0</v>
      </c>
      <c r="AJ1053">
        <v>0</v>
      </c>
      <c r="AK1053">
        <v>0</v>
      </c>
      <c r="AL1053">
        <v>0</v>
      </c>
      <c r="AM1053">
        <v>0</v>
      </c>
      <c r="AN1053">
        <v>0</v>
      </c>
      <c r="AO1053">
        <v>0</v>
      </c>
      <c r="AP1053">
        <v>0</v>
      </c>
      <c r="AQ1053">
        <v>0</v>
      </c>
      <c r="AR1053">
        <v>0</v>
      </c>
      <c r="AS1053">
        <v>0</v>
      </c>
      <c r="AT1053">
        <v>0</v>
      </c>
      <c r="AU1053">
        <v>0</v>
      </c>
      <c r="AV1053">
        <v>0</v>
      </c>
      <c r="AW1053">
        <v>0</v>
      </c>
      <c r="AX1053">
        <v>0</v>
      </c>
      <c r="AY1053">
        <v>0</v>
      </c>
      <c r="AZ1053">
        <v>0</v>
      </c>
      <c r="BA1053">
        <v>0</v>
      </c>
      <c r="BB1053">
        <v>0</v>
      </c>
      <c r="BC1053">
        <v>0</v>
      </c>
      <c r="BD1053">
        <v>0</v>
      </c>
      <c r="BE1053">
        <v>0</v>
      </c>
      <c r="BF1053">
        <v>0</v>
      </c>
      <c r="BG1053">
        <v>0</v>
      </c>
      <c r="BH1053">
        <v>0</v>
      </c>
      <c r="BI1053">
        <v>0</v>
      </c>
      <c r="BJ1053">
        <v>0</v>
      </c>
      <c r="BK1053">
        <v>0</v>
      </c>
      <c r="BL1053">
        <v>0</v>
      </c>
      <c r="BM1053">
        <v>0</v>
      </c>
      <c r="BN1053">
        <v>0</v>
      </c>
      <c r="BO1053">
        <v>0</v>
      </c>
      <c r="BP1053">
        <v>0</v>
      </c>
      <c r="BQ1053">
        <v>0</v>
      </c>
      <c r="BR1053">
        <v>0</v>
      </c>
      <c r="BS1053">
        <v>0</v>
      </c>
      <c r="BT1053">
        <v>0</v>
      </c>
      <c r="BU1053">
        <v>0</v>
      </c>
      <c r="BV1053">
        <v>0</v>
      </c>
      <c r="BW1053">
        <v>0</v>
      </c>
      <c r="BX1053">
        <v>0</v>
      </c>
      <c r="BY1053">
        <v>0</v>
      </c>
      <c r="BZ1053">
        <v>0</v>
      </c>
      <c r="CA1053">
        <v>0</v>
      </c>
      <c r="CB1053">
        <v>0</v>
      </c>
      <c r="CC1053">
        <v>0</v>
      </c>
      <c r="CD1053">
        <v>0</v>
      </c>
      <c r="CE1053">
        <v>0</v>
      </c>
      <c r="CF1053">
        <v>0</v>
      </c>
      <c r="CG1053">
        <v>0</v>
      </c>
      <c r="CH1053">
        <v>0</v>
      </c>
      <c r="CI1053">
        <v>0</v>
      </c>
      <c r="CJ1053">
        <v>0</v>
      </c>
      <c r="CK1053">
        <v>0</v>
      </c>
      <c r="CL1053">
        <v>0</v>
      </c>
      <c r="CM1053">
        <v>0</v>
      </c>
      <c r="CN1053">
        <v>0</v>
      </c>
      <c r="CO1053">
        <v>0</v>
      </c>
      <c r="CP1053">
        <v>0</v>
      </c>
      <c r="CQ1053">
        <v>0</v>
      </c>
      <c r="CR1053">
        <v>0</v>
      </c>
      <c r="CS1053">
        <v>0</v>
      </c>
      <c r="CT1053">
        <v>0</v>
      </c>
      <c r="CU1053">
        <v>0</v>
      </c>
      <c r="CV1053">
        <v>0</v>
      </c>
      <c r="CW1053">
        <v>0</v>
      </c>
      <c r="CX1053">
        <v>0</v>
      </c>
      <c r="CY1053">
        <v>0</v>
      </c>
      <c r="CZ1053">
        <v>0</v>
      </c>
      <c r="DA1053">
        <v>0</v>
      </c>
      <c r="DB1053">
        <v>0</v>
      </c>
      <c r="DC1053">
        <v>0</v>
      </c>
      <c r="DD1053">
        <v>0</v>
      </c>
      <c r="DE1053">
        <v>0</v>
      </c>
      <c r="DF1053">
        <v>0</v>
      </c>
      <c r="DG1053">
        <v>0</v>
      </c>
      <c r="DH1053">
        <v>113</v>
      </c>
      <c r="DI1053" t="str">
        <f>VLOOKUP($A1053,taxonomy!$B$2:$N$1025,6,0)</f>
        <v>Bacteria</v>
      </c>
      <c r="DJ1053" t="str">
        <f>VLOOKUP($A1053,taxonomy!$B$2:$N$1025,7,0)</f>
        <v xml:space="preserve"> Firmicutes</v>
      </c>
      <c r="DK1053" t="str">
        <f>VLOOKUP($A1053,taxonomy!$B$2:$N$1025,8,0)</f>
        <v xml:space="preserve"> Clostridia</v>
      </c>
      <c r="DL1053" t="str">
        <f>VLOOKUP($A1053,taxonomy!$B$2:$N$1025,9,0)</f>
        <v xml:space="preserve"> Clostridiales</v>
      </c>
      <c r="DM1053" t="str">
        <f>VLOOKUP($A1053,taxonomy!$B$2:$N$1025,10,0)</f>
        <v xml:space="preserve"> Clostridiaceae</v>
      </c>
      <c r="DN1053" t="str">
        <f>VLOOKUP($A1053,taxonomy!$B$2:$N$1025,11,0)</f>
        <v>Clostridium.</v>
      </c>
      <c r="DO1053">
        <f>VLOOKUP($A1053,taxonomy!$B$2:$N$1025,12,0)</f>
        <v>0</v>
      </c>
    </row>
    <row r="1054" spans="1:119">
      <c r="A1054" t="s">
        <v>819</v>
      </c>
      <c r="C1054">
        <f t="shared" si="16"/>
        <v>3</v>
      </c>
      <c r="D1054">
        <v>1</v>
      </c>
      <c r="E1054" s="1">
        <v>1</v>
      </c>
      <c r="F1054">
        <v>1</v>
      </c>
      <c r="G1054">
        <v>0</v>
      </c>
      <c r="H1054" s="2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0</v>
      </c>
      <c r="AE1054">
        <v>0</v>
      </c>
      <c r="AF1054">
        <v>0</v>
      </c>
      <c r="AG1054">
        <v>0</v>
      </c>
      <c r="AH1054">
        <v>0</v>
      </c>
      <c r="AI1054">
        <v>0</v>
      </c>
      <c r="AJ1054">
        <v>0</v>
      </c>
      <c r="AK1054">
        <v>0</v>
      </c>
      <c r="AL1054">
        <v>0</v>
      </c>
      <c r="AM1054">
        <v>0</v>
      </c>
      <c r="AN1054">
        <v>0</v>
      </c>
      <c r="AO1054">
        <v>0</v>
      </c>
      <c r="AP1054">
        <v>0</v>
      </c>
      <c r="AQ1054">
        <v>0</v>
      </c>
      <c r="AR1054">
        <v>0</v>
      </c>
      <c r="AS1054">
        <v>0</v>
      </c>
      <c r="AT1054">
        <v>0</v>
      </c>
      <c r="AU1054">
        <v>0</v>
      </c>
      <c r="AV1054">
        <v>0</v>
      </c>
      <c r="AW1054">
        <v>0</v>
      </c>
      <c r="AX1054">
        <v>0</v>
      </c>
      <c r="AY1054">
        <v>0</v>
      </c>
      <c r="AZ1054">
        <v>0</v>
      </c>
      <c r="BA1054">
        <v>0</v>
      </c>
      <c r="BB1054">
        <v>0</v>
      </c>
      <c r="BC1054">
        <v>0</v>
      </c>
      <c r="BD1054">
        <v>0</v>
      </c>
      <c r="BE1054">
        <v>0</v>
      </c>
      <c r="BF1054">
        <v>0</v>
      </c>
      <c r="BG1054">
        <v>0</v>
      </c>
      <c r="BH1054">
        <v>0</v>
      </c>
      <c r="BI1054">
        <v>0</v>
      </c>
      <c r="BJ1054">
        <v>0</v>
      </c>
      <c r="BK1054">
        <v>0</v>
      </c>
      <c r="BL1054">
        <v>0</v>
      </c>
      <c r="BM1054">
        <v>0</v>
      </c>
      <c r="BN1054">
        <v>0</v>
      </c>
      <c r="BO1054">
        <v>0</v>
      </c>
      <c r="BP1054">
        <v>0</v>
      </c>
      <c r="BQ1054">
        <v>0</v>
      </c>
      <c r="BR1054">
        <v>0</v>
      </c>
      <c r="BS1054">
        <v>0</v>
      </c>
      <c r="BT1054">
        <v>0</v>
      </c>
      <c r="BU1054">
        <v>0</v>
      </c>
      <c r="BV1054">
        <v>0</v>
      </c>
      <c r="BW1054">
        <v>0</v>
      </c>
      <c r="BX1054">
        <v>0</v>
      </c>
      <c r="BY1054">
        <v>0</v>
      </c>
      <c r="BZ1054">
        <v>0</v>
      </c>
      <c r="CA1054">
        <v>0</v>
      </c>
      <c r="CB1054">
        <v>0</v>
      </c>
      <c r="CC1054">
        <v>0</v>
      </c>
      <c r="CD1054">
        <v>0</v>
      </c>
      <c r="CE1054">
        <v>0</v>
      </c>
      <c r="CF1054">
        <v>0</v>
      </c>
      <c r="CG1054">
        <v>0</v>
      </c>
      <c r="CH1054">
        <v>0</v>
      </c>
      <c r="CI1054">
        <v>0</v>
      </c>
      <c r="CJ1054">
        <v>0</v>
      </c>
      <c r="CK1054">
        <v>0</v>
      </c>
      <c r="CL1054">
        <v>0</v>
      </c>
      <c r="CM1054">
        <v>0</v>
      </c>
      <c r="CN1054">
        <v>0</v>
      </c>
      <c r="CO1054">
        <v>0</v>
      </c>
      <c r="CP1054">
        <v>0</v>
      </c>
      <c r="CQ1054">
        <v>0</v>
      </c>
      <c r="CR1054">
        <v>0</v>
      </c>
      <c r="CS1054">
        <v>0</v>
      </c>
      <c r="CT1054">
        <v>0</v>
      </c>
      <c r="CU1054">
        <v>0</v>
      </c>
      <c r="CV1054">
        <v>0</v>
      </c>
      <c r="CW1054">
        <v>0</v>
      </c>
      <c r="CX1054">
        <v>0</v>
      </c>
      <c r="CY1054">
        <v>0</v>
      </c>
      <c r="CZ1054">
        <v>0</v>
      </c>
      <c r="DA1054">
        <v>0</v>
      </c>
      <c r="DB1054">
        <v>0</v>
      </c>
      <c r="DC1054">
        <v>0</v>
      </c>
      <c r="DD1054">
        <v>0</v>
      </c>
      <c r="DE1054">
        <v>0</v>
      </c>
      <c r="DF1054">
        <v>0</v>
      </c>
      <c r="DG1054">
        <v>0</v>
      </c>
      <c r="DH1054">
        <v>116</v>
      </c>
      <c r="DI1054" t="str">
        <f>VLOOKUP($A1054,taxonomy!$B$2:$N$1025,6,0)</f>
        <v>Bacteria</v>
      </c>
      <c r="DJ1054" t="str">
        <f>VLOOKUP($A1054,taxonomy!$B$2:$N$1025,7,0)</f>
        <v xml:space="preserve"> Firmicutes</v>
      </c>
      <c r="DK1054" t="str">
        <f>VLOOKUP($A1054,taxonomy!$B$2:$N$1025,8,0)</f>
        <v xml:space="preserve"> Clostridia</v>
      </c>
      <c r="DL1054" t="str">
        <f>VLOOKUP($A1054,taxonomy!$B$2:$N$1025,9,0)</f>
        <v xml:space="preserve"> Thermoanaerobacterales</v>
      </c>
      <c r="DM1054" t="str">
        <f>VLOOKUP($A1054,taxonomy!$B$2:$N$1025,10,0)</f>
        <v>Thermoanaerobacterales Family III. Incertae Sedis</v>
      </c>
      <c r="DN1054" t="str">
        <f>VLOOKUP($A1054,taxonomy!$B$2:$N$1025,11,0)</f>
        <v>Caldicellulosiruptor.</v>
      </c>
      <c r="DO1054">
        <f>VLOOKUP($A1054,taxonomy!$B$2:$N$1025,12,0)</f>
        <v>0</v>
      </c>
    </row>
    <row r="1055" spans="1:119">
      <c r="A1055" t="s">
        <v>820</v>
      </c>
      <c r="C1055">
        <f t="shared" si="16"/>
        <v>3</v>
      </c>
      <c r="D1055">
        <v>1</v>
      </c>
      <c r="E1055" s="1">
        <v>1</v>
      </c>
      <c r="F1055">
        <v>1</v>
      </c>
      <c r="G1055">
        <v>0</v>
      </c>
      <c r="H1055" s="2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0</v>
      </c>
      <c r="AC1055">
        <v>0</v>
      </c>
      <c r="AD1055">
        <v>0</v>
      </c>
      <c r="AE1055">
        <v>0</v>
      </c>
      <c r="AF1055">
        <v>0</v>
      </c>
      <c r="AG1055">
        <v>0</v>
      </c>
      <c r="AH1055">
        <v>0</v>
      </c>
      <c r="AI1055">
        <v>0</v>
      </c>
      <c r="AJ1055">
        <v>0</v>
      </c>
      <c r="AK1055">
        <v>0</v>
      </c>
      <c r="AL1055">
        <v>0</v>
      </c>
      <c r="AM1055">
        <v>0</v>
      </c>
      <c r="AN1055">
        <v>0</v>
      </c>
      <c r="AO1055">
        <v>0</v>
      </c>
      <c r="AP1055">
        <v>0</v>
      </c>
      <c r="AQ1055">
        <v>0</v>
      </c>
      <c r="AR1055">
        <v>0</v>
      </c>
      <c r="AS1055">
        <v>0</v>
      </c>
      <c r="AT1055">
        <v>0</v>
      </c>
      <c r="AU1055">
        <v>0</v>
      </c>
      <c r="AV1055">
        <v>0</v>
      </c>
      <c r="AW1055">
        <v>0</v>
      </c>
      <c r="AX1055">
        <v>0</v>
      </c>
      <c r="AY1055">
        <v>0</v>
      </c>
      <c r="AZ1055">
        <v>0</v>
      </c>
      <c r="BA1055">
        <v>0</v>
      </c>
      <c r="BB1055">
        <v>0</v>
      </c>
      <c r="BC1055">
        <v>0</v>
      </c>
      <c r="BD1055">
        <v>0</v>
      </c>
      <c r="BE1055">
        <v>0</v>
      </c>
      <c r="BF1055">
        <v>0</v>
      </c>
      <c r="BG1055">
        <v>0</v>
      </c>
      <c r="BH1055">
        <v>0</v>
      </c>
      <c r="BI1055">
        <v>0</v>
      </c>
      <c r="BJ1055">
        <v>0</v>
      </c>
      <c r="BK1055">
        <v>0</v>
      </c>
      <c r="BL1055">
        <v>0</v>
      </c>
      <c r="BM1055">
        <v>0</v>
      </c>
      <c r="BN1055">
        <v>0</v>
      </c>
      <c r="BO1055">
        <v>0</v>
      </c>
      <c r="BP1055">
        <v>0</v>
      </c>
      <c r="BQ1055">
        <v>0</v>
      </c>
      <c r="BR1055">
        <v>0</v>
      </c>
      <c r="BS1055">
        <v>0</v>
      </c>
      <c r="BT1055">
        <v>0</v>
      </c>
      <c r="BU1055">
        <v>0</v>
      </c>
      <c r="BV1055">
        <v>0</v>
      </c>
      <c r="BW1055">
        <v>0</v>
      </c>
      <c r="BX1055">
        <v>0</v>
      </c>
      <c r="BY1055">
        <v>0</v>
      </c>
      <c r="BZ1055">
        <v>0</v>
      </c>
      <c r="CA1055">
        <v>0</v>
      </c>
      <c r="CB1055">
        <v>0</v>
      </c>
      <c r="CC1055">
        <v>0</v>
      </c>
      <c r="CD1055">
        <v>0</v>
      </c>
      <c r="CE1055">
        <v>0</v>
      </c>
      <c r="CF1055">
        <v>0</v>
      </c>
      <c r="CG1055">
        <v>0</v>
      </c>
      <c r="CH1055">
        <v>0</v>
      </c>
      <c r="CI1055">
        <v>0</v>
      </c>
      <c r="CJ1055">
        <v>0</v>
      </c>
      <c r="CK1055">
        <v>0</v>
      </c>
      <c r="CL1055">
        <v>0</v>
      </c>
      <c r="CM1055">
        <v>0</v>
      </c>
      <c r="CN1055">
        <v>0</v>
      </c>
      <c r="CO1055">
        <v>0</v>
      </c>
      <c r="CP1055">
        <v>0</v>
      </c>
      <c r="CQ1055">
        <v>0</v>
      </c>
      <c r="CR1055">
        <v>0</v>
      </c>
      <c r="CS1055">
        <v>0</v>
      </c>
      <c r="CT1055">
        <v>0</v>
      </c>
      <c r="CU1055">
        <v>0</v>
      </c>
      <c r="CV1055">
        <v>0</v>
      </c>
      <c r="CW1055">
        <v>0</v>
      </c>
      <c r="CX1055">
        <v>0</v>
      </c>
      <c r="CY1055">
        <v>0</v>
      </c>
      <c r="CZ1055">
        <v>0</v>
      </c>
      <c r="DA1055">
        <v>0</v>
      </c>
      <c r="DB1055">
        <v>0</v>
      </c>
      <c r="DC1055">
        <v>0</v>
      </c>
      <c r="DD1055">
        <v>0</v>
      </c>
      <c r="DE1055">
        <v>0</v>
      </c>
      <c r="DF1055">
        <v>0</v>
      </c>
      <c r="DG1055">
        <v>0</v>
      </c>
      <c r="DH1055">
        <v>115</v>
      </c>
      <c r="DI1055" t="str">
        <f>VLOOKUP($A1055,taxonomy!$B$2:$N$1025,6,0)</f>
        <v>Bacteria</v>
      </c>
      <c r="DJ1055" t="str">
        <f>VLOOKUP($A1055,taxonomy!$B$2:$N$1025,7,0)</f>
        <v xml:space="preserve"> Firmicutes</v>
      </c>
      <c r="DK1055" t="str">
        <f>VLOOKUP($A1055,taxonomy!$B$2:$N$1025,8,0)</f>
        <v xml:space="preserve"> Clostridia</v>
      </c>
      <c r="DL1055" t="str">
        <f>VLOOKUP($A1055,taxonomy!$B$2:$N$1025,9,0)</f>
        <v xml:space="preserve"> Thermoanaerobacterales</v>
      </c>
      <c r="DM1055" t="str">
        <f>VLOOKUP($A1055,taxonomy!$B$2:$N$1025,10,0)</f>
        <v>Thermoanaerobacterales Family III. Incertae Sedis</v>
      </c>
      <c r="DN1055" t="str">
        <f>VLOOKUP($A1055,taxonomy!$B$2:$N$1025,11,0)</f>
        <v>Thermoanaerobacterium.</v>
      </c>
      <c r="DO1055">
        <f>VLOOKUP($A1055,taxonomy!$B$2:$N$1025,12,0)</f>
        <v>0</v>
      </c>
    </row>
    <row r="1056" spans="1:119">
      <c r="A1056" t="s">
        <v>821</v>
      </c>
      <c r="C1056">
        <f t="shared" si="16"/>
        <v>3</v>
      </c>
      <c r="D1056">
        <v>0</v>
      </c>
      <c r="E1056" s="1">
        <v>1</v>
      </c>
      <c r="F1056">
        <v>1</v>
      </c>
      <c r="G1056">
        <v>0</v>
      </c>
      <c r="H1056" s="2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1</v>
      </c>
      <c r="AF1056">
        <v>0</v>
      </c>
      <c r="AG1056">
        <v>0</v>
      </c>
      <c r="AH1056">
        <v>0</v>
      </c>
      <c r="AI1056">
        <v>0</v>
      </c>
      <c r="AJ1056">
        <v>0</v>
      </c>
      <c r="AK1056">
        <v>0</v>
      </c>
      <c r="AL1056">
        <v>0</v>
      </c>
      <c r="AM1056">
        <v>0</v>
      </c>
      <c r="AN1056">
        <v>0</v>
      </c>
      <c r="AO1056">
        <v>0</v>
      </c>
      <c r="AP1056">
        <v>0</v>
      </c>
      <c r="AQ1056">
        <v>0</v>
      </c>
      <c r="AR1056">
        <v>0</v>
      </c>
      <c r="AS1056">
        <v>0</v>
      </c>
      <c r="AT1056">
        <v>0</v>
      </c>
      <c r="AU1056">
        <v>0</v>
      </c>
      <c r="AV1056">
        <v>0</v>
      </c>
      <c r="AW1056">
        <v>0</v>
      </c>
      <c r="AX1056">
        <v>0</v>
      </c>
      <c r="AY1056">
        <v>0</v>
      </c>
      <c r="AZ1056">
        <v>0</v>
      </c>
      <c r="BA1056">
        <v>0</v>
      </c>
      <c r="BB1056">
        <v>0</v>
      </c>
      <c r="BC1056">
        <v>0</v>
      </c>
      <c r="BD1056">
        <v>0</v>
      </c>
      <c r="BE1056">
        <v>0</v>
      </c>
      <c r="BF1056">
        <v>0</v>
      </c>
      <c r="BG1056">
        <v>0</v>
      </c>
      <c r="BH1056">
        <v>0</v>
      </c>
      <c r="BI1056">
        <v>0</v>
      </c>
      <c r="BJ1056">
        <v>0</v>
      </c>
      <c r="BK1056">
        <v>0</v>
      </c>
      <c r="BL1056">
        <v>0</v>
      </c>
      <c r="BM1056">
        <v>0</v>
      </c>
      <c r="BN1056">
        <v>0</v>
      </c>
      <c r="BO1056">
        <v>0</v>
      </c>
      <c r="BP1056">
        <v>0</v>
      </c>
      <c r="BQ1056">
        <v>0</v>
      </c>
      <c r="BR1056">
        <v>0</v>
      </c>
      <c r="BS1056">
        <v>0</v>
      </c>
      <c r="BT1056">
        <v>0</v>
      </c>
      <c r="BU1056">
        <v>0</v>
      </c>
      <c r="BV1056">
        <v>0</v>
      </c>
      <c r="BW1056">
        <v>0</v>
      </c>
      <c r="BX1056">
        <v>0</v>
      </c>
      <c r="BY1056">
        <v>0</v>
      </c>
      <c r="BZ1056">
        <v>0</v>
      </c>
      <c r="CA1056">
        <v>0</v>
      </c>
      <c r="CB1056">
        <v>0</v>
      </c>
      <c r="CC1056">
        <v>0</v>
      </c>
      <c r="CD1056">
        <v>0</v>
      </c>
      <c r="CE1056">
        <v>0</v>
      </c>
      <c r="CF1056">
        <v>0</v>
      </c>
      <c r="CG1056">
        <v>0</v>
      </c>
      <c r="CH1056">
        <v>0</v>
      </c>
      <c r="CI1056">
        <v>0</v>
      </c>
      <c r="CJ1056">
        <v>0</v>
      </c>
      <c r="CK1056">
        <v>0</v>
      </c>
      <c r="CL1056">
        <v>0</v>
      </c>
      <c r="CM1056">
        <v>0</v>
      </c>
      <c r="CN1056">
        <v>0</v>
      </c>
      <c r="CO1056">
        <v>0</v>
      </c>
      <c r="CP1056">
        <v>0</v>
      </c>
      <c r="CQ1056">
        <v>0</v>
      </c>
      <c r="CR1056">
        <v>0</v>
      </c>
      <c r="CS1056">
        <v>0</v>
      </c>
      <c r="CT1056">
        <v>0</v>
      </c>
      <c r="CU1056">
        <v>0</v>
      </c>
      <c r="CV1056">
        <v>0</v>
      </c>
      <c r="CW1056">
        <v>0</v>
      </c>
      <c r="CX1056">
        <v>0</v>
      </c>
      <c r="CY1056">
        <v>0</v>
      </c>
      <c r="CZ1056">
        <v>0</v>
      </c>
      <c r="DA1056">
        <v>0</v>
      </c>
      <c r="DB1056">
        <v>0</v>
      </c>
      <c r="DC1056">
        <v>0</v>
      </c>
      <c r="DD1056">
        <v>0</v>
      </c>
      <c r="DE1056">
        <v>0</v>
      </c>
      <c r="DF1056">
        <v>0</v>
      </c>
      <c r="DG1056">
        <v>0</v>
      </c>
      <c r="DH1056">
        <v>113</v>
      </c>
      <c r="DI1056" t="str">
        <f>VLOOKUP($A1056,taxonomy!$B$2:$N$1025,6,0)</f>
        <v>Bacteria</v>
      </c>
      <c r="DJ1056" t="str">
        <f>VLOOKUP($A1056,taxonomy!$B$2:$N$1025,7,0)</f>
        <v xml:space="preserve"> Actinobacteria</v>
      </c>
      <c r="DK1056" t="str">
        <f>VLOOKUP($A1056,taxonomy!$B$2:$N$1025,8,0)</f>
        <v xml:space="preserve"> Actinobacteridae</v>
      </c>
      <c r="DL1056" t="str">
        <f>VLOOKUP($A1056,taxonomy!$B$2:$N$1025,9,0)</f>
        <v xml:space="preserve"> Actinomycetales</v>
      </c>
      <c r="DM1056" t="str">
        <f>VLOOKUP($A1056,taxonomy!$B$2:$N$1025,10,0)</f>
        <v>Streptomycineae</v>
      </c>
      <c r="DN1056" t="str">
        <f>VLOOKUP($A1056,taxonomy!$B$2:$N$1025,11,0)</f>
        <v xml:space="preserve"> Streptomycetaceae</v>
      </c>
      <c r="DO1056" t="str">
        <f>VLOOKUP($A1056,taxonomy!$B$2:$N$1025,12,0)</f>
        <v xml:space="preserve"> Streptomyces.</v>
      </c>
    </row>
    <row r="1057" spans="1:119">
      <c r="A1057" t="s">
        <v>834</v>
      </c>
      <c r="C1057">
        <f t="shared" si="16"/>
        <v>3</v>
      </c>
      <c r="D1057">
        <v>0</v>
      </c>
      <c r="E1057" s="1">
        <v>1</v>
      </c>
      <c r="F1057">
        <v>1</v>
      </c>
      <c r="G1057">
        <v>0</v>
      </c>
      <c r="H1057" s="2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0</v>
      </c>
      <c r="AC1057">
        <v>0</v>
      </c>
      <c r="AD1057">
        <v>0</v>
      </c>
      <c r="AE1057">
        <v>0</v>
      </c>
      <c r="AF1057">
        <v>0</v>
      </c>
      <c r="AG1057">
        <v>0</v>
      </c>
      <c r="AH1057">
        <v>0</v>
      </c>
      <c r="AI1057">
        <v>0</v>
      </c>
      <c r="AJ1057">
        <v>0</v>
      </c>
      <c r="AK1057">
        <v>0</v>
      </c>
      <c r="AL1057">
        <v>0</v>
      </c>
      <c r="AM1057">
        <v>0</v>
      </c>
      <c r="AN1057">
        <v>0</v>
      </c>
      <c r="AO1057">
        <v>0</v>
      </c>
      <c r="AP1057">
        <v>0</v>
      </c>
      <c r="AQ1057">
        <v>0</v>
      </c>
      <c r="AR1057">
        <v>0</v>
      </c>
      <c r="AS1057">
        <v>0</v>
      </c>
      <c r="AT1057">
        <v>0</v>
      </c>
      <c r="AU1057">
        <v>0</v>
      </c>
      <c r="AV1057">
        <v>0</v>
      </c>
      <c r="AW1057">
        <v>0</v>
      </c>
      <c r="AX1057">
        <v>0</v>
      </c>
      <c r="AY1057">
        <v>0</v>
      </c>
      <c r="AZ1057">
        <v>0</v>
      </c>
      <c r="BA1057">
        <v>0</v>
      </c>
      <c r="BB1057">
        <v>0</v>
      </c>
      <c r="BC1057">
        <v>0</v>
      </c>
      <c r="BD1057">
        <v>0</v>
      </c>
      <c r="BE1057">
        <v>0</v>
      </c>
      <c r="BF1057">
        <v>0</v>
      </c>
      <c r="BG1057">
        <v>0</v>
      </c>
      <c r="BH1057">
        <v>0</v>
      </c>
      <c r="BI1057">
        <v>0</v>
      </c>
      <c r="BJ1057">
        <v>0</v>
      </c>
      <c r="BK1057">
        <v>0</v>
      </c>
      <c r="BL1057">
        <v>0</v>
      </c>
      <c r="BM1057">
        <v>0</v>
      </c>
      <c r="BN1057">
        <v>0</v>
      </c>
      <c r="BO1057">
        <v>0</v>
      </c>
      <c r="BP1057">
        <v>0</v>
      </c>
      <c r="BQ1057">
        <v>0</v>
      </c>
      <c r="BR1057">
        <v>0</v>
      </c>
      <c r="BS1057">
        <v>0</v>
      </c>
      <c r="BT1057">
        <v>1</v>
      </c>
      <c r="BU1057">
        <v>0</v>
      </c>
      <c r="BV1057">
        <v>0</v>
      </c>
      <c r="BW1057">
        <v>0</v>
      </c>
      <c r="BX1057">
        <v>0</v>
      </c>
      <c r="BY1057">
        <v>0</v>
      </c>
      <c r="BZ1057">
        <v>0</v>
      </c>
      <c r="CA1057">
        <v>0</v>
      </c>
      <c r="CB1057">
        <v>0</v>
      </c>
      <c r="CC1057">
        <v>0</v>
      </c>
      <c r="CD1057">
        <v>0</v>
      </c>
      <c r="CE1057">
        <v>0</v>
      </c>
      <c r="CF1057">
        <v>0</v>
      </c>
      <c r="CG1057">
        <v>0</v>
      </c>
      <c r="CH1057">
        <v>0</v>
      </c>
      <c r="CI1057">
        <v>0</v>
      </c>
      <c r="CJ1057">
        <v>0</v>
      </c>
      <c r="CK1057">
        <v>0</v>
      </c>
      <c r="CL1057">
        <v>0</v>
      </c>
      <c r="CM1057">
        <v>0</v>
      </c>
      <c r="CN1057">
        <v>0</v>
      </c>
      <c r="CO1057">
        <v>0</v>
      </c>
      <c r="CP1057">
        <v>0</v>
      </c>
      <c r="CQ1057">
        <v>0</v>
      </c>
      <c r="CR1057">
        <v>0</v>
      </c>
      <c r="CS1057">
        <v>0</v>
      </c>
      <c r="CT1057">
        <v>0</v>
      </c>
      <c r="CU1057">
        <v>0</v>
      </c>
      <c r="CV1057">
        <v>0</v>
      </c>
      <c r="CW1057">
        <v>0</v>
      </c>
      <c r="CX1057">
        <v>0</v>
      </c>
      <c r="CY1057">
        <v>0</v>
      </c>
      <c r="CZ1057">
        <v>0</v>
      </c>
      <c r="DA1057">
        <v>0</v>
      </c>
      <c r="DB1057">
        <v>0</v>
      </c>
      <c r="DC1057">
        <v>0</v>
      </c>
      <c r="DD1057">
        <v>0</v>
      </c>
      <c r="DE1057">
        <v>0</v>
      </c>
      <c r="DF1057">
        <v>0</v>
      </c>
      <c r="DG1057">
        <v>0</v>
      </c>
      <c r="DH1057">
        <v>121</v>
      </c>
      <c r="DI1057" t="str">
        <f>VLOOKUP($A1057,taxonomy!$B$2:$N$1025,6,0)</f>
        <v>Bacteria</v>
      </c>
      <c r="DJ1057" t="str">
        <f>VLOOKUP($A1057,taxonomy!$B$2:$N$1025,7,0)</f>
        <v xml:space="preserve"> Actinobacteria</v>
      </c>
      <c r="DK1057" t="str">
        <f>VLOOKUP($A1057,taxonomy!$B$2:$N$1025,8,0)</f>
        <v xml:space="preserve"> Actinobacteridae</v>
      </c>
      <c r="DL1057" t="str">
        <f>VLOOKUP($A1057,taxonomy!$B$2:$N$1025,9,0)</f>
        <v xml:space="preserve"> Actinomycetales</v>
      </c>
      <c r="DM1057" t="str">
        <f>VLOOKUP($A1057,taxonomy!$B$2:$N$1025,10,0)</f>
        <v>Actinomycineae</v>
      </c>
      <c r="DN1057" t="str">
        <f>VLOOKUP($A1057,taxonomy!$B$2:$N$1025,11,0)</f>
        <v xml:space="preserve"> Actinomycetaceae</v>
      </c>
      <c r="DO1057" t="str">
        <f>VLOOKUP($A1057,taxonomy!$B$2:$N$1025,12,0)</f>
        <v xml:space="preserve"> Mobiluncus/Falcivibrio group</v>
      </c>
    </row>
    <row r="1058" spans="1:119">
      <c r="A1058" t="s">
        <v>837</v>
      </c>
      <c r="C1058">
        <f t="shared" si="16"/>
        <v>3</v>
      </c>
      <c r="D1058">
        <v>1</v>
      </c>
      <c r="E1058" s="1">
        <v>1</v>
      </c>
      <c r="F1058">
        <v>1</v>
      </c>
      <c r="G1058">
        <v>0</v>
      </c>
      <c r="H1058" s="2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0</v>
      </c>
      <c r="AC1058">
        <v>0</v>
      </c>
      <c r="AD1058">
        <v>0</v>
      </c>
      <c r="AE1058">
        <v>0</v>
      </c>
      <c r="AF1058">
        <v>0</v>
      </c>
      <c r="AG1058">
        <v>0</v>
      </c>
      <c r="AH1058">
        <v>0</v>
      </c>
      <c r="AI1058">
        <v>0</v>
      </c>
      <c r="AJ1058">
        <v>0</v>
      </c>
      <c r="AK1058">
        <v>0</v>
      </c>
      <c r="AL1058">
        <v>0</v>
      </c>
      <c r="AM1058">
        <v>0</v>
      </c>
      <c r="AN1058">
        <v>0</v>
      </c>
      <c r="AO1058">
        <v>0</v>
      </c>
      <c r="AP1058">
        <v>0</v>
      </c>
      <c r="AQ1058">
        <v>0</v>
      </c>
      <c r="AR1058">
        <v>0</v>
      </c>
      <c r="AS1058">
        <v>0</v>
      </c>
      <c r="AT1058">
        <v>0</v>
      </c>
      <c r="AU1058">
        <v>0</v>
      </c>
      <c r="AV1058">
        <v>0</v>
      </c>
      <c r="AW1058">
        <v>0</v>
      </c>
      <c r="AX1058">
        <v>0</v>
      </c>
      <c r="AY1058">
        <v>0</v>
      </c>
      <c r="AZ1058">
        <v>0</v>
      </c>
      <c r="BA1058">
        <v>0</v>
      </c>
      <c r="BB1058">
        <v>0</v>
      </c>
      <c r="BC1058">
        <v>0</v>
      </c>
      <c r="BD1058">
        <v>0</v>
      </c>
      <c r="BE1058">
        <v>0</v>
      </c>
      <c r="BF1058">
        <v>0</v>
      </c>
      <c r="BG1058">
        <v>0</v>
      </c>
      <c r="BH1058">
        <v>0</v>
      </c>
      <c r="BI1058">
        <v>0</v>
      </c>
      <c r="BJ1058">
        <v>0</v>
      </c>
      <c r="BK1058">
        <v>0</v>
      </c>
      <c r="BL1058">
        <v>0</v>
      </c>
      <c r="BM1058">
        <v>0</v>
      </c>
      <c r="BN1058">
        <v>0</v>
      </c>
      <c r="BO1058">
        <v>0</v>
      </c>
      <c r="BP1058">
        <v>0</v>
      </c>
      <c r="BQ1058">
        <v>0</v>
      </c>
      <c r="BR1058">
        <v>0</v>
      </c>
      <c r="BS1058">
        <v>0</v>
      </c>
      <c r="BT1058">
        <v>0</v>
      </c>
      <c r="BU1058">
        <v>0</v>
      </c>
      <c r="BV1058">
        <v>0</v>
      </c>
      <c r="BW1058">
        <v>0</v>
      </c>
      <c r="BX1058">
        <v>0</v>
      </c>
      <c r="BY1058">
        <v>0</v>
      </c>
      <c r="BZ1058">
        <v>0</v>
      </c>
      <c r="CA1058">
        <v>0</v>
      </c>
      <c r="CB1058">
        <v>0</v>
      </c>
      <c r="CC1058">
        <v>0</v>
      </c>
      <c r="CD1058">
        <v>0</v>
      </c>
      <c r="CE1058">
        <v>0</v>
      </c>
      <c r="CF1058">
        <v>0</v>
      </c>
      <c r="CG1058">
        <v>0</v>
      </c>
      <c r="CH1058">
        <v>0</v>
      </c>
      <c r="CI1058">
        <v>0</v>
      </c>
      <c r="CJ1058">
        <v>0</v>
      </c>
      <c r="CK1058">
        <v>0</v>
      </c>
      <c r="CL1058">
        <v>0</v>
      </c>
      <c r="CM1058">
        <v>0</v>
      </c>
      <c r="CN1058">
        <v>0</v>
      </c>
      <c r="CO1058">
        <v>0</v>
      </c>
      <c r="CP1058">
        <v>0</v>
      </c>
      <c r="CQ1058">
        <v>0</v>
      </c>
      <c r="CR1058">
        <v>0</v>
      </c>
      <c r="CS1058">
        <v>0</v>
      </c>
      <c r="CT1058">
        <v>0</v>
      </c>
      <c r="CU1058">
        <v>0</v>
      </c>
      <c r="CV1058">
        <v>0</v>
      </c>
      <c r="CW1058">
        <v>0</v>
      </c>
      <c r="CX1058">
        <v>0</v>
      </c>
      <c r="CY1058">
        <v>0</v>
      </c>
      <c r="CZ1058">
        <v>0</v>
      </c>
      <c r="DA1058">
        <v>0</v>
      </c>
      <c r="DB1058">
        <v>0</v>
      </c>
      <c r="DC1058">
        <v>0</v>
      </c>
      <c r="DD1058">
        <v>0</v>
      </c>
      <c r="DE1058">
        <v>0</v>
      </c>
      <c r="DF1058">
        <v>0</v>
      </c>
      <c r="DG1058">
        <v>0</v>
      </c>
      <c r="DH1058">
        <v>115</v>
      </c>
      <c r="DI1058" t="str">
        <f>VLOOKUP($A1058,taxonomy!$B$2:$N$1025,6,0)</f>
        <v>Bacteria</v>
      </c>
      <c r="DJ1058" t="str">
        <f>VLOOKUP($A1058,taxonomy!$B$2:$N$1025,7,0)</f>
        <v xml:space="preserve"> Firmicutes</v>
      </c>
      <c r="DK1058" t="str">
        <f>VLOOKUP($A1058,taxonomy!$B$2:$N$1025,8,0)</f>
        <v xml:space="preserve"> Clostridia</v>
      </c>
      <c r="DL1058" t="str">
        <f>VLOOKUP($A1058,taxonomy!$B$2:$N$1025,9,0)</f>
        <v xml:space="preserve"> Clostridiales</v>
      </c>
      <c r="DM1058" t="str">
        <f>VLOOKUP($A1058,taxonomy!$B$2:$N$1025,10,0)</f>
        <v xml:space="preserve"> Peptoniphilaceae</v>
      </c>
      <c r="DN1058" t="str">
        <f>VLOOKUP($A1058,taxonomy!$B$2:$N$1025,11,0)</f>
        <v>Peptoniphilus.</v>
      </c>
      <c r="DO1058">
        <f>VLOOKUP($A1058,taxonomy!$B$2:$N$1025,12,0)</f>
        <v>0</v>
      </c>
    </row>
    <row r="1059" spans="1:119">
      <c r="A1059" t="s">
        <v>840</v>
      </c>
      <c r="C1059">
        <f t="shared" si="16"/>
        <v>3</v>
      </c>
      <c r="D1059">
        <v>1</v>
      </c>
      <c r="E1059" s="1">
        <v>1</v>
      </c>
      <c r="F1059">
        <v>1</v>
      </c>
      <c r="G1059">
        <v>0</v>
      </c>
      <c r="H1059" s="2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  <c r="AE1059">
        <v>0</v>
      </c>
      <c r="AF1059">
        <v>0</v>
      </c>
      <c r="AG1059">
        <v>0</v>
      </c>
      <c r="AH1059">
        <v>0</v>
      </c>
      <c r="AI1059">
        <v>0</v>
      </c>
      <c r="AJ1059">
        <v>0</v>
      </c>
      <c r="AK1059">
        <v>0</v>
      </c>
      <c r="AL1059">
        <v>0</v>
      </c>
      <c r="AM1059">
        <v>0</v>
      </c>
      <c r="AN1059">
        <v>0</v>
      </c>
      <c r="AO1059">
        <v>0</v>
      </c>
      <c r="AP1059">
        <v>0</v>
      </c>
      <c r="AQ1059">
        <v>0</v>
      </c>
      <c r="AR1059">
        <v>0</v>
      </c>
      <c r="AS1059">
        <v>0</v>
      </c>
      <c r="AT1059">
        <v>0</v>
      </c>
      <c r="AU1059">
        <v>0</v>
      </c>
      <c r="AV1059">
        <v>0</v>
      </c>
      <c r="AW1059">
        <v>0</v>
      </c>
      <c r="AX1059">
        <v>0</v>
      </c>
      <c r="AY1059">
        <v>0</v>
      </c>
      <c r="AZ1059">
        <v>0</v>
      </c>
      <c r="BA1059">
        <v>0</v>
      </c>
      <c r="BB1059">
        <v>0</v>
      </c>
      <c r="BC1059">
        <v>0</v>
      </c>
      <c r="BD1059">
        <v>0</v>
      </c>
      <c r="BE1059">
        <v>0</v>
      </c>
      <c r="BF1059">
        <v>0</v>
      </c>
      <c r="BG1059">
        <v>0</v>
      </c>
      <c r="BH1059">
        <v>0</v>
      </c>
      <c r="BI1059">
        <v>0</v>
      </c>
      <c r="BJ1059">
        <v>0</v>
      </c>
      <c r="BK1059">
        <v>0</v>
      </c>
      <c r="BL1059">
        <v>0</v>
      </c>
      <c r="BM1059">
        <v>0</v>
      </c>
      <c r="BN1059">
        <v>0</v>
      </c>
      <c r="BO1059">
        <v>0</v>
      </c>
      <c r="BP1059">
        <v>0</v>
      </c>
      <c r="BQ1059">
        <v>0</v>
      </c>
      <c r="BR1059">
        <v>0</v>
      </c>
      <c r="BS1059">
        <v>0</v>
      </c>
      <c r="BT1059">
        <v>0</v>
      </c>
      <c r="BU1059">
        <v>0</v>
      </c>
      <c r="BV1059">
        <v>0</v>
      </c>
      <c r="BW1059">
        <v>0</v>
      </c>
      <c r="BX1059">
        <v>0</v>
      </c>
      <c r="BY1059">
        <v>0</v>
      </c>
      <c r="BZ1059">
        <v>0</v>
      </c>
      <c r="CA1059">
        <v>0</v>
      </c>
      <c r="CB1059">
        <v>0</v>
      </c>
      <c r="CC1059">
        <v>0</v>
      </c>
      <c r="CD1059">
        <v>0</v>
      </c>
      <c r="CE1059">
        <v>0</v>
      </c>
      <c r="CF1059">
        <v>0</v>
      </c>
      <c r="CG1059">
        <v>0</v>
      </c>
      <c r="CH1059">
        <v>0</v>
      </c>
      <c r="CI1059">
        <v>0</v>
      </c>
      <c r="CJ1059">
        <v>0</v>
      </c>
      <c r="CK1059">
        <v>0</v>
      </c>
      <c r="CL1059">
        <v>0</v>
      </c>
      <c r="CM1059">
        <v>0</v>
      </c>
      <c r="CN1059">
        <v>0</v>
      </c>
      <c r="CO1059">
        <v>0</v>
      </c>
      <c r="CP1059">
        <v>0</v>
      </c>
      <c r="CQ1059">
        <v>0</v>
      </c>
      <c r="CR1059">
        <v>0</v>
      </c>
      <c r="CS1059">
        <v>0</v>
      </c>
      <c r="CT1059">
        <v>0</v>
      </c>
      <c r="CU1059">
        <v>0</v>
      </c>
      <c r="CV1059">
        <v>0</v>
      </c>
      <c r="CW1059">
        <v>0</v>
      </c>
      <c r="CX1059">
        <v>0</v>
      </c>
      <c r="CY1059">
        <v>0</v>
      </c>
      <c r="CZ1059">
        <v>0</v>
      </c>
      <c r="DA1059">
        <v>0</v>
      </c>
      <c r="DB1059">
        <v>0</v>
      </c>
      <c r="DC1059">
        <v>0</v>
      </c>
      <c r="DD1059">
        <v>0</v>
      </c>
      <c r="DE1059">
        <v>0</v>
      </c>
      <c r="DF1059">
        <v>0</v>
      </c>
      <c r="DG1059">
        <v>0</v>
      </c>
      <c r="DH1059">
        <v>117</v>
      </c>
      <c r="DI1059" t="str">
        <f>VLOOKUP($A1059,taxonomy!$B$2:$N$1025,6,0)</f>
        <v>Bacteria</v>
      </c>
      <c r="DJ1059" t="str">
        <f>VLOOKUP($A1059,taxonomy!$B$2:$N$1025,7,0)</f>
        <v xml:space="preserve"> Firmicutes</v>
      </c>
      <c r="DK1059" t="str">
        <f>VLOOKUP($A1059,taxonomy!$B$2:$N$1025,8,0)</f>
        <v xml:space="preserve"> Clostridia</v>
      </c>
      <c r="DL1059" t="str">
        <f>VLOOKUP($A1059,taxonomy!$B$2:$N$1025,9,0)</f>
        <v xml:space="preserve"> Clostridiales</v>
      </c>
      <c r="DM1059" t="str">
        <f>VLOOKUP($A1059,taxonomy!$B$2:$N$1025,10,0)</f>
        <v>Peptostreptococcaceae</v>
      </c>
      <c r="DN1059" t="str">
        <f>VLOOKUP($A1059,taxonomy!$B$2:$N$1025,11,0)</f>
        <v xml:space="preserve"> Peptoclostridium.</v>
      </c>
      <c r="DO1059">
        <f>VLOOKUP($A1059,taxonomy!$B$2:$N$1025,12,0)</f>
        <v>0</v>
      </c>
    </row>
    <row r="1060" spans="1:119">
      <c r="A1060" t="s">
        <v>842</v>
      </c>
      <c r="C1060">
        <f t="shared" si="16"/>
        <v>3</v>
      </c>
      <c r="D1060">
        <v>1</v>
      </c>
      <c r="E1060" s="1">
        <v>1</v>
      </c>
      <c r="F1060">
        <v>1</v>
      </c>
      <c r="G1060">
        <v>0</v>
      </c>
      <c r="H1060" s="2">
        <v>0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0</v>
      </c>
      <c r="AE1060">
        <v>0</v>
      </c>
      <c r="AF1060">
        <v>0</v>
      </c>
      <c r="AG1060">
        <v>0</v>
      </c>
      <c r="AH1060">
        <v>0</v>
      </c>
      <c r="AI1060">
        <v>0</v>
      </c>
      <c r="AJ1060">
        <v>0</v>
      </c>
      <c r="AK1060">
        <v>0</v>
      </c>
      <c r="AL1060">
        <v>0</v>
      </c>
      <c r="AM1060">
        <v>0</v>
      </c>
      <c r="AN1060">
        <v>0</v>
      </c>
      <c r="AO1060">
        <v>0</v>
      </c>
      <c r="AP1060">
        <v>0</v>
      </c>
      <c r="AQ1060">
        <v>0</v>
      </c>
      <c r="AR1060">
        <v>0</v>
      </c>
      <c r="AS1060">
        <v>0</v>
      </c>
      <c r="AT1060">
        <v>0</v>
      </c>
      <c r="AU1060">
        <v>0</v>
      </c>
      <c r="AV1060">
        <v>0</v>
      </c>
      <c r="AW1060">
        <v>0</v>
      </c>
      <c r="AX1060">
        <v>0</v>
      </c>
      <c r="AY1060">
        <v>0</v>
      </c>
      <c r="AZ1060">
        <v>0</v>
      </c>
      <c r="BA1060">
        <v>0</v>
      </c>
      <c r="BB1060">
        <v>0</v>
      </c>
      <c r="BC1060">
        <v>0</v>
      </c>
      <c r="BD1060">
        <v>0</v>
      </c>
      <c r="BE1060">
        <v>0</v>
      </c>
      <c r="BF1060">
        <v>0</v>
      </c>
      <c r="BG1060">
        <v>0</v>
      </c>
      <c r="BH1060">
        <v>0</v>
      </c>
      <c r="BI1060">
        <v>0</v>
      </c>
      <c r="BJ1060">
        <v>0</v>
      </c>
      <c r="BK1060">
        <v>0</v>
      </c>
      <c r="BL1060">
        <v>0</v>
      </c>
      <c r="BM1060">
        <v>0</v>
      </c>
      <c r="BN1060">
        <v>0</v>
      </c>
      <c r="BO1060">
        <v>0</v>
      </c>
      <c r="BP1060">
        <v>0</v>
      </c>
      <c r="BQ1060">
        <v>0</v>
      </c>
      <c r="BR1060">
        <v>0</v>
      </c>
      <c r="BS1060">
        <v>0</v>
      </c>
      <c r="BT1060">
        <v>0</v>
      </c>
      <c r="BU1060">
        <v>0</v>
      </c>
      <c r="BV1060">
        <v>0</v>
      </c>
      <c r="BW1060">
        <v>0</v>
      </c>
      <c r="BX1060">
        <v>0</v>
      </c>
      <c r="BY1060">
        <v>0</v>
      </c>
      <c r="BZ1060">
        <v>0</v>
      </c>
      <c r="CA1060">
        <v>0</v>
      </c>
      <c r="CB1060">
        <v>0</v>
      </c>
      <c r="CC1060">
        <v>0</v>
      </c>
      <c r="CD1060">
        <v>0</v>
      </c>
      <c r="CE1060">
        <v>0</v>
      </c>
      <c r="CF1060">
        <v>0</v>
      </c>
      <c r="CG1060">
        <v>0</v>
      </c>
      <c r="CH1060">
        <v>0</v>
      </c>
      <c r="CI1060">
        <v>0</v>
      </c>
      <c r="CJ1060">
        <v>0</v>
      </c>
      <c r="CK1060">
        <v>0</v>
      </c>
      <c r="CL1060">
        <v>0</v>
      </c>
      <c r="CM1060">
        <v>0</v>
      </c>
      <c r="CN1060">
        <v>0</v>
      </c>
      <c r="CO1060">
        <v>0</v>
      </c>
      <c r="CP1060">
        <v>0</v>
      </c>
      <c r="CQ1060">
        <v>0</v>
      </c>
      <c r="CR1060">
        <v>0</v>
      </c>
      <c r="CS1060">
        <v>0</v>
      </c>
      <c r="CT1060">
        <v>0</v>
      </c>
      <c r="CU1060">
        <v>0</v>
      </c>
      <c r="CV1060">
        <v>0</v>
      </c>
      <c r="CW1060">
        <v>0</v>
      </c>
      <c r="CX1060">
        <v>0</v>
      </c>
      <c r="CY1060">
        <v>0</v>
      </c>
      <c r="CZ1060">
        <v>0</v>
      </c>
      <c r="DA1060">
        <v>0</v>
      </c>
      <c r="DB1060">
        <v>0</v>
      </c>
      <c r="DC1060">
        <v>0</v>
      </c>
      <c r="DD1060">
        <v>0</v>
      </c>
      <c r="DE1060">
        <v>0</v>
      </c>
      <c r="DF1060">
        <v>0</v>
      </c>
      <c r="DG1060">
        <v>0</v>
      </c>
      <c r="DH1060">
        <v>116</v>
      </c>
      <c r="DI1060" t="str">
        <f>VLOOKUP($A1060,taxonomy!$B$2:$N$1025,6,0)</f>
        <v>Bacteria</v>
      </c>
      <c r="DJ1060" t="str">
        <f>VLOOKUP($A1060,taxonomy!$B$2:$N$1025,7,0)</f>
        <v xml:space="preserve"> Firmicutes</v>
      </c>
      <c r="DK1060" t="str">
        <f>VLOOKUP($A1060,taxonomy!$B$2:$N$1025,8,0)</f>
        <v xml:space="preserve"> Clostridia</v>
      </c>
      <c r="DL1060" t="str">
        <f>VLOOKUP($A1060,taxonomy!$B$2:$N$1025,9,0)</f>
        <v xml:space="preserve"> Clostridiales</v>
      </c>
      <c r="DM1060" t="str">
        <f>VLOOKUP($A1060,taxonomy!$B$2:$N$1025,10,0)</f>
        <v xml:space="preserve"> Lachnospiraceae</v>
      </c>
      <c r="DN1060" t="str">
        <f>VLOOKUP($A1060,taxonomy!$B$2:$N$1025,11,0)</f>
        <v>Butyrivibrio.</v>
      </c>
      <c r="DO1060">
        <f>VLOOKUP($A1060,taxonomy!$B$2:$N$1025,12,0)</f>
        <v>0</v>
      </c>
    </row>
    <row r="1061" spans="1:119">
      <c r="A1061" t="s">
        <v>845</v>
      </c>
      <c r="C1061">
        <f t="shared" si="16"/>
        <v>3</v>
      </c>
      <c r="D1061">
        <v>1</v>
      </c>
      <c r="E1061" s="1">
        <v>1</v>
      </c>
      <c r="F1061">
        <v>1</v>
      </c>
      <c r="G1061">
        <v>0</v>
      </c>
      <c r="H1061" s="2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0</v>
      </c>
      <c r="AE1061">
        <v>0</v>
      </c>
      <c r="AF1061">
        <v>0</v>
      </c>
      <c r="AG1061">
        <v>0</v>
      </c>
      <c r="AH1061">
        <v>0</v>
      </c>
      <c r="AI1061">
        <v>0</v>
      </c>
      <c r="AJ1061">
        <v>0</v>
      </c>
      <c r="AK1061">
        <v>0</v>
      </c>
      <c r="AL1061">
        <v>0</v>
      </c>
      <c r="AM1061">
        <v>0</v>
      </c>
      <c r="AN1061">
        <v>0</v>
      </c>
      <c r="AO1061">
        <v>0</v>
      </c>
      <c r="AP1061">
        <v>0</v>
      </c>
      <c r="AQ1061">
        <v>0</v>
      </c>
      <c r="AR1061">
        <v>0</v>
      </c>
      <c r="AS1061">
        <v>0</v>
      </c>
      <c r="AT1061">
        <v>0</v>
      </c>
      <c r="AU1061">
        <v>0</v>
      </c>
      <c r="AV1061">
        <v>0</v>
      </c>
      <c r="AW1061">
        <v>0</v>
      </c>
      <c r="AX1061">
        <v>0</v>
      </c>
      <c r="AY1061">
        <v>0</v>
      </c>
      <c r="AZ1061">
        <v>0</v>
      </c>
      <c r="BA1061">
        <v>0</v>
      </c>
      <c r="BB1061">
        <v>0</v>
      </c>
      <c r="BC1061">
        <v>0</v>
      </c>
      <c r="BD1061">
        <v>0</v>
      </c>
      <c r="BE1061">
        <v>0</v>
      </c>
      <c r="BF1061">
        <v>0</v>
      </c>
      <c r="BG1061">
        <v>0</v>
      </c>
      <c r="BH1061">
        <v>0</v>
      </c>
      <c r="BI1061">
        <v>0</v>
      </c>
      <c r="BJ1061">
        <v>0</v>
      </c>
      <c r="BK1061">
        <v>0</v>
      </c>
      <c r="BL1061">
        <v>0</v>
      </c>
      <c r="BM1061">
        <v>0</v>
      </c>
      <c r="BN1061">
        <v>0</v>
      </c>
      <c r="BO1061">
        <v>0</v>
      </c>
      <c r="BP1061">
        <v>0</v>
      </c>
      <c r="BQ1061">
        <v>0</v>
      </c>
      <c r="BR1061">
        <v>0</v>
      </c>
      <c r="BS1061">
        <v>0</v>
      </c>
      <c r="BT1061">
        <v>0</v>
      </c>
      <c r="BU1061">
        <v>0</v>
      </c>
      <c r="BV1061">
        <v>0</v>
      </c>
      <c r="BW1061">
        <v>0</v>
      </c>
      <c r="BX1061">
        <v>0</v>
      </c>
      <c r="BY1061">
        <v>0</v>
      </c>
      <c r="BZ1061">
        <v>0</v>
      </c>
      <c r="CA1061">
        <v>0</v>
      </c>
      <c r="CB1061">
        <v>0</v>
      </c>
      <c r="CC1061">
        <v>0</v>
      </c>
      <c r="CD1061">
        <v>0</v>
      </c>
      <c r="CE1061">
        <v>0</v>
      </c>
      <c r="CF1061">
        <v>0</v>
      </c>
      <c r="CG1061">
        <v>0</v>
      </c>
      <c r="CH1061">
        <v>0</v>
      </c>
      <c r="CI1061">
        <v>0</v>
      </c>
      <c r="CJ1061">
        <v>0</v>
      </c>
      <c r="CK1061">
        <v>0</v>
      </c>
      <c r="CL1061">
        <v>0</v>
      </c>
      <c r="CM1061">
        <v>0</v>
      </c>
      <c r="CN1061">
        <v>0</v>
      </c>
      <c r="CO1061">
        <v>0</v>
      </c>
      <c r="CP1061">
        <v>0</v>
      </c>
      <c r="CQ1061">
        <v>0</v>
      </c>
      <c r="CR1061">
        <v>0</v>
      </c>
      <c r="CS1061">
        <v>0</v>
      </c>
      <c r="CT1061">
        <v>0</v>
      </c>
      <c r="CU1061">
        <v>0</v>
      </c>
      <c r="CV1061">
        <v>0</v>
      </c>
      <c r="CW1061">
        <v>0</v>
      </c>
      <c r="CX1061">
        <v>0</v>
      </c>
      <c r="CY1061">
        <v>0</v>
      </c>
      <c r="CZ1061">
        <v>0</v>
      </c>
      <c r="DA1061">
        <v>0</v>
      </c>
      <c r="DB1061">
        <v>0</v>
      </c>
      <c r="DC1061">
        <v>0</v>
      </c>
      <c r="DD1061">
        <v>0</v>
      </c>
      <c r="DE1061">
        <v>0</v>
      </c>
      <c r="DF1061">
        <v>0</v>
      </c>
      <c r="DG1061">
        <v>0</v>
      </c>
      <c r="DH1061">
        <v>118</v>
      </c>
      <c r="DI1061" t="e">
        <f>VLOOKUP($A1061,taxonomy!$B$2:$N$1025,6,0)</f>
        <v>#N/A</v>
      </c>
      <c r="DJ1061" t="e">
        <f>VLOOKUP($A1061,taxonomy!$B$2:$N$1025,7,0)</f>
        <v>#N/A</v>
      </c>
      <c r="DK1061" t="e">
        <f>VLOOKUP($A1061,taxonomy!$B$2:$N$1025,8,0)</f>
        <v>#N/A</v>
      </c>
      <c r="DL1061" t="e">
        <f>VLOOKUP($A1061,taxonomy!$B$2:$N$1025,9,0)</f>
        <v>#N/A</v>
      </c>
      <c r="DM1061" t="e">
        <f>VLOOKUP($A1061,taxonomy!$B$2:$N$1025,10,0)</f>
        <v>#N/A</v>
      </c>
      <c r="DN1061" t="e">
        <f>VLOOKUP($A1061,taxonomy!$B$2:$N$1025,11,0)</f>
        <v>#N/A</v>
      </c>
      <c r="DO1061" t="e">
        <f>VLOOKUP($A1061,taxonomy!$B$2:$N$1025,12,0)</f>
        <v>#N/A</v>
      </c>
    </row>
    <row r="1062" spans="1:119">
      <c r="A1062" t="s">
        <v>854</v>
      </c>
      <c r="C1062">
        <f t="shared" si="16"/>
        <v>3</v>
      </c>
      <c r="D1062">
        <v>0</v>
      </c>
      <c r="E1062" s="1">
        <v>1</v>
      </c>
      <c r="F1062">
        <v>1</v>
      </c>
      <c r="G1062">
        <v>0</v>
      </c>
      <c r="H1062" s="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0</v>
      </c>
      <c r="AD1062">
        <v>0</v>
      </c>
      <c r="AE1062">
        <v>0</v>
      </c>
      <c r="AF1062">
        <v>0</v>
      </c>
      <c r="AG1062">
        <v>0</v>
      </c>
      <c r="AH1062">
        <v>0</v>
      </c>
      <c r="AI1062">
        <v>0</v>
      </c>
      <c r="AJ1062">
        <v>0</v>
      </c>
      <c r="AK1062">
        <v>0</v>
      </c>
      <c r="AL1062">
        <v>0</v>
      </c>
      <c r="AM1062">
        <v>0</v>
      </c>
      <c r="AN1062">
        <v>0</v>
      </c>
      <c r="AO1062">
        <v>0</v>
      </c>
      <c r="AP1062">
        <v>0</v>
      </c>
      <c r="AQ1062">
        <v>0</v>
      </c>
      <c r="AR1062">
        <v>0</v>
      </c>
      <c r="AS1062">
        <v>0</v>
      </c>
      <c r="AT1062">
        <v>0</v>
      </c>
      <c r="AU1062">
        <v>0</v>
      </c>
      <c r="AV1062">
        <v>0</v>
      </c>
      <c r="AW1062">
        <v>0</v>
      </c>
      <c r="AX1062">
        <v>0</v>
      </c>
      <c r="AY1062">
        <v>0</v>
      </c>
      <c r="AZ1062">
        <v>0</v>
      </c>
      <c r="BA1062">
        <v>0</v>
      </c>
      <c r="BB1062">
        <v>0</v>
      </c>
      <c r="BC1062">
        <v>0</v>
      </c>
      <c r="BD1062">
        <v>0</v>
      </c>
      <c r="BE1062">
        <v>0</v>
      </c>
      <c r="BF1062">
        <v>0</v>
      </c>
      <c r="BG1062">
        <v>0</v>
      </c>
      <c r="BH1062">
        <v>0</v>
      </c>
      <c r="BI1062">
        <v>0</v>
      </c>
      <c r="BJ1062">
        <v>0</v>
      </c>
      <c r="BK1062">
        <v>0</v>
      </c>
      <c r="BL1062">
        <v>0</v>
      </c>
      <c r="BM1062">
        <v>0</v>
      </c>
      <c r="BN1062">
        <v>0</v>
      </c>
      <c r="BO1062">
        <v>0</v>
      </c>
      <c r="BP1062">
        <v>0</v>
      </c>
      <c r="BQ1062">
        <v>0</v>
      </c>
      <c r="BR1062">
        <v>0</v>
      </c>
      <c r="BS1062">
        <v>0</v>
      </c>
      <c r="BT1062">
        <v>0</v>
      </c>
      <c r="BU1062">
        <v>0</v>
      </c>
      <c r="BV1062">
        <v>0</v>
      </c>
      <c r="BW1062">
        <v>0</v>
      </c>
      <c r="BX1062">
        <v>0</v>
      </c>
      <c r="BY1062">
        <v>0</v>
      </c>
      <c r="BZ1062">
        <v>0</v>
      </c>
      <c r="CA1062">
        <v>0</v>
      </c>
      <c r="CB1062">
        <v>0</v>
      </c>
      <c r="CC1062">
        <v>1</v>
      </c>
      <c r="CD1062">
        <v>0</v>
      </c>
      <c r="CE1062">
        <v>0</v>
      </c>
      <c r="CF1062">
        <v>0</v>
      </c>
      <c r="CG1062">
        <v>0</v>
      </c>
      <c r="CH1062">
        <v>0</v>
      </c>
      <c r="CI1062">
        <v>0</v>
      </c>
      <c r="CJ1062">
        <v>0</v>
      </c>
      <c r="CK1062">
        <v>0</v>
      </c>
      <c r="CL1062">
        <v>0</v>
      </c>
      <c r="CM1062">
        <v>0</v>
      </c>
      <c r="CN1062">
        <v>0</v>
      </c>
      <c r="CO1062">
        <v>0</v>
      </c>
      <c r="CP1062">
        <v>0</v>
      </c>
      <c r="CQ1062">
        <v>0</v>
      </c>
      <c r="CR1062">
        <v>0</v>
      </c>
      <c r="CS1062">
        <v>0</v>
      </c>
      <c r="CT1062">
        <v>0</v>
      </c>
      <c r="CU1062">
        <v>0</v>
      </c>
      <c r="CV1062">
        <v>0</v>
      </c>
      <c r="CW1062">
        <v>0</v>
      </c>
      <c r="CX1062">
        <v>0</v>
      </c>
      <c r="CY1062">
        <v>0</v>
      </c>
      <c r="CZ1062">
        <v>0</v>
      </c>
      <c r="DA1062">
        <v>0</v>
      </c>
      <c r="DB1062">
        <v>0</v>
      </c>
      <c r="DC1062">
        <v>0</v>
      </c>
      <c r="DD1062">
        <v>0</v>
      </c>
      <c r="DE1062">
        <v>0</v>
      </c>
      <c r="DF1062">
        <v>0</v>
      </c>
      <c r="DG1062">
        <v>0</v>
      </c>
      <c r="DH1062">
        <v>117</v>
      </c>
      <c r="DI1062" t="str">
        <f>VLOOKUP($A1062,taxonomy!$B$2:$N$1025,6,0)</f>
        <v>Bacteria</v>
      </c>
      <c r="DJ1062" t="str">
        <f>VLOOKUP($A1062,taxonomy!$B$2:$N$1025,7,0)</f>
        <v xml:space="preserve"> Firmicutes</v>
      </c>
      <c r="DK1062" t="str">
        <f>VLOOKUP($A1062,taxonomy!$B$2:$N$1025,8,0)</f>
        <v xml:space="preserve"> Negativicutes</v>
      </c>
      <c r="DL1062" t="str">
        <f>VLOOKUP($A1062,taxonomy!$B$2:$N$1025,9,0)</f>
        <v xml:space="preserve"> Selenomonadales</v>
      </c>
      <c r="DM1062" t="str">
        <f>VLOOKUP($A1062,taxonomy!$B$2:$N$1025,10,0)</f>
        <v xml:space="preserve"> Veillonellaceae</v>
      </c>
      <c r="DN1062" t="str">
        <f>VLOOKUP($A1062,taxonomy!$B$2:$N$1025,11,0)</f>
        <v>Veillonella.</v>
      </c>
      <c r="DO1062">
        <f>VLOOKUP($A1062,taxonomy!$B$2:$N$1025,12,0)</f>
        <v>0</v>
      </c>
    </row>
    <row r="1063" spans="1:119">
      <c r="A1063" t="s">
        <v>855</v>
      </c>
      <c r="C1063">
        <f t="shared" si="16"/>
        <v>3</v>
      </c>
      <c r="D1063">
        <v>0</v>
      </c>
      <c r="E1063" s="1">
        <v>1</v>
      </c>
      <c r="F1063">
        <v>1</v>
      </c>
      <c r="G1063">
        <v>0</v>
      </c>
      <c r="H1063" s="2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0</v>
      </c>
      <c r="AG1063">
        <v>0</v>
      </c>
      <c r="AH1063">
        <v>0</v>
      </c>
      <c r="AI1063">
        <v>0</v>
      </c>
      <c r="AJ1063">
        <v>0</v>
      </c>
      <c r="AK1063">
        <v>0</v>
      </c>
      <c r="AL1063">
        <v>0</v>
      </c>
      <c r="AM1063">
        <v>0</v>
      </c>
      <c r="AN1063">
        <v>0</v>
      </c>
      <c r="AO1063">
        <v>0</v>
      </c>
      <c r="AP1063">
        <v>0</v>
      </c>
      <c r="AQ1063">
        <v>0</v>
      </c>
      <c r="AR1063">
        <v>0</v>
      </c>
      <c r="AS1063">
        <v>0</v>
      </c>
      <c r="AT1063">
        <v>0</v>
      </c>
      <c r="AU1063">
        <v>0</v>
      </c>
      <c r="AV1063">
        <v>0</v>
      </c>
      <c r="AW1063">
        <v>0</v>
      </c>
      <c r="AX1063">
        <v>0</v>
      </c>
      <c r="AY1063">
        <v>0</v>
      </c>
      <c r="AZ1063">
        <v>0</v>
      </c>
      <c r="BA1063">
        <v>0</v>
      </c>
      <c r="BB1063">
        <v>0</v>
      </c>
      <c r="BC1063">
        <v>0</v>
      </c>
      <c r="BD1063">
        <v>0</v>
      </c>
      <c r="BE1063">
        <v>0</v>
      </c>
      <c r="BF1063">
        <v>0</v>
      </c>
      <c r="BG1063">
        <v>0</v>
      </c>
      <c r="BH1063">
        <v>0</v>
      </c>
      <c r="BI1063">
        <v>0</v>
      </c>
      <c r="BJ1063">
        <v>0</v>
      </c>
      <c r="BK1063">
        <v>0</v>
      </c>
      <c r="BL1063">
        <v>0</v>
      </c>
      <c r="BM1063">
        <v>0</v>
      </c>
      <c r="BN1063">
        <v>0</v>
      </c>
      <c r="BO1063">
        <v>0</v>
      </c>
      <c r="BP1063">
        <v>0</v>
      </c>
      <c r="BQ1063">
        <v>0</v>
      </c>
      <c r="BR1063">
        <v>0</v>
      </c>
      <c r="BS1063">
        <v>0</v>
      </c>
      <c r="BT1063">
        <v>0</v>
      </c>
      <c r="BU1063">
        <v>0</v>
      </c>
      <c r="BV1063">
        <v>0</v>
      </c>
      <c r="BW1063">
        <v>0</v>
      </c>
      <c r="BX1063">
        <v>0</v>
      </c>
      <c r="BY1063">
        <v>0</v>
      </c>
      <c r="BZ1063">
        <v>0</v>
      </c>
      <c r="CA1063">
        <v>0</v>
      </c>
      <c r="CB1063">
        <v>0</v>
      </c>
      <c r="CC1063">
        <v>1</v>
      </c>
      <c r="CD1063">
        <v>0</v>
      </c>
      <c r="CE1063">
        <v>0</v>
      </c>
      <c r="CF1063">
        <v>0</v>
      </c>
      <c r="CG1063">
        <v>0</v>
      </c>
      <c r="CH1063">
        <v>0</v>
      </c>
      <c r="CI1063">
        <v>0</v>
      </c>
      <c r="CJ1063">
        <v>0</v>
      </c>
      <c r="CK1063">
        <v>0</v>
      </c>
      <c r="CL1063">
        <v>0</v>
      </c>
      <c r="CM1063">
        <v>0</v>
      </c>
      <c r="CN1063">
        <v>0</v>
      </c>
      <c r="CO1063">
        <v>0</v>
      </c>
      <c r="CP1063">
        <v>0</v>
      </c>
      <c r="CQ1063">
        <v>0</v>
      </c>
      <c r="CR1063">
        <v>0</v>
      </c>
      <c r="CS1063">
        <v>0</v>
      </c>
      <c r="CT1063">
        <v>0</v>
      </c>
      <c r="CU1063">
        <v>0</v>
      </c>
      <c r="CV1063">
        <v>0</v>
      </c>
      <c r="CW1063">
        <v>0</v>
      </c>
      <c r="CX1063">
        <v>0</v>
      </c>
      <c r="CY1063">
        <v>0</v>
      </c>
      <c r="CZ1063">
        <v>0</v>
      </c>
      <c r="DA1063">
        <v>0</v>
      </c>
      <c r="DB1063">
        <v>0</v>
      </c>
      <c r="DC1063">
        <v>0</v>
      </c>
      <c r="DD1063">
        <v>0</v>
      </c>
      <c r="DE1063">
        <v>0</v>
      </c>
      <c r="DF1063">
        <v>0</v>
      </c>
      <c r="DG1063">
        <v>0</v>
      </c>
      <c r="DH1063">
        <v>117</v>
      </c>
      <c r="DI1063" t="str">
        <f>VLOOKUP($A1063,taxonomy!$B$2:$N$1025,6,0)</f>
        <v>Bacteria</v>
      </c>
      <c r="DJ1063" t="str">
        <f>VLOOKUP($A1063,taxonomy!$B$2:$N$1025,7,0)</f>
        <v xml:space="preserve"> Firmicutes</v>
      </c>
      <c r="DK1063" t="str">
        <f>VLOOKUP($A1063,taxonomy!$B$2:$N$1025,8,0)</f>
        <v xml:space="preserve"> Negativicutes</v>
      </c>
      <c r="DL1063" t="str">
        <f>VLOOKUP($A1063,taxonomy!$B$2:$N$1025,9,0)</f>
        <v xml:space="preserve"> Selenomonadales</v>
      </c>
      <c r="DM1063" t="str">
        <f>VLOOKUP($A1063,taxonomy!$B$2:$N$1025,10,0)</f>
        <v xml:space="preserve"> Veillonellaceae</v>
      </c>
      <c r="DN1063" t="str">
        <f>VLOOKUP($A1063,taxonomy!$B$2:$N$1025,11,0)</f>
        <v>Veillonella.</v>
      </c>
      <c r="DO1063">
        <f>VLOOKUP($A1063,taxonomy!$B$2:$N$1025,12,0)</f>
        <v>0</v>
      </c>
    </row>
    <row r="1064" spans="1:119">
      <c r="A1064" t="s">
        <v>864</v>
      </c>
      <c r="C1064">
        <f t="shared" si="16"/>
        <v>3</v>
      </c>
      <c r="D1064">
        <v>1</v>
      </c>
      <c r="E1064" s="1">
        <v>1</v>
      </c>
      <c r="F1064">
        <v>1</v>
      </c>
      <c r="G1064">
        <v>0</v>
      </c>
      <c r="H1064" s="2">
        <v>0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0</v>
      </c>
      <c r="AB1064">
        <v>0</v>
      </c>
      <c r="AC1064">
        <v>0</v>
      </c>
      <c r="AD1064">
        <v>0</v>
      </c>
      <c r="AE1064">
        <v>0</v>
      </c>
      <c r="AF1064">
        <v>0</v>
      </c>
      <c r="AG1064">
        <v>0</v>
      </c>
      <c r="AH1064">
        <v>0</v>
      </c>
      <c r="AI1064">
        <v>0</v>
      </c>
      <c r="AJ1064">
        <v>0</v>
      </c>
      <c r="AK1064">
        <v>0</v>
      </c>
      <c r="AL1064">
        <v>0</v>
      </c>
      <c r="AM1064">
        <v>0</v>
      </c>
      <c r="AN1064">
        <v>0</v>
      </c>
      <c r="AO1064">
        <v>0</v>
      </c>
      <c r="AP1064">
        <v>0</v>
      </c>
      <c r="AQ1064">
        <v>0</v>
      </c>
      <c r="AR1064">
        <v>0</v>
      </c>
      <c r="AS1064">
        <v>0</v>
      </c>
      <c r="AT1064">
        <v>0</v>
      </c>
      <c r="AU1064">
        <v>0</v>
      </c>
      <c r="AV1064">
        <v>0</v>
      </c>
      <c r="AW1064">
        <v>0</v>
      </c>
      <c r="AX1064">
        <v>0</v>
      </c>
      <c r="AY1064">
        <v>0</v>
      </c>
      <c r="AZ1064">
        <v>0</v>
      </c>
      <c r="BA1064">
        <v>0</v>
      </c>
      <c r="BB1064">
        <v>0</v>
      </c>
      <c r="BC1064">
        <v>0</v>
      </c>
      <c r="BD1064">
        <v>0</v>
      </c>
      <c r="BE1064">
        <v>0</v>
      </c>
      <c r="BF1064">
        <v>0</v>
      </c>
      <c r="BG1064">
        <v>0</v>
      </c>
      <c r="BH1064">
        <v>0</v>
      </c>
      <c r="BI1064">
        <v>0</v>
      </c>
      <c r="BJ1064">
        <v>0</v>
      </c>
      <c r="BK1064">
        <v>0</v>
      </c>
      <c r="BL1064">
        <v>0</v>
      </c>
      <c r="BM1064">
        <v>0</v>
      </c>
      <c r="BN1064">
        <v>0</v>
      </c>
      <c r="BO1064">
        <v>0</v>
      </c>
      <c r="BP1064">
        <v>0</v>
      </c>
      <c r="BQ1064">
        <v>0</v>
      </c>
      <c r="BR1064">
        <v>0</v>
      </c>
      <c r="BS1064">
        <v>0</v>
      </c>
      <c r="BT1064">
        <v>0</v>
      </c>
      <c r="BU1064">
        <v>0</v>
      </c>
      <c r="BV1064">
        <v>0</v>
      </c>
      <c r="BW1064">
        <v>0</v>
      </c>
      <c r="BX1064">
        <v>0</v>
      </c>
      <c r="BY1064">
        <v>0</v>
      </c>
      <c r="BZ1064">
        <v>0</v>
      </c>
      <c r="CA1064">
        <v>0</v>
      </c>
      <c r="CB1064">
        <v>0</v>
      </c>
      <c r="CC1064">
        <v>0</v>
      </c>
      <c r="CD1064">
        <v>0</v>
      </c>
      <c r="CE1064">
        <v>0</v>
      </c>
      <c r="CF1064">
        <v>0</v>
      </c>
      <c r="CG1064">
        <v>0</v>
      </c>
      <c r="CH1064">
        <v>0</v>
      </c>
      <c r="CI1064">
        <v>0</v>
      </c>
      <c r="CJ1064">
        <v>0</v>
      </c>
      <c r="CK1064">
        <v>0</v>
      </c>
      <c r="CL1064">
        <v>0</v>
      </c>
      <c r="CM1064">
        <v>0</v>
      </c>
      <c r="CN1064">
        <v>0</v>
      </c>
      <c r="CO1064">
        <v>0</v>
      </c>
      <c r="CP1064">
        <v>0</v>
      </c>
      <c r="CQ1064">
        <v>0</v>
      </c>
      <c r="CR1064">
        <v>0</v>
      </c>
      <c r="CS1064">
        <v>0</v>
      </c>
      <c r="CT1064">
        <v>0</v>
      </c>
      <c r="CU1064">
        <v>0</v>
      </c>
      <c r="CV1064">
        <v>0</v>
      </c>
      <c r="CW1064">
        <v>0</v>
      </c>
      <c r="CX1064">
        <v>0</v>
      </c>
      <c r="CY1064">
        <v>0</v>
      </c>
      <c r="CZ1064">
        <v>0</v>
      </c>
      <c r="DA1064">
        <v>0</v>
      </c>
      <c r="DB1064">
        <v>0</v>
      </c>
      <c r="DC1064">
        <v>0</v>
      </c>
      <c r="DD1064">
        <v>0</v>
      </c>
      <c r="DE1064">
        <v>0</v>
      </c>
      <c r="DF1064">
        <v>0</v>
      </c>
      <c r="DG1064">
        <v>0</v>
      </c>
      <c r="DH1064">
        <v>118</v>
      </c>
      <c r="DI1064" t="e">
        <f>VLOOKUP($A1064,taxonomy!$B$2:$N$1025,6,0)</f>
        <v>#N/A</v>
      </c>
      <c r="DJ1064" t="e">
        <f>VLOOKUP($A1064,taxonomy!$B$2:$N$1025,7,0)</f>
        <v>#N/A</v>
      </c>
      <c r="DK1064" t="e">
        <f>VLOOKUP($A1064,taxonomy!$B$2:$N$1025,8,0)</f>
        <v>#N/A</v>
      </c>
      <c r="DL1064" t="e">
        <f>VLOOKUP($A1064,taxonomy!$B$2:$N$1025,9,0)</f>
        <v>#N/A</v>
      </c>
      <c r="DM1064" t="e">
        <f>VLOOKUP($A1064,taxonomy!$B$2:$N$1025,10,0)</f>
        <v>#N/A</v>
      </c>
      <c r="DN1064" t="e">
        <f>VLOOKUP($A1064,taxonomy!$B$2:$N$1025,11,0)</f>
        <v>#N/A</v>
      </c>
      <c r="DO1064" t="e">
        <f>VLOOKUP($A1064,taxonomy!$B$2:$N$1025,12,0)</f>
        <v>#N/A</v>
      </c>
    </row>
    <row r="1065" spans="1:119">
      <c r="A1065" t="s">
        <v>871</v>
      </c>
      <c r="C1065">
        <f t="shared" si="16"/>
        <v>3</v>
      </c>
      <c r="D1065">
        <v>0</v>
      </c>
      <c r="E1065" s="1">
        <v>1</v>
      </c>
      <c r="F1065">
        <v>1</v>
      </c>
      <c r="G1065">
        <v>0</v>
      </c>
      <c r="H1065" s="2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0</v>
      </c>
      <c r="AE1065">
        <v>0</v>
      </c>
      <c r="AF1065">
        <v>0</v>
      </c>
      <c r="AG1065">
        <v>0</v>
      </c>
      <c r="AH1065">
        <v>0</v>
      </c>
      <c r="AI1065">
        <v>0</v>
      </c>
      <c r="AJ1065">
        <v>0</v>
      </c>
      <c r="AK1065">
        <v>0</v>
      </c>
      <c r="AL1065">
        <v>0</v>
      </c>
      <c r="AM1065">
        <v>0</v>
      </c>
      <c r="AN1065">
        <v>0</v>
      </c>
      <c r="AO1065">
        <v>0</v>
      </c>
      <c r="AP1065">
        <v>0</v>
      </c>
      <c r="AQ1065">
        <v>0</v>
      </c>
      <c r="AR1065">
        <v>0</v>
      </c>
      <c r="AS1065">
        <v>0</v>
      </c>
      <c r="AT1065">
        <v>0</v>
      </c>
      <c r="AU1065">
        <v>0</v>
      </c>
      <c r="AV1065">
        <v>0</v>
      </c>
      <c r="AW1065">
        <v>0</v>
      </c>
      <c r="AX1065">
        <v>0</v>
      </c>
      <c r="AY1065">
        <v>0</v>
      </c>
      <c r="AZ1065">
        <v>0</v>
      </c>
      <c r="BA1065">
        <v>0</v>
      </c>
      <c r="BB1065">
        <v>0</v>
      </c>
      <c r="BC1065">
        <v>0</v>
      </c>
      <c r="BD1065">
        <v>0</v>
      </c>
      <c r="BE1065">
        <v>0</v>
      </c>
      <c r="BF1065">
        <v>0</v>
      </c>
      <c r="BG1065">
        <v>0</v>
      </c>
      <c r="BH1065">
        <v>0</v>
      </c>
      <c r="BI1065">
        <v>0</v>
      </c>
      <c r="BJ1065">
        <v>0</v>
      </c>
      <c r="BK1065">
        <v>0</v>
      </c>
      <c r="BL1065">
        <v>0</v>
      </c>
      <c r="BM1065">
        <v>0</v>
      </c>
      <c r="BN1065">
        <v>0</v>
      </c>
      <c r="BO1065">
        <v>0</v>
      </c>
      <c r="BP1065">
        <v>0</v>
      </c>
      <c r="BQ1065">
        <v>0</v>
      </c>
      <c r="BR1065">
        <v>0</v>
      </c>
      <c r="BS1065">
        <v>0</v>
      </c>
      <c r="BT1065">
        <v>0</v>
      </c>
      <c r="BU1065">
        <v>0</v>
      </c>
      <c r="BV1065">
        <v>0</v>
      </c>
      <c r="BW1065">
        <v>0</v>
      </c>
      <c r="BX1065">
        <v>0</v>
      </c>
      <c r="BY1065">
        <v>0</v>
      </c>
      <c r="BZ1065">
        <v>0</v>
      </c>
      <c r="CA1065">
        <v>0</v>
      </c>
      <c r="CB1065">
        <v>0</v>
      </c>
      <c r="CC1065">
        <v>0</v>
      </c>
      <c r="CD1065">
        <v>1</v>
      </c>
      <c r="CE1065">
        <v>0</v>
      </c>
      <c r="CF1065">
        <v>0</v>
      </c>
      <c r="CG1065">
        <v>0</v>
      </c>
      <c r="CH1065">
        <v>0</v>
      </c>
      <c r="CI1065">
        <v>0</v>
      </c>
      <c r="CJ1065">
        <v>0</v>
      </c>
      <c r="CK1065">
        <v>0</v>
      </c>
      <c r="CL1065">
        <v>0</v>
      </c>
      <c r="CM1065">
        <v>0</v>
      </c>
      <c r="CN1065">
        <v>0</v>
      </c>
      <c r="CO1065">
        <v>0</v>
      </c>
      <c r="CP1065">
        <v>0</v>
      </c>
      <c r="CQ1065">
        <v>0</v>
      </c>
      <c r="CR1065">
        <v>0</v>
      </c>
      <c r="CS1065">
        <v>0</v>
      </c>
      <c r="CT1065">
        <v>0</v>
      </c>
      <c r="CU1065">
        <v>0</v>
      </c>
      <c r="CV1065">
        <v>0</v>
      </c>
      <c r="CW1065">
        <v>0</v>
      </c>
      <c r="CX1065">
        <v>0</v>
      </c>
      <c r="CY1065">
        <v>0</v>
      </c>
      <c r="CZ1065">
        <v>0</v>
      </c>
      <c r="DA1065">
        <v>0</v>
      </c>
      <c r="DB1065">
        <v>0</v>
      </c>
      <c r="DC1065">
        <v>0</v>
      </c>
      <c r="DD1065">
        <v>0</v>
      </c>
      <c r="DE1065">
        <v>0</v>
      </c>
      <c r="DF1065">
        <v>0</v>
      </c>
      <c r="DG1065">
        <v>0</v>
      </c>
      <c r="DH1065">
        <v>119</v>
      </c>
      <c r="DI1065" t="str">
        <f>VLOOKUP($A1065,taxonomy!$B$2:$N$1025,6,0)</f>
        <v>Bacteria</v>
      </c>
      <c r="DJ1065" t="str">
        <f>VLOOKUP($A1065,taxonomy!$B$2:$N$1025,7,0)</f>
        <v xml:space="preserve"> Actinobacteria</v>
      </c>
      <c r="DK1065" t="str">
        <f>VLOOKUP($A1065,taxonomy!$B$2:$N$1025,8,0)</f>
        <v xml:space="preserve"> Actinobacteridae</v>
      </c>
      <c r="DL1065" t="str">
        <f>VLOOKUP($A1065,taxonomy!$B$2:$N$1025,9,0)</f>
        <v xml:space="preserve"> Actinomycetales</v>
      </c>
      <c r="DM1065" t="str">
        <f>VLOOKUP($A1065,taxonomy!$B$2:$N$1025,10,0)</f>
        <v>Propionibacterineae</v>
      </c>
      <c r="DN1065" t="str">
        <f>VLOOKUP($A1065,taxonomy!$B$2:$N$1025,11,0)</f>
        <v xml:space="preserve"> Nocardioidaceae</v>
      </c>
      <c r="DO1065" t="str">
        <f>VLOOKUP($A1065,taxonomy!$B$2:$N$1025,12,0)</f>
        <v xml:space="preserve"> Aeromicrobium.</v>
      </c>
    </row>
    <row r="1066" spans="1:119">
      <c r="A1066" t="s">
        <v>886</v>
      </c>
      <c r="C1066">
        <f t="shared" si="16"/>
        <v>3</v>
      </c>
      <c r="D1066">
        <v>1</v>
      </c>
      <c r="E1066" s="1">
        <v>1</v>
      </c>
      <c r="F1066">
        <v>1</v>
      </c>
      <c r="G1066">
        <v>0</v>
      </c>
      <c r="H1066" s="2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0</v>
      </c>
      <c r="AD1066">
        <v>0</v>
      </c>
      <c r="AE1066">
        <v>0</v>
      </c>
      <c r="AF1066">
        <v>0</v>
      </c>
      <c r="AG1066">
        <v>0</v>
      </c>
      <c r="AH1066">
        <v>0</v>
      </c>
      <c r="AI1066">
        <v>0</v>
      </c>
      <c r="AJ1066">
        <v>0</v>
      </c>
      <c r="AK1066">
        <v>0</v>
      </c>
      <c r="AL1066">
        <v>0</v>
      </c>
      <c r="AM1066">
        <v>0</v>
      </c>
      <c r="AN1066">
        <v>0</v>
      </c>
      <c r="AO1066">
        <v>0</v>
      </c>
      <c r="AP1066">
        <v>0</v>
      </c>
      <c r="AQ1066">
        <v>0</v>
      </c>
      <c r="AR1066">
        <v>0</v>
      </c>
      <c r="AS1066">
        <v>0</v>
      </c>
      <c r="AT1066">
        <v>0</v>
      </c>
      <c r="AU1066">
        <v>0</v>
      </c>
      <c r="AV1066">
        <v>0</v>
      </c>
      <c r="AW1066">
        <v>0</v>
      </c>
      <c r="AX1066">
        <v>0</v>
      </c>
      <c r="AY1066">
        <v>0</v>
      </c>
      <c r="AZ1066">
        <v>0</v>
      </c>
      <c r="BA1066">
        <v>0</v>
      </c>
      <c r="BB1066">
        <v>0</v>
      </c>
      <c r="BC1066">
        <v>0</v>
      </c>
      <c r="BD1066">
        <v>0</v>
      </c>
      <c r="BE1066">
        <v>0</v>
      </c>
      <c r="BF1066">
        <v>0</v>
      </c>
      <c r="BG1066">
        <v>0</v>
      </c>
      <c r="BH1066">
        <v>0</v>
      </c>
      <c r="BI1066">
        <v>0</v>
      </c>
      <c r="BJ1066">
        <v>0</v>
      </c>
      <c r="BK1066">
        <v>0</v>
      </c>
      <c r="BL1066">
        <v>0</v>
      </c>
      <c r="BM1066">
        <v>0</v>
      </c>
      <c r="BN1066">
        <v>0</v>
      </c>
      <c r="BO1066">
        <v>0</v>
      </c>
      <c r="BP1066">
        <v>0</v>
      </c>
      <c r="BQ1066">
        <v>0</v>
      </c>
      <c r="BR1066">
        <v>0</v>
      </c>
      <c r="BS1066">
        <v>0</v>
      </c>
      <c r="BT1066">
        <v>0</v>
      </c>
      <c r="BU1066">
        <v>0</v>
      </c>
      <c r="BV1066">
        <v>0</v>
      </c>
      <c r="BW1066">
        <v>0</v>
      </c>
      <c r="BX1066">
        <v>0</v>
      </c>
      <c r="BY1066">
        <v>0</v>
      </c>
      <c r="BZ1066">
        <v>0</v>
      </c>
      <c r="CA1066">
        <v>0</v>
      </c>
      <c r="CB1066">
        <v>0</v>
      </c>
      <c r="CC1066">
        <v>0</v>
      </c>
      <c r="CD1066">
        <v>0</v>
      </c>
      <c r="CE1066">
        <v>0</v>
      </c>
      <c r="CF1066">
        <v>0</v>
      </c>
      <c r="CG1066">
        <v>0</v>
      </c>
      <c r="CH1066">
        <v>0</v>
      </c>
      <c r="CI1066">
        <v>0</v>
      </c>
      <c r="CJ1066">
        <v>0</v>
      </c>
      <c r="CK1066">
        <v>0</v>
      </c>
      <c r="CL1066">
        <v>0</v>
      </c>
      <c r="CM1066">
        <v>0</v>
      </c>
      <c r="CN1066">
        <v>0</v>
      </c>
      <c r="CO1066">
        <v>0</v>
      </c>
      <c r="CP1066">
        <v>0</v>
      </c>
      <c r="CQ1066">
        <v>0</v>
      </c>
      <c r="CR1066">
        <v>0</v>
      </c>
      <c r="CS1066">
        <v>0</v>
      </c>
      <c r="CT1066">
        <v>0</v>
      </c>
      <c r="CU1066">
        <v>0</v>
      </c>
      <c r="CV1066">
        <v>0</v>
      </c>
      <c r="CW1066">
        <v>0</v>
      </c>
      <c r="CX1066">
        <v>0</v>
      </c>
      <c r="CY1066">
        <v>0</v>
      </c>
      <c r="CZ1066">
        <v>0</v>
      </c>
      <c r="DA1066">
        <v>0</v>
      </c>
      <c r="DB1066">
        <v>0</v>
      </c>
      <c r="DC1066">
        <v>0</v>
      </c>
      <c r="DD1066">
        <v>0</v>
      </c>
      <c r="DE1066">
        <v>0</v>
      </c>
      <c r="DF1066">
        <v>0</v>
      </c>
      <c r="DG1066">
        <v>0</v>
      </c>
      <c r="DH1066">
        <v>116</v>
      </c>
      <c r="DI1066" t="str">
        <f>VLOOKUP($A1066,taxonomy!$B$2:$N$1025,6,0)</f>
        <v>Bacteria</v>
      </c>
      <c r="DJ1066" t="str">
        <f>VLOOKUP($A1066,taxonomy!$B$2:$N$1025,7,0)</f>
        <v xml:space="preserve"> Firmicutes</v>
      </c>
      <c r="DK1066" t="str">
        <f>VLOOKUP($A1066,taxonomy!$B$2:$N$1025,8,0)</f>
        <v xml:space="preserve"> Clostridia</v>
      </c>
      <c r="DL1066" t="str">
        <f>VLOOKUP($A1066,taxonomy!$B$2:$N$1025,9,0)</f>
        <v xml:space="preserve"> Clostridiales</v>
      </c>
      <c r="DM1066" t="str">
        <f>VLOOKUP($A1066,taxonomy!$B$2:$N$1025,10,0)</f>
        <v>Peptostreptococcaceae</v>
      </c>
      <c r="DN1066" t="str">
        <f>VLOOKUP($A1066,taxonomy!$B$2:$N$1025,11,0)</f>
        <v xml:space="preserve"> Peptoclostridium.</v>
      </c>
      <c r="DO1066">
        <f>VLOOKUP($A1066,taxonomy!$B$2:$N$1025,12,0)</f>
        <v>0</v>
      </c>
    </row>
    <row r="1067" spans="1:119">
      <c r="A1067" t="s">
        <v>900</v>
      </c>
      <c r="C1067">
        <f t="shared" si="16"/>
        <v>3</v>
      </c>
      <c r="D1067">
        <v>1</v>
      </c>
      <c r="E1067" s="1">
        <v>1</v>
      </c>
      <c r="F1067">
        <v>1</v>
      </c>
      <c r="G1067">
        <v>0</v>
      </c>
      <c r="H1067" s="2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  <c r="AG1067">
        <v>0</v>
      </c>
      <c r="AH1067">
        <v>0</v>
      </c>
      <c r="AI1067">
        <v>0</v>
      </c>
      <c r="AJ1067">
        <v>0</v>
      </c>
      <c r="AK1067">
        <v>0</v>
      </c>
      <c r="AL1067">
        <v>0</v>
      </c>
      <c r="AM1067">
        <v>0</v>
      </c>
      <c r="AN1067">
        <v>0</v>
      </c>
      <c r="AO1067">
        <v>0</v>
      </c>
      <c r="AP1067">
        <v>0</v>
      </c>
      <c r="AQ1067">
        <v>0</v>
      </c>
      <c r="AR1067">
        <v>0</v>
      </c>
      <c r="AS1067">
        <v>0</v>
      </c>
      <c r="AT1067">
        <v>0</v>
      </c>
      <c r="AU1067">
        <v>0</v>
      </c>
      <c r="AV1067">
        <v>0</v>
      </c>
      <c r="AW1067">
        <v>0</v>
      </c>
      <c r="AX1067">
        <v>0</v>
      </c>
      <c r="AY1067">
        <v>0</v>
      </c>
      <c r="AZ1067">
        <v>0</v>
      </c>
      <c r="BA1067">
        <v>0</v>
      </c>
      <c r="BB1067">
        <v>0</v>
      </c>
      <c r="BC1067">
        <v>0</v>
      </c>
      <c r="BD1067">
        <v>0</v>
      </c>
      <c r="BE1067">
        <v>0</v>
      </c>
      <c r="BF1067">
        <v>0</v>
      </c>
      <c r="BG1067">
        <v>0</v>
      </c>
      <c r="BH1067">
        <v>0</v>
      </c>
      <c r="BI1067">
        <v>0</v>
      </c>
      <c r="BJ1067">
        <v>0</v>
      </c>
      <c r="BK1067">
        <v>0</v>
      </c>
      <c r="BL1067">
        <v>0</v>
      </c>
      <c r="BM1067">
        <v>0</v>
      </c>
      <c r="BN1067">
        <v>0</v>
      </c>
      <c r="BO1067">
        <v>0</v>
      </c>
      <c r="BP1067">
        <v>0</v>
      </c>
      <c r="BQ1067">
        <v>0</v>
      </c>
      <c r="BR1067">
        <v>0</v>
      </c>
      <c r="BS1067">
        <v>0</v>
      </c>
      <c r="BT1067">
        <v>0</v>
      </c>
      <c r="BU1067">
        <v>0</v>
      </c>
      <c r="BV1067">
        <v>0</v>
      </c>
      <c r="BW1067">
        <v>0</v>
      </c>
      <c r="BX1067">
        <v>0</v>
      </c>
      <c r="BY1067">
        <v>0</v>
      </c>
      <c r="BZ1067">
        <v>0</v>
      </c>
      <c r="CA1067">
        <v>0</v>
      </c>
      <c r="CB1067">
        <v>0</v>
      </c>
      <c r="CC1067">
        <v>0</v>
      </c>
      <c r="CD1067">
        <v>0</v>
      </c>
      <c r="CE1067">
        <v>0</v>
      </c>
      <c r="CF1067">
        <v>0</v>
      </c>
      <c r="CG1067">
        <v>0</v>
      </c>
      <c r="CH1067">
        <v>0</v>
      </c>
      <c r="CI1067">
        <v>0</v>
      </c>
      <c r="CJ1067">
        <v>0</v>
      </c>
      <c r="CK1067">
        <v>0</v>
      </c>
      <c r="CL1067">
        <v>0</v>
      </c>
      <c r="CM1067">
        <v>0</v>
      </c>
      <c r="CN1067">
        <v>0</v>
      </c>
      <c r="CO1067">
        <v>0</v>
      </c>
      <c r="CP1067">
        <v>0</v>
      </c>
      <c r="CQ1067">
        <v>0</v>
      </c>
      <c r="CR1067">
        <v>0</v>
      </c>
      <c r="CS1067">
        <v>0</v>
      </c>
      <c r="CT1067">
        <v>0</v>
      </c>
      <c r="CU1067">
        <v>0</v>
      </c>
      <c r="CV1067">
        <v>0</v>
      </c>
      <c r="CW1067">
        <v>0</v>
      </c>
      <c r="CX1067">
        <v>0</v>
      </c>
      <c r="CY1067">
        <v>0</v>
      </c>
      <c r="CZ1067">
        <v>0</v>
      </c>
      <c r="DA1067">
        <v>0</v>
      </c>
      <c r="DB1067">
        <v>0</v>
      </c>
      <c r="DC1067">
        <v>0</v>
      </c>
      <c r="DD1067">
        <v>0</v>
      </c>
      <c r="DE1067">
        <v>0</v>
      </c>
      <c r="DF1067">
        <v>0</v>
      </c>
      <c r="DG1067">
        <v>0</v>
      </c>
      <c r="DH1067">
        <v>116</v>
      </c>
      <c r="DI1067" t="str">
        <f>VLOOKUP($A1067,taxonomy!$B$2:$N$1025,6,0)</f>
        <v>Bacteria</v>
      </c>
      <c r="DJ1067" t="str">
        <f>VLOOKUP($A1067,taxonomy!$B$2:$N$1025,7,0)</f>
        <v xml:space="preserve"> Firmicutes</v>
      </c>
      <c r="DK1067" t="str">
        <f>VLOOKUP($A1067,taxonomy!$B$2:$N$1025,8,0)</f>
        <v xml:space="preserve"> Clostridia</v>
      </c>
      <c r="DL1067" t="str">
        <f>VLOOKUP($A1067,taxonomy!$B$2:$N$1025,9,0)</f>
        <v xml:space="preserve"> Clostridiales</v>
      </c>
      <c r="DM1067" t="str">
        <f>VLOOKUP($A1067,taxonomy!$B$2:$N$1025,10,0)</f>
        <v xml:space="preserve"> Peptoniphilaceae</v>
      </c>
      <c r="DN1067" t="str">
        <f>VLOOKUP($A1067,taxonomy!$B$2:$N$1025,11,0)</f>
        <v>Peptoniphilus.</v>
      </c>
      <c r="DO1067">
        <f>VLOOKUP($A1067,taxonomy!$B$2:$N$1025,12,0)</f>
        <v>0</v>
      </c>
    </row>
    <row r="1068" spans="1:119">
      <c r="A1068" t="s">
        <v>908</v>
      </c>
      <c r="C1068">
        <f t="shared" si="16"/>
        <v>3</v>
      </c>
      <c r="D1068">
        <v>1</v>
      </c>
      <c r="E1068" s="1">
        <v>1</v>
      </c>
      <c r="F1068">
        <v>1</v>
      </c>
      <c r="G1068">
        <v>0</v>
      </c>
      <c r="H1068" s="2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0</v>
      </c>
      <c r="AG1068">
        <v>0</v>
      </c>
      <c r="AH1068">
        <v>0</v>
      </c>
      <c r="AI1068">
        <v>0</v>
      </c>
      <c r="AJ1068">
        <v>0</v>
      </c>
      <c r="AK1068">
        <v>0</v>
      </c>
      <c r="AL1068">
        <v>0</v>
      </c>
      <c r="AM1068">
        <v>0</v>
      </c>
      <c r="AN1068">
        <v>0</v>
      </c>
      <c r="AO1068">
        <v>0</v>
      </c>
      <c r="AP1068">
        <v>0</v>
      </c>
      <c r="AQ1068">
        <v>0</v>
      </c>
      <c r="AR1068">
        <v>0</v>
      </c>
      <c r="AS1068">
        <v>0</v>
      </c>
      <c r="AT1068">
        <v>0</v>
      </c>
      <c r="AU1068">
        <v>0</v>
      </c>
      <c r="AV1068">
        <v>0</v>
      </c>
      <c r="AW1068">
        <v>0</v>
      </c>
      <c r="AX1068">
        <v>0</v>
      </c>
      <c r="AY1068">
        <v>0</v>
      </c>
      <c r="AZ1068">
        <v>0</v>
      </c>
      <c r="BA1068">
        <v>0</v>
      </c>
      <c r="BB1068">
        <v>0</v>
      </c>
      <c r="BC1068">
        <v>0</v>
      </c>
      <c r="BD1068">
        <v>0</v>
      </c>
      <c r="BE1068">
        <v>0</v>
      </c>
      <c r="BF1068">
        <v>0</v>
      </c>
      <c r="BG1068">
        <v>0</v>
      </c>
      <c r="BH1068">
        <v>0</v>
      </c>
      <c r="BI1068">
        <v>0</v>
      </c>
      <c r="BJ1068">
        <v>0</v>
      </c>
      <c r="BK1068">
        <v>0</v>
      </c>
      <c r="BL1068">
        <v>0</v>
      </c>
      <c r="BM1068">
        <v>0</v>
      </c>
      <c r="BN1068">
        <v>0</v>
      </c>
      <c r="BO1068">
        <v>0</v>
      </c>
      <c r="BP1068">
        <v>0</v>
      </c>
      <c r="BQ1068">
        <v>0</v>
      </c>
      <c r="BR1068">
        <v>0</v>
      </c>
      <c r="BS1068">
        <v>0</v>
      </c>
      <c r="BT1068">
        <v>0</v>
      </c>
      <c r="BU1068">
        <v>0</v>
      </c>
      <c r="BV1068">
        <v>0</v>
      </c>
      <c r="BW1068">
        <v>0</v>
      </c>
      <c r="BX1068">
        <v>0</v>
      </c>
      <c r="BY1068">
        <v>0</v>
      </c>
      <c r="BZ1068">
        <v>0</v>
      </c>
      <c r="CA1068">
        <v>0</v>
      </c>
      <c r="CB1068">
        <v>0</v>
      </c>
      <c r="CC1068">
        <v>0</v>
      </c>
      <c r="CD1068">
        <v>0</v>
      </c>
      <c r="CE1068">
        <v>0</v>
      </c>
      <c r="CF1068">
        <v>0</v>
      </c>
      <c r="CG1068">
        <v>0</v>
      </c>
      <c r="CH1068">
        <v>0</v>
      </c>
      <c r="CI1068">
        <v>0</v>
      </c>
      <c r="CJ1068">
        <v>0</v>
      </c>
      <c r="CK1068">
        <v>0</v>
      </c>
      <c r="CL1068">
        <v>0</v>
      </c>
      <c r="CM1068">
        <v>0</v>
      </c>
      <c r="CN1068">
        <v>0</v>
      </c>
      <c r="CO1068">
        <v>0</v>
      </c>
      <c r="CP1068">
        <v>0</v>
      </c>
      <c r="CQ1068">
        <v>0</v>
      </c>
      <c r="CR1068">
        <v>0</v>
      </c>
      <c r="CS1068">
        <v>0</v>
      </c>
      <c r="CT1068">
        <v>0</v>
      </c>
      <c r="CU1068">
        <v>0</v>
      </c>
      <c r="CV1068">
        <v>0</v>
      </c>
      <c r="CW1068">
        <v>0</v>
      </c>
      <c r="CX1068">
        <v>0</v>
      </c>
      <c r="CY1068">
        <v>0</v>
      </c>
      <c r="CZ1068">
        <v>0</v>
      </c>
      <c r="DA1068">
        <v>0</v>
      </c>
      <c r="DB1068">
        <v>0</v>
      </c>
      <c r="DC1068">
        <v>0</v>
      </c>
      <c r="DD1068">
        <v>0</v>
      </c>
      <c r="DE1068">
        <v>0</v>
      </c>
      <c r="DF1068">
        <v>0</v>
      </c>
      <c r="DG1068">
        <v>0</v>
      </c>
      <c r="DH1068">
        <v>116</v>
      </c>
      <c r="DI1068" t="str">
        <f>VLOOKUP($A1068,taxonomy!$B$2:$N$1025,6,0)</f>
        <v>Bacteria</v>
      </c>
      <c r="DJ1068" t="str">
        <f>VLOOKUP($A1068,taxonomy!$B$2:$N$1025,7,0)</f>
        <v xml:space="preserve"> Firmicutes</v>
      </c>
      <c r="DK1068" t="str">
        <f>VLOOKUP($A1068,taxonomy!$B$2:$N$1025,8,0)</f>
        <v xml:space="preserve"> Clostridia</v>
      </c>
      <c r="DL1068" t="str">
        <f>VLOOKUP($A1068,taxonomy!$B$2:$N$1025,9,0)</f>
        <v xml:space="preserve"> Thermoanaerobacterales</v>
      </c>
      <c r="DM1068" t="str">
        <f>VLOOKUP($A1068,taxonomy!$B$2:$N$1025,10,0)</f>
        <v>Thermoanaerobacterales Family III. Incertae Sedis</v>
      </c>
      <c r="DN1068" t="str">
        <f>VLOOKUP($A1068,taxonomy!$B$2:$N$1025,11,0)</f>
        <v>Caldicellulosiruptor.</v>
      </c>
      <c r="DO1068">
        <f>VLOOKUP($A1068,taxonomy!$B$2:$N$1025,12,0)</f>
        <v>0</v>
      </c>
    </row>
    <row r="1069" spans="1:119">
      <c r="A1069" t="s">
        <v>909</v>
      </c>
      <c r="C1069">
        <f t="shared" si="16"/>
        <v>3</v>
      </c>
      <c r="D1069">
        <v>1</v>
      </c>
      <c r="E1069" s="1">
        <v>1</v>
      </c>
      <c r="F1069">
        <v>1</v>
      </c>
      <c r="G1069">
        <v>0</v>
      </c>
      <c r="H1069" s="2">
        <v>0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0</v>
      </c>
      <c r="AF1069">
        <v>0</v>
      </c>
      <c r="AG1069">
        <v>0</v>
      </c>
      <c r="AH1069">
        <v>0</v>
      </c>
      <c r="AI1069">
        <v>0</v>
      </c>
      <c r="AJ1069">
        <v>0</v>
      </c>
      <c r="AK1069">
        <v>0</v>
      </c>
      <c r="AL1069">
        <v>0</v>
      </c>
      <c r="AM1069">
        <v>0</v>
      </c>
      <c r="AN1069">
        <v>0</v>
      </c>
      <c r="AO1069">
        <v>0</v>
      </c>
      <c r="AP1069">
        <v>0</v>
      </c>
      <c r="AQ1069">
        <v>0</v>
      </c>
      <c r="AR1069">
        <v>0</v>
      </c>
      <c r="AS1069">
        <v>0</v>
      </c>
      <c r="AT1069">
        <v>0</v>
      </c>
      <c r="AU1069">
        <v>0</v>
      </c>
      <c r="AV1069">
        <v>0</v>
      </c>
      <c r="AW1069">
        <v>0</v>
      </c>
      <c r="AX1069">
        <v>0</v>
      </c>
      <c r="AY1069">
        <v>0</v>
      </c>
      <c r="AZ1069">
        <v>0</v>
      </c>
      <c r="BA1069">
        <v>0</v>
      </c>
      <c r="BB1069">
        <v>0</v>
      </c>
      <c r="BC1069">
        <v>0</v>
      </c>
      <c r="BD1069">
        <v>0</v>
      </c>
      <c r="BE1069">
        <v>0</v>
      </c>
      <c r="BF1069">
        <v>0</v>
      </c>
      <c r="BG1069">
        <v>0</v>
      </c>
      <c r="BH1069">
        <v>0</v>
      </c>
      <c r="BI1069">
        <v>0</v>
      </c>
      <c r="BJ1069">
        <v>0</v>
      </c>
      <c r="BK1069">
        <v>0</v>
      </c>
      <c r="BL1069">
        <v>0</v>
      </c>
      <c r="BM1069">
        <v>0</v>
      </c>
      <c r="BN1069">
        <v>0</v>
      </c>
      <c r="BO1069">
        <v>0</v>
      </c>
      <c r="BP1069">
        <v>0</v>
      </c>
      <c r="BQ1069">
        <v>0</v>
      </c>
      <c r="BR1069">
        <v>0</v>
      </c>
      <c r="BS1069">
        <v>0</v>
      </c>
      <c r="BT1069">
        <v>0</v>
      </c>
      <c r="BU1069">
        <v>0</v>
      </c>
      <c r="BV1069">
        <v>0</v>
      </c>
      <c r="BW1069">
        <v>0</v>
      </c>
      <c r="BX1069">
        <v>0</v>
      </c>
      <c r="BY1069">
        <v>0</v>
      </c>
      <c r="BZ1069">
        <v>0</v>
      </c>
      <c r="CA1069">
        <v>0</v>
      </c>
      <c r="CB1069">
        <v>0</v>
      </c>
      <c r="CC1069">
        <v>0</v>
      </c>
      <c r="CD1069">
        <v>0</v>
      </c>
      <c r="CE1069">
        <v>0</v>
      </c>
      <c r="CF1069">
        <v>0</v>
      </c>
      <c r="CG1069">
        <v>0</v>
      </c>
      <c r="CH1069">
        <v>0</v>
      </c>
      <c r="CI1069">
        <v>0</v>
      </c>
      <c r="CJ1069">
        <v>0</v>
      </c>
      <c r="CK1069">
        <v>0</v>
      </c>
      <c r="CL1069">
        <v>0</v>
      </c>
      <c r="CM1069">
        <v>0</v>
      </c>
      <c r="CN1069">
        <v>0</v>
      </c>
      <c r="CO1069">
        <v>0</v>
      </c>
      <c r="CP1069">
        <v>0</v>
      </c>
      <c r="CQ1069">
        <v>0</v>
      </c>
      <c r="CR1069">
        <v>0</v>
      </c>
      <c r="CS1069">
        <v>0</v>
      </c>
      <c r="CT1069">
        <v>0</v>
      </c>
      <c r="CU1069">
        <v>0</v>
      </c>
      <c r="CV1069">
        <v>0</v>
      </c>
      <c r="CW1069">
        <v>0</v>
      </c>
      <c r="CX1069">
        <v>0</v>
      </c>
      <c r="CY1069">
        <v>0</v>
      </c>
      <c r="CZ1069">
        <v>0</v>
      </c>
      <c r="DA1069">
        <v>0</v>
      </c>
      <c r="DB1069">
        <v>0</v>
      </c>
      <c r="DC1069">
        <v>0</v>
      </c>
      <c r="DD1069">
        <v>0</v>
      </c>
      <c r="DE1069">
        <v>0</v>
      </c>
      <c r="DF1069">
        <v>0</v>
      </c>
      <c r="DG1069">
        <v>0</v>
      </c>
      <c r="DH1069">
        <v>116</v>
      </c>
      <c r="DI1069" t="str">
        <f>VLOOKUP($A1069,taxonomy!$B$2:$N$1025,6,0)</f>
        <v>Bacteria</v>
      </c>
      <c r="DJ1069" t="str">
        <f>VLOOKUP($A1069,taxonomy!$B$2:$N$1025,7,0)</f>
        <v xml:space="preserve"> Firmicutes</v>
      </c>
      <c r="DK1069" t="str">
        <f>VLOOKUP($A1069,taxonomy!$B$2:$N$1025,8,0)</f>
        <v xml:space="preserve"> Clostridia</v>
      </c>
      <c r="DL1069" t="str">
        <f>VLOOKUP($A1069,taxonomy!$B$2:$N$1025,9,0)</f>
        <v xml:space="preserve"> Thermoanaerobacterales</v>
      </c>
      <c r="DM1069" t="str">
        <f>VLOOKUP($A1069,taxonomy!$B$2:$N$1025,10,0)</f>
        <v>Thermoanaerobacterales Family III. Incertae Sedis</v>
      </c>
      <c r="DN1069" t="str">
        <f>VLOOKUP($A1069,taxonomy!$B$2:$N$1025,11,0)</f>
        <v>Caldicellulosiruptor.</v>
      </c>
      <c r="DO1069">
        <f>VLOOKUP($A1069,taxonomy!$B$2:$N$1025,12,0)</f>
        <v>0</v>
      </c>
    </row>
    <row r="1070" spans="1:119">
      <c r="A1070" t="s">
        <v>911</v>
      </c>
      <c r="C1070">
        <f t="shared" si="16"/>
        <v>3</v>
      </c>
      <c r="D1070">
        <v>1</v>
      </c>
      <c r="E1070" s="1">
        <v>1</v>
      </c>
      <c r="F1070">
        <v>1</v>
      </c>
      <c r="G1070">
        <v>0</v>
      </c>
      <c r="H1070" s="2">
        <v>0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0</v>
      </c>
      <c r="AD1070">
        <v>0</v>
      </c>
      <c r="AE1070">
        <v>0</v>
      </c>
      <c r="AF1070">
        <v>0</v>
      </c>
      <c r="AG1070">
        <v>0</v>
      </c>
      <c r="AH1070">
        <v>0</v>
      </c>
      <c r="AI1070">
        <v>0</v>
      </c>
      <c r="AJ1070">
        <v>0</v>
      </c>
      <c r="AK1070">
        <v>0</v>
      </c>
      <c r="AL1070">
        <v>0</v>
      </c>
      <c r="AM1070">
        <v>0</v>
      </c>
      <c r="AN1070">
        <v>0</v>
      </c>
      <c r="AO1070">
        <v>0</v>
      </c>
      <c r="AP1070">
        <v>0</v>
      </c>
      <c r="AQ1070">
        <v>0</v>
      </c>
      <c r="AR1070">
        <v>0</v>
      </c>
      <c r="AS1070">
        <v>0</v>
      </c>
      <c r="AT1070">
        <v>0</v>
      </c>
      <c r="AU1070">
        <v>0</v>
      </c>
      <c r="AV1070">
        <v>0</v>
      </c>
      <c r="AW1070">
        <v>0</v>
      </c>
      <c r="AX1070">
        <v>0</v>
      </c>
      <c r="AY1070">
        <v>0</v>
      </c>
      <c r="AZ1070">
        <v>0</v>
      </c>
      <c r="BA1070">
        <v>0</v>
      </c>
      <c r="BB1070">
        <v>0</v>
      </c>
      <c r="BC1070">
        <v>0</v>
      </c>
      <c r="BD1070">
        <v>0</v>
      </c>
      <c r="BE1070">
        <v>0</v>
      </c>
      <c r="BF1070">
        <v>0</v>
      </c>
      <c r="BG1070">
        <v>0</v>
      </c>
      <c r="BH1070">
        <v>0</v>
      </c>
      <c r="BI1070">
        <v>0</v>
      </c>
      <c r="BJ1070">
        <v>0</v>
      </c>
      <c r="BK1070">
        <v>0</v>
      </c>
      <c r="BL1070">
        <v>0</v>
      </c>
      <c r="BM1070">
        <v>0</v>
      </c>
      <c r="BN1070">
        <v>0</v>
      </c>
      <c r="BO1070">
        <v>0</v>
      </c>
      <c r="BP1070">
        <v>0</v>
      </c>
      <c r="BQ1070">
        <v>0</v>
      </c>
      <c r="BR1070">
        <v>0</v>
      </c>
      <c r="BS1070">
        <v>0</v>
      </c>
      <c r="BT1070">
        <v>0</v>
      </c>
      <c r="BU1070">
        <v>0</v>
      </c>
      <c r="BV1070">
        <v>0</v>
      </c>
      <c r="BW1070">
        <v>0</v>
      </c>
      <c r="BX1070">
        <v>0</v>
      </c>
      <c r="BY1070">
        <v>0</v>
      </c>
      <c r="BZ1070">
        <v>0</v>
      </c>
      <c r="CA1070">
        <v>0</v>
      </c>
      <c r="CB1070">
        <v>0</v>
      </c>
      <c r="CC1070">
        <v>0</v>
      </c>
      <c r="CD1070">
        <v>0</v>
      </c>
      <c r="CE1070">
        <v>0</v>
      </c>
      <c r="CF1070">
        <v>0</v>
      </c>
      <c r="CG1070">
        <v>0</v>
      </c>
      <c r="CH1070">
        <v>0</v>
      </c>
      <c r="CI1070">
        <v>0</v>
      </c>
      <c r="CJ1070">
        <v>0</v>
      </c>
      <c r="CK1070">
        <v>0</v>
      </c>
      <c r="CL1070">
        <v>0</v>
      </c>
      <c r="CM1070">
        <v>0</v>
      </c>
      <c r="CN1070">
        <v>0</v>
      </c>
      <c r="CO1070">
        <v>0</v>
      </c>
      <c r="CP1070">
        <v>0</v>
      </c>
      <c r="CQ1070">
        <v>0</v>
      </c>
      <c r="CR1070">
        <v>0</v>
      </c>
      <c r="CS1070">
        <v>0</v>
      </c>
      <c r="CT1070">
        <v>0</v>
      </c>
      <c r="CU1070">
        <v>0</v>
      </c>
      <c r="CV1070">
        <v>0</v>
      </c>
      <c r="CW1070">
        <v>0</v>
      </c>
      <c r="CX1070">
        <v>0</v>
      </c>
      <c r="CY1070">
        <v>0</v>
      </c>
      <c r="CZ1070">
        <v>0</v>
      </c>
      <c r="DA1070">
        <v>0</v>
      </c>
      <c r="DB1070">
        <v>0</v>
      </c>
      <c r="DC1070">
        <v>0</v>
      </c>
      <c r="DD1070">
        <v>0</v>
      </c>
      <c r="DE1070">
        <v>0</v>
      </c>
      <c r="DF1070">
        <v>0</v>
      </c>
      <c r="DG1070">
        <v>0</v>
      </c>
      <c r="DH1070">
        <v>116</v>
      </c>
      <c r="DI1070" t="str">
        <f>VLOOKUP($A1070,taxonomy!$B$2:$N$1025,6,0)</f>
        <v>Bacteria</v>
      </c>
      <c r="DJ1070" t="str">
        <f>VLOOKUP($A1070,taxonomy!$B$2:$N$1025,7,0)</f>
        <v xml:space="preserve"> Firmicutes</v>
      </c>
      <c r="DK1070" t="str">
        <f>VLOOKUP($A1070,taxonomy!$B$2:$N$1025,8,0)</f>
        <v xml:space="preserve"> Clostridia</v>
      </c>
      <c r="DL1070" t="str">
        <f>VLOOKUP($A1070,taxonomy!$B$2:$N$1025,9,0)</f>
        <v xml:space="preserve"> Thermoanaerobacterales</v>
      </c>
      <c r="DM1070" t="str">
        <f>VLOOKUP($A1070,taxonomy!$B$2:$N$1025,10,0)</f>
        <v>Thermoanaerobacterales Family III. Incertae Sedis</v>
      </c>
      <c r="DN1070" t="str">
        <f>VLOOKUP($A1070,taxonomy!$B$2:$N$1025,11,0)</f>
        <v>Caldicellulosiruptor.</v>
      </c>
      <c r="DO1070">
        <f>VLOOKUP($A1070,taxonomy!$B$2:$N$1025,12,0)</f>
        <v>0</v>
      </c>
    </row>
    <row r="1071" spans="1:119">
      <c r="A1071" t="s">
        <v>912</v>
      </c>
      <c r="C1071">
        <f t="shared" si="16"/>
        <v>3</v>
      </c>
      <c r="D1071">
        <v>1</v>
      </c>
      <c r="E1071" s="1">
        <v>1</v>
      </c>
      <c r="F1071">
        <v>1</v>
      </c>
      <c r="G1071">
        <v>0</v>
      </c>
      <c r="H1071" s="2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0</v>
      </c>
      <c r="AD1071">
        <v>0</v>
      </c>
      <c r="AE1071">
        <v>0</v>
      </c>
      <c r="AF1071">
        <v>0</v>
      </c>
      <c r="AG1071">
        <v>0</v>
      </c>
      <c r="AH1071">
        <v>0</v>
      </c>
      <c r="AI1071">
        <v>0</v>
      </c>
      <c r="AJ1071">
        <v>0</v>
      </c>
      <c r="AK1071">
        <v>0</v>
      </c>
      <c r="AL1071">
        <v>0</v>
      </c>
      <c r="AM1071">
        <v>0</v>
      </c>
      <c r="AN1071">
        <v>0</v>
      </c>
      <c r="AO1071">
        <v>0</v>
      </c>
      <c r="AP1071">
        <v>0</v>
      </c>
      <c r="AQ1071">
        <v>0</v>
      </c>
      <c r="AR1071">
        <v>0</v>
      </c>
      <c r="AS1071">
        <v>0</v>
      </c>
      <c r="AT1071">
        <v>0</v>
      </c>
      <c r="AU1071">
        <v>0</v>
      </c>
      <c r="AV1071">
        <v>0</v>
      </c>
      <c r="AW1071">
        <v>0</v>
      </c>
      <c r="AX1071">
        <v>0</v>
      </c>
      <c r="AY1071">
        <v>0</v>
      </c>
      <c r="AZ1071">
        <v>0</v>
      </c>
      <c r="BA1071">
        <v>0</v>
      </c>
      <c r="BB1071">
        <v>0</v>
      </c>
      <c r="BC1071">
        <v>0</v>
      </c>
      <c r="BD1071">
        <v>0</v>
      </c>
      <c r="BE1071">
        <v>0</v>
      </c>
      <c r="BF1071">
        <v>0</v>
      </c>
      <c r="BG1071">
        <v>0</v>
      </c>
      <c r="BH1071">
        <v>0</v>
      </c>
      <c r="BI1071">
        <v>0</v>
      </c>
      <c r="BJ1071">
        <v>0</v>
      </c>
      <c r="BK1071">
        <v>0</v>
      </c>
      <c r="BL1071">
        <v>0</v>
      </c>
      <c r="BM1071">
        <v>0</v>
      </c>
      <c r="BN1071">
        <v>0</v>
      </c>
      <c r="BO1071">
        <v>0</v>
      </c>
      <c r="BP1071">
        <v>0</v>
      </c>
      <c r="BQ1071">
        <v>0</v>
      </c>
      <c r="BR1071">
        <v>0</v>
      </c>
      <c r="BS1071">
        <v>0</v>
      </c>
      <c r="BT1071">
        <v>0</v>
      </c>
      <c r="BU1071">
        <v>0</v>
      </c>
      <c r="BV1071">
        <v>0</v>
      </c>
      <c r="BW1071">
        <v>0</v>
      </c>
      <c r="BX1071">
        <v>0</v>
      </c>
      <c r="BY1071">
        <v>0</v>
      </c>
      <c r="BZ1071">
        <v>0</v>
      </c>
      <c r="CA1071">
        <v>0</v>
      </c>
      <c r="CB1071">
        <v>0</v>
      </c>
      <c r="CC1071">
        <v>0</v>
      </c>
      <c r="CD1071">
        <v>0</v>
      </c>
      <c r="CE1071">
        <v>0</v>
      </c>
      <c r="CF1071">
        <v>0</v>
      </c>
      <c r="CG1071">
        <v>0</v>
      </c>
      <c r="CH1071">
        <v>0</v>
      </c>
      <c r="CI1071">
        <v>0</v>
      </c>
      <c r="CJ1071">
        <v>0</v>
      </c>
      <c r="CK1071">
        <v>0</v>
      </c>
      <c r="CL1071">
        <v>0</v>
      </c>
      <c r="CM1071">
        <v>0</v>
      </c>
      <c r="CN1071">
        <v>0</v>
      </c>
      <c r="CO1071">
        <v>0</v>
      </c>
      <c r="CP1071">
        <v>0</v>
      </c>
      <c r="CQ1071">
        <v>0</v>
      </c>
      <c r="CR1071">
        <v>0</v>
      </c>
      <c r="CS1071">
        <v>0</v>
      </c>
      <c r="CT1071">
        <v>0</v>
      </c>
      <c r="CU1071">
        <v>0</v>
      </c>
      <c r="CV1071">
        <v>0</v>
      </c>
      <c r="CW1071">
        <v>0</v>
      </c>
      <c r="CX1071">
        <v>0</v>
      </c>
      <c r="CY1071">
        <v>0</v>
      </c>
      <c r="CZ1071">
        <v>0</v>
      </c>
      <c r="DA1071">
        <v>0</v>
      </c>
      <c r="DB1071">
        <v>0</v>
      </c>
      <c r="DC1071">
        <v>0</v>
      </c>
      <c r="DD1071">
        <v>0</v>
      </c>
      <c r="DE1071">
        <v>0</v>
      </c>
      <c r="DF1071">
        <v>0</v>
      </c>
      <c r="DG1071">
        <v>0</v>
      </c>
      <c r="DH1071">
        <v>116</v>
      </c>
      <c r="DI1071" t="str">
        <f>VLOOKUP($A1071,taxonomy!$B$2:$N$1025,6,0)</f>
        <v>Bacteria</v>
      </c>
      <c r="DJ1071" t="str">
        <f>VLOOKUP($A1071,taxonomy!$B$2:$N$1025,7,0)</f>
        <v xml:space="preserve"> Firmicutes</v>
      </c>
      <c r="DK1071" t="str">
        <f>VLOOKUP($A1071,taxonomy!$B$2:$N$1025,8,0)</f>
        <v xml:space="preserve"> Clostridia</v>
      </c>
      <c r="DL1071" t="str">
        <f>VLOOKUP($A1071,taxonomy!$B$2:$N$1025,9,0)</f>
        <v xml:space="preserve"> Thermoanaerobacterales</v>
      </c>
      <c r="DM1071" t="str">
        <f>VLOOKUP($A1071,taxonomy!$B$2:$N$1025,10,0)</f>
        <v>Thermoanaerobacterales Family III. Incertae Sedis</v>
      </c>
      <c r="DN1071" t="str">
        <f>VLOOKUP($A1071,taxonomy!$B$2:$N$1025,11,0)</f>
        <v>Caldicellulosiruptor.</v>
      </c>
      <c r="DO1071">
        <f>VLOOKUP($A1071,taxonomy!$B$2:$N$1025,12,0)</f>
        <v>0</v>
      </c>
    </row>
    <row r="1072" spans="1:119">
      <c r="A1072" t="s">
        <v>920</v>
      </c>
      <c r="C1072">
        <f t="shared" si="16"/>
        <v>3</v>
      </c>
      <c r="D1072">
        <v>1</v>
      </c>
      <c r="E1072" s="1">
        <v>1</v>
      </c>
      <c r="F1072">
        <v>1</v>
      </c>
      <c r="G1072">
        <v>0</v>
      </c>
      <c r="H1072" s="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0</v>
      </c>
      <c r="AD1072">
        <v>0</v>
      </c>
      <c r="AE1072">
        <v>0</v>
      </c>
      <c r="AF1072">
        <v>0</v>
      </c>
      <c r="AG1072">
        <v>0</v>
      </c>
      <c r="AH1072">
        <v>0</v>
      </c>
      <c r="AI1072">
        <v>0</v>
      </c>
      <c r="AJ1072">
        <v>0</v>
      </c>
      <c r="AK1072">
        <v>0</v>
      </c>
      <c r="AL1072">
        <v>0</v>
      </c>
      <c r="AM1072">
        <v>0</v>
      </c>
      <c r="AN1072">
        <v>0</v>
      </c>
      <c r="AO1072">
        <v>0</v>
      </c>
      <c r="AP1072">
        <v>0</v>
      </c>
      <c r="AQ1072">
        <v>0</v>
      </c>
      <c r="AR1072">
        <v>0</v>
      </c>
      <c r="AS1072">
        <v>0</v>
      </c>
      <c r="AT1072">
        <v>0</v>
      </c>
      <c r="AU1072">
        <v>0</v>
      </c>
      <c r="AV1072">
        <v>0</v>
      </c>
      <c r="AW1072">
        <v>0</v>
      </c>
      <c r="AX1072">
        <v>0</v>
      </c>
      <c r="AY1072">
        <v>0</v>
      </c>
      <c r="AZ1072">
        <v>0</v>
      </c>
      <c r="BA1072">
        <v>0</v>
      </c>
      <c r="BB1072">
        <v>0</v>
      </c>
      <c r="BC1072">
        <v>0</v>
      </c>
      <c r="BD1072">
        <v>0</v>
      </c>
      <c r="BE1072">
        <v>0</v>
      </c>
      <c r="BF1072">
        <v>0</v>
      </c>
      <c r="BG1072">
        <v>0</v>
      </c>
      <c r="BH1072">
        <v>0</v>
      </c>
      <c r="BI1072">
        <v>0</v>
      </c>
      <c r="BJ1072">
        <v>0</v>
      </c>
      <c r="BK1072">
        <v>0</v>
      </c>
      <c r="BL1072">
        <v>0</v>
      </c>
      <c r="BM1072">
        <v>0</v>
      </c>
      <c r="BN1072">
        <v>0</v>
      </c>
      <c r="BO1072">
        <v>0</v>
      </c>
      <c r="BP1072">
        <v>0</v>
      </c>
      <c r="BQ1072">
        <v>0</v>
      </c>
      <c r="BR1072">
        <v>0</v>
      </c>
      <c r="BS1072">
        <v>0</v>
      </c>
      <c r="BT1072">
        <v>0</v>
      </c>
      <c r="BU1072">
        <v>0</v>
      </c>
      <c r="BV1072">
        <v>0</v>
      </c>
      <c r="BW1072">
        <v>0</v>
      </c>
      <c r="BX1072">
        <v>0</v>
      </c>
      <c r="BY1072">
        <v>0</v>
      </c>
      <c r="BZ1072">
        <v>0</v>
      </c>
      <c r="CA1072">
        <v>0</v>
      </c>
      <c r="CB1072">
        <v>0</v>
      </c>
      <c r="CC1072">
        <v>0</v>
      </c>
      <c r="CD1072">
        <v>0</v>
      </c>
      <c r="CE1072">
        <v>0</v>
      </c>
      <c r="CF1072">
        <v>0</v>
      </c>
      <c r="CG1072">
        <v>0</v>
      </c>
      <c r="CH1072">
        <v>0</v>
      </c>
      <c r="CI1072">
        <v>0</v>
      </c>
      <c r="CJ1072">
        <v>0</v>
      </c>
      <c r="CK1072">
        <v>0</v>
      </c>
      <c r="CL1072">
        <v>0</v>
      </c>
      <c r="CM1072">
        <v>0</v>
      </c>
      <c r="CN1072">
        <v>0</v>
      </c>
      <c r="CO1072">
        <v>0</v>
      </c>
      <c r="CP1072">
        <v>0</v>
      </c>
      <c r="CQ1072">
        <v>0</v>
      </c>
      <c r="CR1072">
        <v>0</v>
      </c>
      <c r="CS1072">
        <v>0</v>
      </c>
      <c r="CT1072">
        <v>0</v>
      </c>
      <c r="CU1072">
        <v>0</v>
      </c>
      <c r="CV1072">
        <v>0</v>
      </c>
      <c r="CW1072">
        <v>0</v>
      </c>
      <c r="CX1072">
        <v>0</v>
      </c>
      <c r="CY1072">
        <v>0</v>
      </c>
      <c r="CZ1072">
        <v>0</v>
      </c>
      <c r="DA1072">
        <v>0</v>
      </c>
      <c r="DB1072">
        <v>0</v>
      </c>
      <c r="DC1072">
        <v>0</v>
      </c>
      <c r="DD1072">
        <v>0</v>
      </c>
      <c r="DE1072">
        <v>0</v>
      </c>
      <c r="DF1072">
        <v>0</v>
      </c>
      <c r="DG1072">
        <v>0</v>
      </c>
      <c r="DH1072">
        <v>112</v>
      </c>
      <c r="DI1072" t="str">
        <f>VLOOKUP($A1072,taxonomy!$B$2:$N$1025,6,0)</f>
        <v>Bacteria</v>
      </c>
      <c r="DJ1072" t="str">
        <f>VLOOKUP($A1072,taxonomy!$B$2:$N$1025,7,0)</f>
        <v xml:space="preserve"> Firmicutes</v>
      </c>
      <c r="DK1072" t="str">
        <f>VLOOKUP($A1072,taxonomy!$B$2:$N$1025,8,0)</f>
        <v xml:space="preserve"> Clostridia</v>
      </c>
      <c r="DL1072" t="str">
        <f>VLOOKUP($A1072,taxonomy!$B$2:$N$1025,9,0)</f>
        <v xml:space="preserve"> Clostridiales</v>
      </c>
      <c r="DM1072" t="str">
        <f>VLOOKUP($A1072,taxonomy!$B$2:$N$1025,10,0)</f>
        <v xml:space="preserve"> Lachnospiraceae.</v>
      </c>
      <c r="DN1072">
        <f>VLOOKUP($A1072,taxonomy!$B$2:$N$1025,11,0)</f>
        <v>0</v>
      </c>
      <c r="DO1072">
        <f>VLOOKUP($A1072,taxonomy!$B$2:$N$1025,12,0)</f>
        <v>0</v>
      </c>
    </row>
    <row r="1073" spans="1:119">
      <c r="A1073" t="s">
        <v>922</v>
      </c>
      <c r="C1073">
        <f t="shared" si="16"/>
        <v>3</v>
      </c>
      <c r="D1073">
        <v>1</v>
      </c>
      <c r="E1073" s="1">
        <v>1</v>
      </c>
      <c r="F1073">
        <v>1</v>
      </c>
      <c r="G1073">
        <v>0</v>
      </c>
      <c r="H1073" s="2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0</v>
      </c>
      <c r="AB1073">
        <v>0</v>
      </c>
      <c r="AC1073">
        <v>0</v>
      </c>
      <c r="AD1073">
        <v>0</v>
      </c>
      <c r="AE1073">
        <v>0</v>
      </c>
      <c r="AF1073">
        <v>0</v>
      </c>
      <c r="AG1073">
        <v>0</v>
      </c>
      <c r="AH1073">
        <v>0</v>
      </c>
      <c r="AI1073">
        <v>0</v>
      </c>
      <c r="AJ1073">
        <v>0</v>
      </c>
      <c r="AK1073">
        <v>0</v>
      </c>
      <c r="AL1073">
        <v>0</v>
      </c>
      <c r="AM1073">
        <v>0</v>
      </c>
      <c r="AN1073">
        <v>0</v>
      </c>
      <c r="AO1073">
        <v>0</v>
      </c>
      <c r="AP1073">
        <v>0</v>
      </c>
      <c r="AQ1073">
        <v>0</v>
      </c>
      <c r="AR1073">
        <v>0</v>
      </c>
      <c r="AS1073">
        <v>0</v>
      </c>
      <c r="AT1073">
        <v>0</v>
      </c>
      <c r="AU1073">
        <v>0</v>
      </c>
      <c r="AV1073">
        <v>0</v>
      </c>
      <c r="AW1073">
        <v>0</v>
      </c>
      <c r="AX1073">
        <v>0</v>
      </c>
      <c r="AY1073">
        <v>0</v>
      </c>
      <c r="AZ1073">
        <v>0</v>
      </c>
      <c r="BA1073">
        <v>0</v>
      </c>
      <c r="BB1073">
        <v>0</v>
      </c>
      <c r="BC1073">
        <v>0</v>
      </c>
      <c r="BD1073">
        <v>0</v>
      </c>
      <c r="BE1073">
        <v>0</v>
      </c>
      <c r="BF1073">
        <v>0</v>
      </c>
      <c r="BG1073">
        <v>0</v>
      </c>
      <c r="BH1073">
        <v>0</v>
      </c>
      <c r="BI1073">
        <v>0</v>
      </c>
      <c r="BJ1073">
        <v>0</v>
      </c>
      <c r="BK1073">
        <v>0</v>
      </c>
      <c r="BL1073">
        <v>0</v>
      </c>
      <c r="BM1073">
        <v>0</v>
      </c>
      <c r="BN1073">
        <v>0</v>
      </c>
      <c r="BO1073">
        <v>0</v>
      </c>
      <c r="BP1073">
        <v>0</v>
      </c>
      <c r="BQ1073">
        <v>0</v>
      </c>
      <c r="BR1073">
        <v>0</v>
      </c>
      <c r="BS1073">
        <v>0</v>
      </c>
      <c r="BT1073">
        <v>0</v>
      </c>
      <c r="BU1073">
        <v>0</v>
      </c>
      <c r="BV1073">
        <v>0</v>
      </c>
      <c r="BW1073">
        <v>0</v>
      </c>
      <c r="BX1073">
        <v>0</v>
      </c>
      <c r="BY1073">
        <v>0</v>
      </c>
      <c r="BZ1073">
        <v>0</v>
      </c>
      <c r="CA1073">
        <v>0</v>
      </c>
      <c r="CB1073">
        <v>0</v>
      </c>
      <c r="CC1073">
        <v>0</v>
      </c>
      <c r="CD1073">
        <v>0</v>
      </c>
      <c r="CE1073">
        <v>0</v>
      </c>
      <c r="CF1073">
        <v>0</v>
      </c>
      <c r="CG1073">
        <v>0</v>
      </c>
      <c r="CH1073">
        <v>0</v>
      </c>
      <c r="CI1073">
        <v>0</v>
      </c>
      <c r="CJ1073">
        <v>0</v>
      </c>
      <c r="CK1073">
        <v>0</v>
      </c>
      <c r="CL1073">
        <v>0</v>
      </c>
      <c r="CM1073">
        <v>0</v>
      </c>
      <c r="CN1073">
        <v>0</v>
      </c>
      <c r="CO1073">
        <v>0</v>
      </c>
      <c r="CP1073">
        <v>0</v>
      </c>
      <c r="CQ1073">
        <v>0</v>
      </c>
      <c r="CR1073">
        <v>0</v>
      </c>
      <c r="CS1073">
        <v>0</v>
      </c>
      <c r="CT1073">
        <v>0</v>
      </c>
      <c r="CU1073">
        <v>0</v>
      </c>
      <c r="CV1073">
        <v>0</v>
      </c>
      <c r="CW1073">
        <v>0</v>
      </c>
      <c r="CX1073">
        <v>0</v>
      </c>
      <c r="CY1073">
        <v>0</v>
      </c>
      <c r="CZ1073">
        <v>0</v>
      </c>
      <c r="DA1073">
        <v>0</v>
      </c>
      <c r="DB1073">
        <v>0</v>
      </c>
      <c r="DC1073">
        <v>0</v>
      </c>
      <c r="DD1073">
        <v>0</v>
      </c>
      <c r="DE1073">
        <v>0</v>
      </c>
      <c r="DF1073">
        <v>0</v>
      </c>
      <c r="DG1073">
        <v>0</v>
      </c>
      <c r="DH1073">
        <v>112</v>
      </c>
      <c r="DI1073" t="str">
        <f>VLOOKUP($A1073,taxonomy!$B$2:$N$1025,6,0)</f>
        <v>Bacteria</v>
      </c>
      <c r="DJ1073" t="str">
        <f>VLOOKUP($A1073,taxonomy!$B$2:$N$1025,7,0)</f>
        <v xml:space="preserve"> Firmicutes</v>
      </c>
      <c r="DK1073" t="str">
        <f>VLOOKUP($A1073,taxonomy!$B$2:$N$1025,8,0)</f>
        <v xml:space="preserve"> Clostridia</v>
      </c>
      <c r="DL1073" t="str">
        <f>VLOOKUP($A1073,taxonomy!$B$2:$N$1025,9,0)</f>
        <v xml:space="preserve"> Clostridiales</v>
      </c>
      <c r="DM1073" t="str">
        <f>VLOOKUP($A1073,taxonomy!$B$2:$N$1025,10,0)</f>
        <v xml:space="preserve"> Lachnospiraceae</v>
      </c>
      <c r="DN1073" t="str">
        <f>VLOOKUP($A1073,taxonomy!$B$2:$N$1025,11,0)</f>
        <v>Anaerostipes.</v>
      </c>
      <c r="DO1073">
        <f>VLOOKUP($A1073,taxonomy!$B$2:$N$1025,12,0)</f>
        <v>0</v>
      </c>
    </row>
    <row r="1074" spans="1:119">
      <c r="A1074" t="s">
        <v>955</v>
      </c>
      <c r="C1074">
        <f t="shared" si="16"/>
        <v>3</v>
      </c>
      <c r="D1074">
        <v>1</v>
      </c>
      <c r="E1074" s="1">
        <v>1</v>
      </c>
      <c r="F1074">
        <v>1</v>
      </c>
      <c r="G1074">
        <v>0</v>
      </c>
      <c r="H1074" s="2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0</v>
      </c>
      <c r="AD1074">
        <v>0</v>
      </c>
      <c r="AE1074">
        <v>0</v>
      </c>
      <c r="AF1074">
        <v>0</v>
      </c>
      <c r="AG1074">
        <v>0</v>
      </c>
      <c r="AH1074">
        <v>0</v>
      </c>
      <c r="AI1074">
        <v>0</v>
      </c>
      <c r="AJ1074">
        <v>0</v>
      </c>
      <c r="AK1074">
        <v>0</v>
      </c>
      <c r="AL1074">
        <v>0</v>
      </c>
      <c r="AM1074">
        <v>0</v>
      </c>
      <c r="AN1074">
        <v>0</v>
      </c>
      <c r="AO1074">
        <v>0</v>
      </c>
      <c r="AP1074">
        <v>0</v>
      </c>
      <c r="AQ1074">
        <v>0</v>
      </c>
      <c r="AR1074">
        <v>0</v>
      </c>
      <c r="AS1074">
        <v>0</v>
      </c>
      <c r="AT1074">
        <v>0</v>
      </c>
      <c r="AU1074">
        <v>0</v>
      </c>
      <c r="AV1074">
        <v>0</v>
      </c>
      <c r="AW1074">
        <v>0</v>
      </c>
      <c r="AX1074">
        <v>0</v>
      </c>
      <c r="AY1074">
        <v>0</v>
      </c>
      <c r="AZ1074">
        <v>0</v>
      </c>
      <c r="BA1074">
        <v>0</v>
      </c>
      <c r="BB1074">
        <v>0</v>
      </c>
      <c r="BC1074">
        <v>0</v>
      </c>
      <c r="BD1074">
        <v>0</v>
      </c>
      <c r="BE1074">
        <v>0</v>
      </c>
      <c r="BF1074">
        <v>0</v>
      </c>
      <c r="BG1074">
        <v>0</v>
      </c>
      <c r="BH1074">
        <v>0</v>
      </c>
      <c r="BI1074">
        <v>0</v>
      </c>
      <c r="BJ1074">
        <v>0</v>
      </c>
      <c r="BK1074">
        <v>0</v>
      </c>
      <c r="BL1074">
        <v>0</v>
      </c>
      <c r="BM1074">
        <v>0</v>
      </c>
      <c r="BN1074">
        <v>0</v>
      </c>
      <c r="BO1074">
        <v>0</v>
      </c>
      <c r="BP1074">
        <v>0</v>
      </c>
      <c r="BQ1074">
        <v>0</v>
      </c>
      <c r="BR1074">
        <v>0</v>
      </c>
      <c r="BS1074">
        <v>0</v>
      </c>
      <c r="BT1074">
        <v>0</v>
      </c>
      <c r="BU1074">
        <v>0</v>
      </c>
      <c r="BV1074">
        <v>0</v>
      </c>
      <c r="BW1074">
        <v>0</v>
      </c>
      <c r="BX1074">
        <v>0</v>
      </c>
      <c r="BY1074">
        <v>0</v>
      </c>
      <c r="BZ1074">
        <v>0</v>
      </c>
      <c r="CA1074">
        <v>0</v>
      </c>
      <c r="CB1074">
        <v>0</v>
      </c>
      <c r="CC1074">
        <v>0</v>
      </c>
      <c r="CD1074">
        <v>0</v>
      </c>
      <c r="CE1074">
        <v>0</v>
      </c>
      <c r="CF1074">
        <v>0</v>
      </c>
      <c r="CG1074">
        <v>0</v>
      </c>
      <c r="CH1074">
        <v>0</v>
      </c>
      <c r="CI1074">
        <v>0</v>
      </c>
      <c r="CJ1074">
        <v>0</v>
      </c>
      <c r="CK1074">
        <v>0</v>
      </c>
      <c r="CL1074">
        <v>0</v>
      </c>
      <c r="CM1074">
        <v>0</v>
      </c>
      <c r="CN1074">
        <v>0</v>
      </c>
      <c r="CO1074">
        <v>0</v>
      </c>
      <c r="CP1074">
        <v>0</v>
      </c>
      <c r="CQ1074">
        <v>0</v>
      </c>
      <c r="CR1074">
        <v>0</v>
      </c>
      <c r="CS1074">
        <v>0</v>
      </c>
      <c r="CT1074">
        <v>0</v>
      </c>
      <c r="CU1074">
        <v>0</v>
      </c>
      <c r="CV1074">
        <v>0</v>
      </c>
      <c r="CW1074">
        <v>0</v>
      </c>
      <c r="CX1074">
        <v>0</v>
      </c>
      <c r="CY1074">
        <v>0</v>
      </c>
      <c r="CZ1074">
        <v>0</v>
      </c>
      <c r="DA1074">
        <v>0</v>
      </c>
      <c r="DB1074">
        <v>0</v>
      </c>
      <c r="DC1074">
        <v>0</v>
      </c>
      <c r="DD1074">
        <v>0</v>
      </c>
      <c r="DE1074">
        <v>0</v>
      </c>
      <c r="DF1074">
        <v>0</v>
      </c>
      <c r="DG1074">
        <v>0</v>
      </c>
      <c r="DH1074">
        <v>117</v>
      </c>
      <c r="DI1074" t="str">
        <f>VLOOKUP($A1074,taxonomy!$B$2:$N$1025,6,0)</f>
        <v>Bacteria</v>
      </c>
      <c r="DJ1074" t="str">
        <f>VLOOKUP($A1074,taxonomy!$B$2:$N$1025,7,0)</f>
        <v xml:space="preserve"> Firmicutes</v>
      </c>
      <c r="DK1074" t="str">
        <f>VLOOKUP($A1074,taxonomy!$B$2:$N$1025,8,0)</f>
        <v xml:space="preserve"> Clostridia</v>
      </c>
      <c r="DL1074" t="str">
        <f>VLOOKUP($A1074,taxonomy!$B$2:$N$1025,9,0)</f>
        <v xml:space="preserve"> Clostridiales</v>
      </c>
      <c r="DM1074" t="str">
        <f>VLOOKUP($A1074,taxonomy!$B$2:$N$1025,10,0)</f>
        <v xml:space="preserve"> Lachnospiraceae</v>
      </c>
      <c r="DN1074" t="str">
        <f>VLOOKUP($A1074,taxonomy!$B$2:$N$1025,11,0)</f>
        <v>Lachnoanaerobaculum.</v>
      </c>
      <c r="DO1074">
        <f>VLOOKUP($A1074,taxonomy!$B$2:$N$1025,12,0)</f>
        <v>0</v>
      </c>
    </row>
    <row r="1075" spans="1:119">
      <c r="A1075" t="s">
        <v>957</v>
      </c>
      <c r="C1075">
        <f t="shared" si="16"/>
        <v>3</v>
      </c>
      <c r="D1075">
        <v>0</v>
      </c>
      <c r="E1075" s="1">
        <v>1</v>
      </c>
      <c r="F1075">
        <v>1</v>
      </c>
      <c r="G1075">
        <v>0</v>
      </c>
      <c r="H1075" s="2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0</v>
      </c>
      <c r="AD1075">
        <v>0</v>
      </c>
      <c r="AE1075">
        <v>0</v>
      </c>
      <c r="AF1075">
        <v>0</v>
      </c>
      <c r="AG1075">
        <v>0</v>
      </c>
      <c r="AH1075">
        <v>0</v>
      </c>
      <c r="AI1075">
        <v>0</v>
      </c>
      <c r="AJ1075">
        <v>0</v>
      </c>
      <c r="AK1075">
        <v>0</v>
      </c>
      <c r="AL1075">
        <v>0</v>
      </c>
      <c r="AM1075">
        <v>0</v>
      </c>
      <c r="AN1075">
        <v>0</v>
      </c>
      <c r="AO1075">
        <v>0</v>
      </c>
      <c r="AP1075">
        <v>0</v>
      </c>
      <c r="AQ1075">
        <v>0</v>
      </c>
      <c r="AR1075">
        <v>0</v>
      </c>
      <c r="AS1075">
        <v>0</v>
      </c>
      <c r="AT1075">
        <v>0</v>
      </c>
      <c r="AU1075">
        <v>0</v>
      </c>
      <c r="AV1075">
        <v>0</v>
      </c>
      <c r="AW1075">
        <v>0</v>
      </c>
      <c r="AX1075">
        <v>0</v>
      </c>
      <c r="AY1075">
        <v>0</v>
      </c>
      <c r="AZ1075">
        <v>0</v>
      </c>
      <c r="BA1075">
        <v>0</v>
      </c>
      <c r="BB1075">
        <v>0</v>
      </c>
      <c r="BC1075">
        <v>0</v>
      </c>
      <c r="BD1075">
        <v>0</v>
      </c>
      <c r="BE1075">
        <v>0</v>
      </c>
      <c r="BF1075">
        <v>0</v>
      </c>
      <c r="BG1075">
        <v>0</v>
      </c>
      <c r="BH1075">
        <v>0</v>
      </c>
      <c r="BI1075">
        <v>0</v>
      </c>
      <c r="BJ1075">
        <v>0</v>
      </c>
      <c r="BK1075">
        <v>0</v>
      </c>
      <c r="BL1075">
        <v>0</v>
      </c>
      <c r="BM1075">
        <v>0</v>
      </c>
      <c r="BN1075">
        <v>0</v>
      </c>
      <c r="BO1075">
        <v>0</v>
      </c>
      <c r="BP1075">
        <v>0</v>
      </c>
      <c r="BQ1075">
        <v>0</v>
      </c>
      <c r="BR1075">
        <v>0</v>
      </c>
      <c r="BS1075">
        <v>0</v>
      </c>
      <c r="BT1075">
        <v>1</v>
      </c>
      <c r="BU1075">
        <v>0</v>
      </c>
      <c r="BV1075">
        <v>0</v>
      </c>
      <c r="BW1075">
        <v>0</v>
      </c>
      <c r="BX1075">
        <v>0</v>
      </c>
      <c r="BY1075">
        <v>0</v>
      </c>
      <c r="BZ1075">
        <v>0</v>
      </c>
      <c r="CA1075">
        <v>0</v>
      </c>
      <c r="CB1075">
        <v>0</v>
      </c>
      <c r="CC1075">
        <v>0</v>
      </c>
      <c r="CD1075">
        <v>0</v>
      </c>
      <c r="CE1075">
        <v>0</v>
      </c>
      <c r="CF1075">
        <v>0</v>
      </c>
      <c r="CG1075">
        <v>0</v>
      </c>
      <c r="CH1075">
        <v>0</v>
      </c>
      <c r="CI1075">
        <v>0</v>
      </c>
      <c r="CJ1075">
        <v>0</v>
      </c>
      <c r="CK1075">
        <v>0</v>
      </c>
      <c r="CL1075">
        <v>0</v>
      </c>
      <c r="CM1075">
        <v>0</v>
      </c>
      <c r="CN1075">
        <v>0</v>
      </c>
      <c r="CO1075">
        <v>0</v>
      </c>
      <c r="CP1075">
        <v>0</v>
      </c>
      <c r="CQ1075">
        <v>0</v>
      </c>
      <c r="CR1075">
        <v>0</v>
      </c>
      <c r="CS1075">
        <v>0</v>
      </c>
      <c r="CT1075">
        <v>0</v>
      </c>
      <c r="CU1075">
        <v>0</v>
      </c>
      <c r="CV1075">
        <v>0</v>
      </c>
      <c r="CW1075">
        <v>0</v>
      </c>
      <c r="CX1075">
        <v>0</v>
      </c>
      <c r="CY1075">
        <v>0</v>
      </c>
      <c r="CZ1075">
        <v>0</v>
      </c>
      <c r="DA1075">
        <v>0</v>
      </c>
      <c r="DB1075">
        <v>0</v>
      </c>
      <c r="DC1075">
        <v>0</v>
      </c>
      <c r="DD1075">
        <v>0</v>
      </c>
      <c r="DE1075">
        <v>0</v>
      </c>
      <c r="DF1075">
        <v>0</v>
      </c>
      <c r="DG1075">
        <v>0</v>
      </c>
      <c r="DH1075">
        <v>120</v>
      </c>
      <c r="DI1075" t="str">
        <f>VLOOKUP($A1075,taxonomy!$B$2:$N$1025,6,0)</f>
        <v>Bacteria</v>
      </c>
      <c r="DJ1075" t="str">
        <f>VLOOKUP($A1075,taxonomy!$B$2:$N$1025,7,0)</f>
        <v xml:space="preserve"> Actinobacteria</v>
      </c>
      <c r="DK1075" t="str">
        <f>VLOOKUP($A1075,taxonomy!$B$2:$N$1025,8,0)</f>
        <v xml:space="preserve"> Actinobacteridae</v>
      </c>
      <c r="DL1075" t="str">
        <f>VLOOKUP($A1075,taxonomy!$B$2:$N$1025,9,0)</f>
        <v xml:space="preserve"> Actinomycetales</v>
      </c>
      <c r="DM1075" t="str">
        <f>VLOOKUP($A1075,taxonomy!$B$2:$N$1025,10,0)</f>
        <v>Actinomycineae</v>
      </c>
      <c r="DN1075" t="str">
        <f>VLOOKUP($A1075,taxonomy!$B$2:$N$1025,11,0)</f>
        <v xml:space="preserve"> Actinomycetaceae</v>
      </c>
      <c r="DO1075" t="str">
        <f>VLOOKUP($A1075,taxonomy!$B$2:$N$1025,12,0)</f>
        <v xml:space="preserve"> Mobiluncus/Falcivibrio group</v>
      </c>
    </row>
    <row r="1076" spans="1:119">
      <c r="A1076" t="s">
        <v>958</v>
      </c>
      <c r="C1076">
        <f t="shared" si="16"/>
        <v>3</v>
      </c>
      <c r="D1076">
        <v>0</v>
      </c>
      <c r="E1076" s="1">
        <v>1</v>
      </c>
      <c r="F1076">
        <v>1</v>
      </c>
      <c r="G1076">
        <v>0</v>
      </c>
      <c r="H1076" s="2">
        <v>0</v>
      </c>
      <c r="I1076">
        <v>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0</v>
      </c>
      <c r="AF1076">
        <v>0</v>
      </c>
      <c r="AG1076">
        <v>0</v>
      </c>
      <c r="AH1076">
        <v>0</v>
      </c>
      <c r="AI1076">
        <v>0</v>
      </c>
      <c r="AJ1076">
        <v>0</v>
      </c>
      <c r="AK1076">
        <v>0</v>
      </c>
      <c r="AL1076">
        <v>0</v>
      </c>
      <c r="AM1076">
        <v>0</v>
      </c>
      <c r="AN1076">
        <v>0</v>
      </c>
      <c r="AO1076">
        <v>0</v>
      </c>
      <c r="AP1076">
        <v>0</v>
      </c>
      <c r="AQ1076">
        <v>0</v>
      </c>
      <c r="AR1076">
        <v>0</v>
      </c>
      <c r="AS1076">
        <v>0</v>
      </c>
      <c r="AT1076">
        <v>0</v>
      </c>
      <c r="AU1076">
        <v>0</v>
      </c>
      <c r="AV1076">
        <v>0</v>
      </c>
      <c r="AW1076">
        <v>0</v>
      </c>
      <c r="AX1076">
        <v>0</v>
      </c>
      <c r="AY1076">
        <v>0</v>
      </c>
      <c r="AZ1076">
        <v>0</v>
      </c>
      <c r="BA1076">
        <v>0</v>
      </c>
      <c r="BB1076">
        <v>0</v>
      </c>
      <c r="BC1076">
        <v>0</v>
      </c>
      <c r="BD1076">
        <v>0</v>
      </c>
      <c r="BE1076">
        <v>0</v>
      </c>
      <c r="BF1076">
        <v>0</v>
      </c>
      <c r="BG1076">
        <v>0</v>
      </c>
      <c r="BH1076">
        <v>0</v>
      </c>
      <c r="BI1076">
        <v>0</v>
      </c>
      <c r="BJ1076">
        <v>0</v>
      </c>
      <c r="BK1076">
        <v>0</v>
      </c>
      <c r="BL1076">
        <v>0</v>
      </c>
      <c r="BM1076">
        <v>0</v>
      </c>
      <c r="BN1076">
        <v>0</v>
      </c>
      <c r="BO1076">
        <v>0</v>
      </c>
      <c r="BP1076">
        <v>0</v>
      </c>
      <c r="BQ1076">
        <v>0</v>
      </c>
      <c r="BR1076">
        <v>0</v>
      </c>
      <c r="BS1076">
        <v>0</v>
      </c>
      <c r="BT1076">
        <v>1</v>
      </c>
      <c r="BU1076">
        <v>0</v>
      </c>
      <c r="BV1076">
        <v>0</v>
      </c>
      <c r="BW1076">
        <v>0</v>
      </c>
      <c r="BX1076">
        <v>0</v>
      </c>
      <c r="BY1076">
        <v>0</v>
      </c>
      <c r="BZ1076">
        <v>0</v>
      </c>
      <c r="CA1076">
        <v>0</v>
      </c>
      <c r="CB1076">
        <v>0</v>
      </c>
      <c r="CC1076">
        <v>0</v>
      </c>
      <c r="CD1076">
        <v>0</v>
      </c>
      <c r="CE1076">
        <v>0</v>
      </c>
      <c r="CF1076">
        <v>0</v>
      </c>
      <c r="CG1076">
        <v>0</v>
      </c>
      <c r="CH1076">
        <v>0</v>
      </c>
      <c r="CI1076">
        <v>0</v>
      </c>
      <c r="CJ1076">
        <v>0</v>
      </c>
      <c r="CK1076">
        <v>0</v>
      </c>
      <c r="CL1076">
        <v>0</v>
      </c>
      <c r="CM1076">
        <v>0</v>
      </c>
      <c r="CN1076">
        <v>0</v>
      </c>
      <c r="CO1076">
        <v>0</v>
      </c>
      <c r="CP1076">
        <v>0</v>
      </c>
      <c r="CQ1076">
        <v>0</v>
      </c>
      <c r="CR1076">
        <v>0</v>
      </c>
      <c r="CS1076">
        <v>0</v>
      </c>
      <c r="CT1076">
        <v>0</v>
      </c>
      <c r="CU1076">
        <v>0</v>
      </c>
      <c r="CV1076">
        <v>0</v>
      </c>
      <c r="CW1076">
        <v>0</v>
      </c>
      <c r="CX1076">
        <v>0</v>
      </c>
      <c r="CY1076">
        <v>0</v>
      </c>
      <c r="CZ1076">
        <v>0</v>
      </c>
      <c r="DA1076">
        <v>0</v>
      </c>
      <c r="DB1076">
        <v>0</v>
      </c>
      <c r="DC1076">
        <v>0</v>
      </c>
      <c r="DD1076">
        <v>0</v>
      </c>
      <c r="DE1076">
        <v>0</v>
      </c>
      <c r="DF1076">
        <v>0</v>
      </c>
      <c r="DG1076">
        <v>0</v>
      </c>
      <c r="DH1076">
        <v>121</v>
      </c>
      <c r="DI1076" t="str">
        <f>VLOOKUP($A1076,taxonomy!$B$2:$N$1025,6,0)</f>
        <v>Bacteria</v>
      </c>
      <c r="DJ1076" t="str">
        <f>VLOOKUP($A1076,taxonomy!$B$2:$N$1025,7,0)</f>
        <v xml:space="preserve"> Actinobacteria</v>
      </c>
      <c r="DK1076" t="str">
        <f>VLOOKUP($A1076,taxonomy!$B$2:$N$1025,8,0)</f>
        <v xml:space="preserve"> Actinobacteridae</v>
      </c>
      <c r="DL1076" t="str">
        <f>VLOOKUP($A1076,taxonomy!$B$2:$N$1025,9,0)</f>
        <v xml:space="preserve"> Actinomycetales</v>
      </c>
      <c r="DM1076" t="str">
        <f>VLOOKUP($A1076,taxonomy!$B$2:$N$1025,10,0)</f>
        <v>Actinomycineae</v>
      </c>
      <c r="DN1076" t="str">
        <f>VLOOKUP($A1076,taxonomy!$B$2:$N$1025,11,0)</f>
        <v xml:space="preserve"> Actinomycetaceae</v>
      </c>
      <c r="DO1076" t="str">
        <f>VLOOKUP($A1076,taxonomy!$B$2:$N$1025,12,0)</f>
        <v xml:space="preserve"> Mobiluncus/Falcivibrio group</v>
      </c>
    </row>
    <row r="1077" spans="1:119">
      <c r="A1077" t="s">
        <v>964</v>
      </c>
      <c r="C1077">
        <f t="shared" si="16"/>
        <v>3</v>
      </c>
      <c r="D1077">
        <v>1</v>
      </c>
      <c r="E1077" s="1">
        <v>1</v>
      </c>
      <c r="F1077">
        <v>1</v>
      </c>
      <c r="G1077">
        <v>0</v>
      </c>
      <c r="H1077" s="2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0</v>
      </c>
      <c r="AD1077">
        <v>0</v>
      </c>
      <c r="AE1077">
        <v>0</v>
      </c>
      <c r="AF1077">
        <v>0</v>
      </c>
      <c r="AG1077">
        <v>0</v>
      </c>
      <c r="AH1077">
        <v>0</v>
      </c>
      <c r="AI1077">
        <v>0</v>
      </c>
      <c r="AJ1077">
        <v>0</v>
      </c>
      <c r="AK1077">
        <v>0</v>
      </c>
      <c r="AL1077">
        <v>0</v>
      </c>
      <c r="AM1077">
        <v>0</v>
      </c>
      <c r="AN1077">
        <v>0</v>
      </c>
      <c r="AO1077">
        <v>0</v>
      </c>
      <c r="AP1077">
        <v>0</v>
      </c>
      <c r="AQ1077">
        <v>0</v>
      </c>
      <c r="AR1077">
        <v>0</v>
      </c>
      <c r="AS1077">
        <v>0</v>
      </c>
      <c r="AT1077">
        <v>0</v>
      </c>
      <c r="AU1077">
        <v>0</v>
      </c>
      <c r="AV1077">
        <v>0</v>
      </c>
      <c r="AW1077">
        <v>0</v>
      </c>
      <c r="AX1077">
        <v>0</v>
      </c>
      <c r="AY1077">
        <v>0</v>
      </c>
      <c r="AZ1077">
        <v>0</v>
      </c>
      <c r="BA1077">
        <v>0</v>
      </c>
      <c r="BB1077">
        <v>0</v>
      </c>
      <c r="BC1077">
        <v>0</v>
      </c>
      <c r="BD1077">
        <v>0</v>
      </c>
      <c r="BE1077">
        <v>0</v>
      </c>
      <c r="BF1077">
        <v>0</v>
      </c>
      <c r="BG1077">
        <v>0</v>
      </c>
      <c r="BH1077">
        <v>0</v>
      </c>
      <c r="BI1077">
        <v>0</v>
      </c>
      <c r="BJ1077">
        <v>0</v>
      </c>
      <c r="BK1077">
        <v>0</v>
      </c>
      <c r="BL1077">
        <v>0</v>
      </c>
      <c r="BM1077">
        <v>0</v>
      </c>
      <c r="BN1077">
        <v>0</v>
      </c>
      <c r="BO1077">
        <v>0</v>
      </c>
      <c r="BP1077">
        <v>0</v>
      </c>
      <c r="BQ1077">
        <v>0</v>
      </c>
      <c r="BR1077">
        <v>0</v>
      </c>
      <c r="BS1077">
        <v>0</v>
      </c>
      <c r="BT1077">
        <v>0</v>
      </c>
      <c r="BU1077">
        <v>0</v>
      </c>
      <c r="BV1077">
        <v>0</v>
      </c>
      <c r="BW1077">
        <v>0</v>
      </c>
      <c r="BX1077">
        <v>0</v>
      </c>
      <c r="BY1077">
        <v>0</v>
      </c>
      <c r="BZ1077">
        <v>0</v>
      </c>
      <c r="CA1077">
        <v>0</v>
      </c>
      <c r="CB1077">
        <v>0</v>
      </c>
      <c r="CC1077">
        <v>0</v>
      </c>
      <c r="CD1077">
        <v>0</v>
      </c>
      <c r="CE1077">
        <v>0</v>
      </c>
      <c r="CF1077">
        <v>0</v>
      </c>
      <c r="CG1077">
        <v>0</v>
      </c>
      <c r="CH1077">
        <v>0</v>
      </c>
      <c r="CI1077">
        <v>0</v>
      </c>
      <c r="CJ1077">
        <v>0</v>
      </c>
      <c r="CK1077">
        <v>0</v>
      </c>
      <c r="CL1077">
        <v>0</v>
      </c>
      <c r="CM1077">
        <v>0</v>
      </c>
      <c r="CN1077">
        <v>0</v>
      </c>
      <c r="CO1077">
        <v>0</v>
      </c>
      <c r="CP1077">
        <v>0</v>
      </c>
      <c r="CQ1077">
        <v>0</v>
      </c>
      <c r="CR1077">
        <v>0</v>
      </c>
      <c r="CS1077">
        <v>0</v>
      </c>
      <c r="CT1077">
        <v>0</v>
      </c>
      <c r="CU1077">
        <v>0</v>
      </c>
      <c r="CV1077">
        <v>0</v>
      </c>
      <c r="CW1077">
        <v>0</v>
      </c>
      <c r="CX1077">
        <v>0</v>
      </c>
      <c r="CY1077">
        <v>0</v>
      </c>
      <c r="CZ1077">
        <v>0</v>
      </c>
      <c r="DA1077">
        <v>0</v>
      </c>
      <c r="DB1077">
        <v>0</v>
      </c>
      <c r="DC1077">
        <v>0</v>
      </c>
      <c r="DD1077">
        <v>0</v>
      </c>
      <c r="DE1077">
        <v>0</v>
      </c>
      <c r="DF1077">
        <v>0</v>
      </c>
      <c r="DG1077">
        <v>0</v>
      </c>
      <c r="DH1077">
        <v>113</v>
      </c>
      <c r="DI1077" t="e">
        <f>VLOOKUP($A1077,taxonomy!$B$2:$N$1025,6,0)</f>
        <v>#N/A</v>
      </c>
      <c r="DJ1077" t="e">
        <f>VLOOKUP($A1077,taxonomy!$B$2:$N$1025,7,0)</f>
        <v>#N/A</v>
      </c>
      <c r="DK1077" t="e">
        <f>VLOOKUP($A1077,taxonomy!$B$2:$N$1025,8,0)</f>
        <v>#N/A</v>
      </c>
      <c r="DL1077" t="e">
        <f>VLOOKUP($A1077,taxonomy!$B$2:$N$1025,9,0)</f>
        <v>#N/A</v>
      </c>
      <c r="DM1077" t="e">
        <f>VLOOKUP($A1077,taxonomy!$B$2:$N$1025,10,0)</f>
        <v>#N/A</v>
      </c>
      <c r="DN1077" t="e">
        <f>VLOOKUP($A1077,taxonomy!$B$2:$N$1025,11,0)</f>
        <v>#N/A</v>
      </c>
      <c r="DO1077" t="e">
        <f>VLOOKUP($A1077,taxonomy!$B$2:$N$1025,12,0)</f>
        <v>#N/A</v>
      </c>
    </row>
    <row r="1078" spans="1:119">
      <c r="A1078" t="s">
        <v>965</v>
      </c>
      <c r="C1078">
        <f t="shared" si="16"/>
        <v>3</v>
      </c>
      <c r="D1078">
        <v>1</v>
      </c>
      <c r="E1078" s="1">
        <v>1</v>
      </c>
      <c r="F1078">
        <v>1</v>
      </c>
      <c r="G1078">
        <v>0</v>
      </c>
      <c r="H1078" s="2">
        <v>0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0</v>
      </c>
      <c r="AG1078">
        <v>0</v>
      </c>
      <c r="AH1078">
        <v>0</v>
      </c>
      <c r="AI1078">
        <v>0</v>
      </c>
      <c r="AJ1078">
        <v>0</v>
      </c>
      <c r="AK1078">
        <v>0</v>
      </c>
      <c r="AL1078">
        <v>0</v>
      </c>
      <c r="AM1078">
        <v>0</v>
      </c>
      <c r="AN1078">
        <v>0</v>
      </c>
      <c r="AO1078">
        <v>0</v>
      </c>
      <c r="AP1078">
        <v>0</v>
      </c>
      <c r="AQ1078">
        <v>0</v>
      </c>
      <c r="AR1078">
        <v>0</v>
      </c>
      <c r="AS1078">
        <v>0</v>
      </c>
      <c r="AT1078">
        <v>0</v>
      </c>
      <c r="AU1078">
        <v>0</v>
      </c>
      <c r="AV1078">
        <v>0</v>
      </c>
      <c r="AW1078">
        <v>0</v>
      </c>
      <c r="AX1078">
        <v>0</v>
      </c>
      <c r="AY1078">
        <v>0</v>
      </c>
      <c r="AZ1078">
        <v>0</v>
      </c>
      <c r="BA1078">
        <v>0</v>
      </c>
      <c r="BB1078">
        <v>0</v>
      </c>
      <c r="BC1078">
        <v>0</v>
      </c>
      <c r="BD1078">
        <v>0</v>
      </c>
      <c r="BE1078">
        <v>0</v>
      </c>
      <c r="BF1078">
        <v>0</v>
      </c>
      <c r="BG1078">
        <v>0</v>
      </c>
      <c r="BH1078">
        <v>0</v>
      </c>
      <c r="BI1078">
        <v>0</v>
      </c>
      <c r="BJ1078">
        <v>0</v>
      </c>
      <c r="BK1078">
        <v>0</v>
      </c>
      <c r="BL1078">
        <v>0</v>
      </c>
      <c r="BM1078">
        <v>0</v>
      </c>
      <c r="BN1078">
        <v>0</v>
      </c>
      <c r="BO1078">
        <v>0</v>
      </c>
      <c r="BP1078">
        <v>0</v>
      </c>
      <c r="BQ1078">
        <v>0</v>
      </c>
      <c r="BR1078">
        <v>0</v>
      </c>
      <c r="BS1078">
        <v>0</v>
      </c>
      <c r="BT1078">
        <v>0</v>
      </c>
      <c r="BU1078">
        <v>0</v>
      </c>
      <c r="BV1078">
        <v>0</v>
      </c>
      <c r="BW1078">
        <v>0</v>
      </c>
      <c r="BX1078">
        <v>0</v>
      </c>
      <c r="BY1078">
        <v>0</v>
      </c>
      <c r="BZ1078">
        <v>0</v>
      </c>
      <c r="CA1078">
        <v>0</v>
      </c>
      <c r="CB1078">
        <v>0</v>
      </c>
      <c r="CC1078">
        <v>0</v>
      </c>
      <c r="CD1078">
        <v>0</v>
      </c>
      <c r="CE1078">
        <v>0</v>
      </c>
      <c r="CF1078">
        <v>0</v>
      </c>
      <c r="CG1078">
        <v>0</v>
      </c>
      <c r="CH1078">
        <v>0</v>
      </c>
      <c r="CI1078">
        <v>0</v>
      </c>
      <c r="CJ1078">
        <v>0</v>
      </c>
      <c r="CK1078">
        <v>0</v>
      </c>
      <c r="CL1078">
        <v>0</v>
      </c>
      <c r="CM1078">
        <v>0</v>
      </c>
      <c r="CN1078">
        <v>0</v>
      </c>
      <c r="CO1078">
        <v>0</v>
      </c>
      <c r="CP1078">
        <v>0</v>
      </c>
      <c r="CQ1078">
        <v>0</v>
      </c>
      <c r="CR1078">
        <v>0</v>
      </c>
      <c r="CS1078">
        <v>0</v>
      </c>
      <c r="CT1078">
        <v>0</v>
      </c>
      <c r="CU1078">
        <v>0</v>
      </c>
      <c r="CV1078">
        <v>0</v>
      </c>
      <c r="CW1078">
        <v>0</v>
      </c>
      <c r="CX1078">
        <v>0</v>
      </c>
      <c r="CY1078">
        <v>0</v>
      </c>
      <c r="CZ1078">
        <v>0</v>
      </c>
      <c r="DA1078">
        <v>0</v>
      </c>
      <c r="DB1078">
        <v>0</v>
      </c>
      <c r="DC1078">
        <v>0</v>
      </c>
      <c r="DD1078">
        <v>0</v>
      </c>
      <c r="DE1078">
        <v>0</v>
      </c>
      <c r="DF1078">
        <v>0</v>
      </c>
      <c r="DG1078">
        <v>0</v>
      </c>
      <c r="DH1078">
        <v>116</v>
      </c>
      <c r="DI1078" t="e">
        <f>VLOOKUP($A1078,taxonomy!$B$2:$N$1025,6,0)</f>
        <v>#N/A</v>
      </c>
      <c r="DJ1078" t="e">
        <f>VLOOKUP($A1078,taxonomy!$B$2:$N$1025,7,0)</f>
        <v>#N/A</v>
      </c>
      <c r="DK1078" t="e">
        <f>VLOOKUP($A1078,taxonomy!$B$2:$N$1025,8,0)</f>
        <v>#N/A</v>
      </c>
      <c r="DL1078" t="e">
        <f>VLOOKUP($A1078,taxonomy!$B$2:$N$1025,9,0)</f>
        <v>#N/A</v>
      </c>
      <c r="DM1078" t="e">
        <f>VLOOKUP($A1078,taxonomy!$B$2:$N$1025,10,0)</f>
        <v>#N/A</v>
      </c>
      <c r="DN1078" t="e">
        <f>VLOOKUP($A1078,taxonomy!$B$2:$N$1025,11,0)</f>
        <v>#N/A</v>
      </c>
      <c r="DO1078" t="e">
        <f>VLOOKUP($A1078,taxonomy!$B$2:$N$1025,12,0)</f>
        <v>#N/A</v>
      </c>
    </row>
    <row r="1079" spans="1:119">
      <c r="A1079" t="s">
        <v>966</v>
      </c>
      <c r="C1079">
        <f t="shared" si="16"/>
        <v>3</v>
      </c>
      <c r="D1079">
        <v>0</v>
      </c>
      <c r="E1079" s="1">
        <v>1</v>
      </c>
      <c r="F1079">
        <v>1</v>
      </c>
      <c r="G1079">
        <v>0</v>
      </c>
      <c r="H1079" s="2">
        <v>0</v>
      </c>
      <c r="I1079">
        <v>0</v>
      </c>
      <c r="J1079">
        <v>0</v>
      </c>
      <c r="K1079">
        <v>1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0</v>
      </c>
      <c r="AA1079">
        <v>0</v>
      </c>
      <c r="AB1079">
        <v>0</v>
      </c>
      <c r="AC1079">
        <v>0</v>
      </c>
      <c r="AD1079">
        <v>0</v>
      </c>
      <c r="AE1079">
        <v>0</v>
      </c>
      <c r="AF1079">
        <v>0</v>
      </c>
      <c r="AG1079">
        <v>0</v>
      </c>
      <c r="AH1079">
        <v>0</v>
      </c>
      <c r="AI1079">
        <v>0</v>
      </c>
      <c r="AJ1079">
        <v>0</v>
      </c>
      <c r="AK1079">
        <v>0</v>
      </c>
      <c r="AL1079">
        <v>0</v>
      </c>
      <c r="AM1079">
        <v>0</v>
      </c>
      <c r="AN1079">
        <v>0</v>
      </c>
      <c r="AO1079">
        <v>0</v>
      </c>
      <c r="AP1079">
        <v>0</v>
      </c>
      <c r="AQ1079">
        <v>0</v>
      </c>
      <c r="AR1079">
        <v>0</v>
      </c>
      <c r="AS1079">
        <v>0</v>
      </c>
      <c r="AT1079">
        <v>0</v>
      </c>
      <c r="AU1079">
        <v>0</v>
      </c>
      <c r="AV1079">
        <v>0</v>
      </c>
      <c r="AW1079">
        <v>0</v>
      </c>
      <c r="AX1079">
        <v>0</v>
      </c>
      <c r="AY1079">
        <v>0</v>
      </c>
      <c r="AZ1079">
        <v>0</v>
      </c>
      <c r="BA1079">
        <v>0</v>
      </c>
      <c r="BB1079">
        <v>0</v>
      </c>
      <c r="BC1079">
        <v>0</v>
      </c>
      <c r="BD1079">
        <v>0</v>
      </c>
      <c r="BE1079">
        <v>0</v>
      </c>
      <c r="BF1079">
        <v>0</v>
      </c>
      <c r="BG1079">
        <v>0</v>
      </c>
      <c r="BH1079">
        <v>0</v>
      </c>
      <c r="BI1079">
        <v>0</v>
      </c>
      <c r="BJ1079">
        <v>0</v>
      </c>
      <c r="BK1079">
        <v>0</v>
      </c>
      <c r="BL1079">
        <v>0</v>
      </c>
      <c r="BM1079">
        <v>0</v>
      </c>
      <c r="BN1079">
        <v>0</v>
      </c>
      <c r="BO1079">
        <v>0</v>
      </c>
      <c r="BP1079">
        <v>0</v>
      </c>
      <c r="BQ1079">
        <v>0</v>
      </c>
      <c r="BR1079">
        <v>0</v>
      </c>
      <c r="BS1079">
        <v>0</v>
      </c>
      <c r="BT1079">
        <v>0</v>
      </c>
      <c r="BU1079">
        <v>0</v>
      </c>
      <c r="BV1079">
        <v>0</v>
      </c>
      <c r="BW1079">
        <v>0</v>
      </c>
      <c r="BX1079">
        <v>0</v>
      </c>
      <c r="BY1079">
        <v>0</v>
      </c>
      <c r="BZ1079">
        <v>0</v>
      </c>
      <c r="CA1079">
        <v>0</v>
      </c>
      <c r="CB1079">
        <v>0</v>
      </c>
      <c r="CC1079">
        <v>0</v>
      </c>
      <c r="CD1079">
        <v>0</v>
      </c>
      <c r="CE1079">
        <v>0</v>
      </c>
      <c r="CF1079">
        <v>0</v>
      </c>
      <c r="CG1079">
        <v>0</v>
      </c>
      <c r="CH1079">
        <v>0</v>
      </c>
      <c r="CI1079">
        <v>0</v>
      </c>
      <c r="CJ1079">
        <v>0</v>
      </c>
      <c r="CK1079">
        <v>0</v>
      </c>
      <c r="CL1079">
        <v>0</v>
      </c>
      <c r="CM1079">
        <v>0</v>
      </c>
      <c r="CN1079">
        <v>0</v>
      </c>
      <c r="CO1079">
        <v>0</v>
      </c>
      <c r="CP1079">
        <v>0</v>
      </c>
      <c r="CQ1079">
        <v>0</v>
      </c>
      <c r="CR1079">
        <v>0</v>
      </c>
      <c r="CS1079">
        <v>0</v>
      </c>
      <c r="CT1079">
        <v>0</v>
      </c>
      <c r="CU1079">
        <v>0</v>
      </c>
      <c r="CV1079">
        <v>0</v>
      </c>
      <c r="CW1079">
        <v>0</v>
      </c>
      <c r="CX1079">
        <v>0</v>
      </c>
      <c r="CY1079">
        <v>0</v>
      </c>
      <c r="CZ1079">
        <v>0</v>
      </c>
      <c r="DA1079">
        <v>0</v>
      </c>
      <c r="DB1079">
        <v>0</v>
      </c>
      <c r="DC1079">
        <v>0</v>
      </c>
      <c r="DD1079">
        <v>0</v>
      </c>
      <c r="DE1079">
        <v>0</v>
      </c>
      <c r="DF1079">
        <v>0</v>
      </c>
      <c r="DG1079">
        <v>0</v>
      </c>
      <c r="DH1079">
        <v>78</v>
      </c>
      <c r="DI1079" t="e">
        <f>VLOOKUP($A1079,taxonomy!$B$2:$N$1025,6,0)</f>
        <v>#N/A</v>
      </c>
      <c r="DJ1079" t="e">
        <f>VLOOKUP($A1079,taxonomy!$B$2:$N$1025,7,0)</f>
        <v>#N/A</v>
      </c>
      <c r="DK1079" t="e">
        <f>VLOOKUP($A1079,taxonomy!$B$2:$N$1025,8,0)</f>
        <v>#N/A</v>
      </c>
      <c r="DL1079" t="e">
        <f>VLOOKUP($A1079,taxonomy!$B$2:$N$1025,9,0)</f>
        <v>#N/A</v>
      </c>
      <c r="DM1079" t="e">
        <f>VLOOKUP($A1079,taxonomy!$B$2:$N$1025,10,0)</f>
        <v>#N/A</v>
      </c>
      <c r="DN1079" t="e">
        <f>VLOOKUP($A1079,taxonomy!$B$2:$N$1025,11,0)</f>
        <v>#N/A</v>
      </c>
      <c r="DO1079" t="e">
        <f>VLOOKUP($A1079,taxonomy!$B$2:$N$1025,12,0)</f>
        <v>#N/A</v>
      </c>
    </row>
    <row r="1080" spans="1:119">
      <c r="A1080" t="s">
        <v>971</v>
      </c>
      <c r="C1080">
        <f t="shared" si="16"/>
        <v>3</v>
      </c>
      <c r="D1080">
        <v>1</v>
      </c>
      <c r="E1080" s="1">
        <v>1</v>
      </c>
      <c r="F1080">
        <v>1</v>
      </c>
      <c r="G1080">
        <v>0</v>
      </c>
      <c r="H1080" s="2">
        <v>0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0</v>
      </c>
      <c r="AD1080">
        <v>0</v>
      </c>
      <c r="AE1080">
        <v>0</v>
      </c>
      <c r="AF1080">
        <v>0</v>
      </c>
      <c r="AG1080">
        <v>0</v>
      </c>
      <c r="AH1080">
        <v>0</v>
      </c>
      <c r="AI1080">
        <v>0</v>
      </c>
      <c r="AJ1080">
        <v>0</v>
      </c>
      <c r="AK1080">
        <v>0</v>
      </c>
      <c r="AL1080">
        <v>0</v>
      </c>
      <c r="AM1080">
        <v>0</v>
      </c>
      <c r="AN1080">
        <v>0</v>
      </c>
      <c r="AO1080">
        <v>0</v>
      </c>
      <c r="AP1080">
        <v>0</v>
      </c>
      <c r="AQ1080">
        <v>0</v>
      </c>
      <c r="AR1080">
        <v>0</v>
      </c>
      <c r="AS1080">
        <v>0</v>
      </c>
      <c r="AT1080">
        <v>0</v>
      </c>
      <c r="AU1080">
        <v>0</v>
      </c>
      <c r="AV1080">
        <v>0</v>
      </c>
      <c r="AW1080">
        <v>0</v>
      </c>
      <c r="AX1080">
        <v>0</v>
      </c>
      <c r="AY1080">
        <v>0</v>
      </c>
      <c r="AZ1080">
        <v>0</v>
      </c>
      <c r="BA1080">
        <v>0</v>
      </c>
      <c r="BB1080">
        <v>0</v>
      </c>
      <c r="BC1080">
        <v>0</v>
      </c>
      <c r="BD1080">
        <v>0</v>
      </c>
      <c r="BE1080">
        <v>0</v>
      </c>
      <c r="BF1080">
        <v>0</v>
      </c>
      <c r="BG1080">
        <v>0</v>
      </c>
      <c r="BH1080">
        <v>0</v>
      </c>
      <c r="BI1080">
        <v>0</v>
      </c>
      <c r="BJ1080">
        <v>0</v>
      </c>
      <c r="BK1080">
        <v>0</v>
      </c>
      <c r="BL1080">
        <v>0</v>
      </c>
      <c r="BM1080">
        <v>0</v>
      </c>
      <c r="BN1080">
        <v>0</v>
      </c>
      <c r="BO1080">
        <v>0</v>
      </c>
      <c r="BP1080">
        <v>0</v>
      </c>
      <c r="BQ1080">
        <v>0</v>
      </c>
      <c r="BR1080">
        <v>0</v>
      </c>
      <c r="BS1080">
        <v>0</v>
      </c>
      <c r="BT1080">
        <v>0</v>
      </c>
      <c r="BU1080">
        <v>0</v>
      </c>
      <c r="BV1080">
        <v>0</v>
      </c>
      <c r="BW1080">
        <v>0</v>
      </c>
      <c r="BX1080">
        <v>0</v>
      </c>
      <c r="BY1080">
        <v>0</v>
      </c>
      <c r="BZ1080">
        <v>0</v>
      </c>
      <c r="CA1080">
        <v>0</v>
      </c>
      <c r="CB1080">
        <v>0</v>
      </c>
      <c r="CC1080">
        <v>0</v>
      </c>
      <c r="CD1080">
        <v>0</v>
      </c>
      <c r="CE1080">
        <v>0</v>
      </c>
      <c r="CF1080">
        <v>0</v>
      </c>
      <c r="CG1080">
        <v>0</v>
      </c>
      <c r="CH1080">
        <v>0</v>
      </c>
      <c r="CI1080">
        <v>0</v>
      </c>
      <c r="CJ1080">
        <v>0</v>
      </c>
      <c r="CK1080">
        <v>0</v>
      </c>
      <c r="CL1080">
        <v>0</v>
      </c>
      <c r="CM1080">
        <v>0</v>
      </c>
      <c r="CN1080">
        <v>0</v>
      </c>
      <c r="CO1080">
        <v>0</v>
      </c>
      <c r="CP1080">
        <v>0</v>
      </c>
      <c r="CQ1080">
        <v>0</v>
      </c>
      <c r="CR1080">
        <v>0</v>
      </c>
      <c r="CS1080">
        <v>0</v>
      </c>
      <c r="CT1080">
        <v>0</v>
      </c>
      <c r="CU1080">
        <v>0</v>
      </c>
      <c r="CV1080">
        <v>0</v>
      </c>
      <c r="CW1080">
        <v>0</v>
      </c>
      <c r="CX1080">
        <v>0</v>
      </c>
      <c r="CY1080">
        <v>0</v>
      </c>
      <c r="CZ1080">
        <v>0</v>
      </c>
      <c r="DA1080">
        <v>0</v>
      </c>
      <c r="DB1080">
        <v>0</v>
      </c>
      <c r="DC1080">
        <v>0</v>
      </c>
      <c r="DD1080">
        <v>0</v>
      </c>
      <c r="DE1080">
        <v>0</v>
      </c>
      <c r="DF1080">
        <v>0</v>
      </c>
      <c r="DG1080">
        <v>0</v>
      </c>
      <c r="DH1080">
        <v>117</v>
      </c>
      <c r="DI1080" t="str">
        <f>VLOOKUP($A1080,taxonomy!$B$2:$N$1025,6,0)</f>
        <v>Bacteria</v>
      </c>
      <c r="DJ1080" t="str">
        <f>VLOOKUP($A1080,taxonomy!$B$2:$N$1025,7,0)</f>
        <v xml:space="preserve"> Firmicutes</v>
      </c>
      <c r="DK1080" t="str">
        <f>VLOOKUP($A1080,taxonomy!$B$2:$N$1025,8,0)</f>
        <v xml:space="preserve"> Clostridia</v>
      </c>
      <c r="DL1080" t="str">
        <f>VLOOKUP($A1080,taxonomy!$B$2:$N$1025,9,0)</f>
        <v xml:space="preserve"> Clostridiales</v>
      </c>
      <c r="DM1080" t="str">
        <f>VLOOKUP($A1080,taxonomy!$B$2:$N$1025,10,0)</f>
        <v xml:space="preserve"> Lachnospiraceae.</v>
      </c>
      <c r="DN1080">
        <f>VLOOKUP($A1080,taxonomy!$B$2:$N$1025,11,0)</f>
        <v>0</v>
      </c>
      <c r="DO1080">
        <f>VLOOKUP($A1080,taxonomy!$B$2:$N$1025,12,0)</f>
        <v>0</v>
      </c>
    </row>
    <row r="1081" spans="1:119">
      <c r="A1081" t="s">
        <v>972</v>
      </c>
      <c r="C1081">
        <f t="shared" si="16"/>
        <v>3</v>
      </c>
      <c r="D1081">
        <v>1</v>
      </c>
      <c r="E1081" s="1">
        <v>1</v>
      </c>
      <c r="F1081">
        <v>1</v>
      </c>
      <c r="G1081">
        <v>0</v>
      </c>
      <c r="H1081" s="2">
        <v>0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0</v>
      </c>
      <c r="Y1081">
        <v>0</v>
      </c>
      <c r="Z1081">
        <v>0</v>
      </c>
      <c r="AA1081">
        <v>0</v>
      </c>
      <c r="AB1081">
        <v>0</v>
      </c>
      <c r="AC1081">
        <v>0</v>
      </c>
      <c r="AD1081">
        <v>0</v>
      </c>
      <c r="AE1081">
        <v>0</v>
      </c>
      <c r="AF1081">
        <v>0</v>
      </c>
      <c r="AG1081">
        <v>0</v>
      </c>
      <c r="AH1081">
        <v>0</v>
      </c>
      <c r="AI1081">
        <v>0</v>
      </c>
      <c r="AJ1081">
        <v>0</v>
      </c>
      <c r="AK1081">
        <v>0</v>
      </c>
      <c r="AL1081">
        <v>0</v>
      </c>
      <c r="AM1081">
        <v>0</v>
      </c>
      <c r="AN1081">
        <v>0</v>
      </c>
      <c r="AO1081">
        <v>0</v>
      </c>
      <c r="AP1081">
        <v>0</v>
      </c>
      <c r="AQ1081">
        <v>0</v>
      </c>
      <c r="AR1081">
        <v>0</v>
      </c>
      <c r="AS1081">
        <v>0</v>
      </c>
      <c r="AT1081">
        <v>0</v>
      </c>
      <c r="AU1081">
        <v>0</v>
      </c>
      <c r="AV1081">
        <v>0</v>
      </c>
      <c r="AW1081">
        <v>0</v>
      </c>
      <c r="AX1081">
        <v>0</v>
      </c>
      <c r="AY1081">
        <v>0</v>
      </c>
      <c r="AZ1081">
        <v>0</v>
      </c>
      <c r="BA1081">
        <v>0</v>
      </c>
      <c r="BB1081">
        <v>0</v>
      </c>
      <c r="BC1081">
        <v>0</v>
      </c>
      <c r="BD1081">
        <v>0</v>
      </c>
      <c r="BE1081">
        <v>0</v>
      </c>
      <c r="BF1081">
        <v>0</v>
      </c>
      <c r="BG1081">
        <v>0</v>
      </c>
      <c r="BH1081">
        <v>0</v>
      </c>
      <c r="BI1081">
        <v>0</v>
      </c>
      <c r="BJ1081">
        <v>0</v>
      </c>
      <c r="BK1081">
        <v>0</v>
      </c>
      <c r="BL1081">
        <v>0</v>
      </c>
      <c r="BM1081">
        <v>0</v>
      </c>
      <c r="BN1081">
        <v>0</v>
      </c>
      <c r="BO1081">
        <v>0</v>
      </c>
      <c r="BP1081">
        <v>0</v>
      </c>
      <c r="BQ1081">
        <v>0</v>
      </c>
      <c r="BR1081">
        <v>0</v>
      </c>
      <c r="BS1081">
        <v>0</v>
      </c>
      <c r="BT1081">
        <v>0</v>
      </c>
      <c r="BU1081">
        <v>0</v>
      </c>
      <c r="BV1081">
        <v>0</v>
      </c>
      <c r="BW1081">
        <v>0</v>
      </c>
      <c r="BX1081">
        <v>0</v>
      </c>
      <c r="BY1081">
        <v>0</v>
      </c>
      <c r="BZ1081">
        <v>0</v>
      </c>
      <c r="CA1081">
        <v>0</v>
      </c>
      <c r="CB1081">
        <v>0</v>
      </c>
      <c r="CC1081">
        <v>0</v>
      </c>
      <c r="CD1081">
        <v>0</v>
      </c>
      <c r="CE1081">
        <v>0</v>
      </c>
      <c r="CF1081">
        <v>0</v>
      </c>
      <c r="CG1081">
        <v>0</v>
      </c>
      <c r="CH1081">
        <v>0</v>
      </c>
      <c r="CI1081">
        <v>0</v>
      </c>
      <c r="CJ1081">
        <v>0</v>
      </c>
      <c r="CK1081">
        <v>0</v>
      </c>
      <c r="CL1081">
        <v>0</v>
      </c>
      <c r="CM1081">
        <v>0</v>
      </c>
      <c r="CN1081">
        <v>0</v>
      </c>
      <c r="CO1081">
        <v>0</v>
      </c>
      <c r="CP1081">
        <v>0</v>
      </c>
      <c r="CQ1081">
        <v>0</v>
      </c>
      <c r="CR1081">
        <v>0</v>
      </c>
      <c r="CS1081">
        <v>0</v>
      </c>
      <c r="CT1081">
        <v>0</v>
      </c>
      <c r="CU1081">
        <v>0</v>
      </c>
      <c r="CV1081">
        <v>0</v>
      </c>
      <c r="CW1081">
        <v>0</v>
      </c>
      <c r="CX1081">
        <v>0</v>
      </c>
      <c r="CY1081">
        <v>0</v>
      </c>
      <c r="CZ1081">
        <v>0</v>
      </c>
      <c r="DA1081">
        <v>0</v>
      </c>
      <c r="DB1081">
        <v>0</v>
      </c>
      <c r="DC1081">
        <v>0</v>
      </c>
      <c r="DD1081">
        <v>0</v>
      </c>
      <c r="DE1081">
        <v>0</v>
      </c>
      <c r="DF1081">
        <v>0</v>
      </c>
      <c r="DG1081">
        <v>0</v>
      </c>
      <c r="DH1081">
        <v>121</v>
      </c>
      <c r="DI1081" t="str">
        <f>VLOOKUP($A1081,taxonomy!$B$2:$N$1025,6,0)</f>
        <v>Bacteria</v>
      </c>
      <c r="DJ1081" t="str">
        <f>VLOOKUP($A1081,taxonomy!$B$2:$N$1025,7,0)</f>
        <v xml:space="preserve"> Firmicutes</v>
      </c>
      <c r="DK1081" t="str">
        <f>VLOOKUP($A1081,taxonomy!$B$2:$N$1025,8,0)</f>
        <v xml:space="preserve"> Clostridia</v>
      </c>
      <c r="DL1081" t="str">
        <f>VLOOKUP($A1081,taxonomy!$B$2:$N$1025,9,0)</f>
        <v xml:space="preserve"> Clostridiales</v>
      </c>
      <c r="DM1081" t="str">
        <f>VLOOKUP($A1081,taxonomy!$B$2:$N$1025,10,0)</f>
        <v xml:space="preserve"> Lachnospiraceae.</v>
      </c>
      <c r="DN1081">
        <f>VLOOKUP($A1081,taxonomy!$B$2:$N$1025,11,0)</f>
        <v>0</v>
      </c>
      <c r="DO1081">
        <f>VLOOKUP($A1081,taxonomy!$B$2:$N$1025,12,0)</f>
        <v>0</v>
      </c>
    </row>
    <row r="1082" spans="1:119">
      <c r="A1082" t="s">
        <v>983</v>
      </c>
      <c r="C1082">
        <f t="shared" si="16"/>
        <v>3</v>
      </c>
      <c r="D1082">
        <v>1</v>
      </c>
      <c r="E1082" s="1">
        <v>1</v>
      </c>
      <c r="F1082">
        <v>1</v>
      </c>
      <c r="G1082">
        <v>0</v>
      </c>
      <c r="H1082" s="2">
        <v>0</v>
      </c>
      <c r="I1082">
        <v>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>
        <v>0</v>
      </c>
      <c r="AB1082">
        <v>0</v>
      </c>
      <c r="AC1082">
        <v>0</v>
      </c>
      <c r="AD1082">
        <v>0</v>
      </c>
      <c r="AE1082">
        <v>0</v>
      </c>
      <c r="AF1082">
        <v>0</v>
      </c>
      <c r="AG1082">
        <v>0</v>
      </c>
      <c r="AH1082">
        <v>0</v>
      </c>
      <c r="AI1082">
        <v>0</v>
      </c>
      <c r="AJ1082">
        <v>0</v>
      </c>
      <c r="AK1082">
        <v>0</v>
      </c>
      <c r="AL1082">
        <v>0</v>
      </c>
      <c r="AM1082">
        <v>0</v>
      </c>
      <c r="AN1082">
        <v>0</v>
      </c>
      <c r="AO1082">
        <v>0</v>
      </c>
      <c r="AP1082">
        <v>0</v>
      </c>
      <c r="AQ1082">
        <v>0</v>
      </c>
      <c r="AR1082">
        <v>0</v>
      </c>
      <c r="AS1082">
        <v>0</v>
      </c>
      <c r="AT1082">
        <v>0</v>
      </c>
      <c r="AU1082">
        <v>0</v>
      </c>
      <c r="AV1082">
        <v>0</v>
      </c>
      <c r="AW1082">
        <v>0</v>
      </c>
      <c r="AX1082">
        <v>0</v>
      </c>
      <c r="AY1082">
        <v>0</v>
      </c>
      <c r="AZ1082">
        <v>0</v>
      </c>
      <c r="BA1082">
        <v>0</v>
      </c>
      <c r="BB1082">
        <v>0</v>
      </c>
      <c r="BC1082">
        <v>0</v>
      </c>
      <c r="BD1082">
        <v>0</v>
      </c>
      <c r="BE1082">
        <v>0</v>
      </c>
      <c r="BF1082">
        <v>0</v>
      </c>
      <c r="BG1082">
        <v>0</v>
      </c>
      <c r="BH1082">
        <v>0</v>
      </c>
      <c r="BI1082">
        <v>0</v>
      </c>
      <c r="BJ1082">
        <v>0</v>
      </c>
      <c r="BK1082">
        <v>0</v>
      </c>
      <c r="BL1082">
        <v>0</v>
      </c>
      <c r="BM1082">
        <v>0</v>
      </c>
      <c r="BN1082">
        <v>0</v>
      </c>
      <c r="BO1082">
        <v>0</v>
      </c>
      <c r="BP1082">
        <v>0</v>
      </c>
      <c r="BQ1082">
        <v>0</v>
      </c>
      <c r="BR1082">
        <v>0</v>
      </c>
      <c r="BS1082">
        <v>0</v>
      </c>
      <c r="BT1082">
        <v>0</v>
      </c>
      <c r="BU1082">
        <v>0</v>
      </c>
      <c r="BV1082">
        <v>0</v>
      </c>
      <c r="BW1082">
        <v>0</v>
      </c>
      <c r="BX1082">
        <v>0</v>
      </c>
      <c r="BY1082">
        <v>0</v>
      </c>
      <c r="BZ1082">
        <v>0</v>
      </c>
      <c r="CA1082">
        <v>0</v>
      </c>
      <c r="CB1082">
        <v>0</v>
      </c>
      <c r="CC1082">
        <v>0</v>
      </c>
      <c r="CD1082">
        <v>0</v>
      </c>
      <c r="CE1082">
        <v>0</v>
      </c>
      <c r="CF1082">
        <v>0</v>
      </c>
      <c r="CG1082">
        <v>0</v>
      </c>
      <c r="CH1082">
        <v>0</v>
      </c>
      <c r="CI1082">
        <v>0</v>
      </c>
      <c r="CJ1082">
        <v>0</v>
      </c>
      <c r="CK1082">
        <v>0</v>
      </c>
      <c r="CL1082">
        <v>0</v>
      </c>
      <c r="CM1082">
        <v>0</v>
      </c>
      <c r="CN1082">
        <v>0</v>
      </c>
      <c r="CO1082">
        <v>0</v>
      </c>
      <c r="CP1082">
        <v>0</v>
      </c>
      <c r="CQ1082">
        <v>0</v>
      </c>
      <c r="CR1082">
        <v>0</v>
      </c>
      <c r="CS1082">
        <v>0</v>
      </c>
      <c r="CT1082">
        <v>0</v>
      </c>
      <c r="CU1082">
        <v>0</v>
      </c>
      <c r="CV1082">
        <v>0</v>
      </c>
      <c r="CW1082">
        <v>0</v>
      </c>
      <c r="CX1082">
        <v>0</v>
      </c>
      <c r="CY1082">
        <v>0</v>
      </c>
      <c r="CZ1082">
        <v>0</v>
      </c>
      <c r="DA1082">
        <v>0</v>
      </c>
      <c r="DB1082">
        <v>0</v>
      </c>
      <c r="DC1082">
        <v>0</v>
      </c>
      <c r="DD1082">
        <v>0</v>
      </c>
      <c r="DE1082">
        <v>0</v>
      </c>
      <c r="DF1082">
        <v>0</v>
      </c>
      <c r="DG1082">
        <v>0</v>
      </c>
      <c r="DH1082">
        <v>118</v>
      </c>
      <c r="DI1082" t="str">
        <f>VLOOKUP($A1082,taxonomy!$B$2:$N$1025,6,0)</f>
        <v>Bacteria</v>
      </c>
      <c r="DJ1082" t="str">
        <f>VLOOKUP($A1082,taxonomy!$B$2:$N$1025,7,0)</f>
        <v xml:space="preserve"> Firmicutes</v>
      </c>
      <c r="DK1082" t="str">
        <f>VLOOKUP($A1082,taxonomy!$B$2:$N$1025,8,0)</f>
        <v xml:space="preserve"> Clostridia</v>
      </c>
      <c r="DL1082" t="str">
        <f>VLOOKUP($A1082,taxonomy!$B$2:$N$1025,9,0)</f>
        <v xml:space="preserve"> Thermoanaerobacterales</v>
      </c>
      <c r="DM1082" t="str">
        <f>VLOOKUP($A1082,taxonomy!$B$2:$N$1025,10,0)</f>
        <v>Thermoanaerobacteraceae</v>
      </c>
      <c r="DN1082" t="str">
        <f>VLOOKUP($A1082,taxonomy!$B$2:$N$1025,11,0)</f>
        <v xml:space="preserve"> Thermoanaerobacter.</v>
      </c>
      <c r="DO1082">
        <f>VLOOKUP($A1082,taxonomy!$B$2:$N$1025,12,0)</f>
        <v>0</v>
      </c>
    </row>
    <row r="1083" spans="1:119">
      <c r="A1083" t="s">
        <v>985</v>
      </c>
      <c r="C1083">
        <f t="shared" si="16"/>
        <v>3</v>
      </c>
      <c r="D1083">
        <v>1</v>
      </c>
      <c r="E1083" s="1">
        <v>1</v>
      </c>
      <c r="F1083">
        <v>1</v>
      </c>
      <c r="G1083">
        <v>0</v>
      </c>
      <c r="H1083" s="2">
        <v>0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0</v>
      </c>
      <c r="AB1083">
        <v>0</v>
      </c>
      <c r="AC1083">
        <v>0</v>
      </c>
      <c r="AD1083">
        <v>0</v>
      </c>
      <c r="AE1083">
        <v>0</v>
      </c>
      <c r="AF1083">
        <v>0</v>
      </c>
      <c r="AG1083">
        <v>0</v>
      </c>
      <c r="AH1083">
        <v>0</v>
      </c>
      <c r="AI1083">
        <v>0</v>
      </c>
      <c r="AJ1083">
        <v>0</v>
      </c>
      <c r="AK1083">
        <v>0</v>
      </c>
      <c r="AL1083">
        <v>0</v>
      </c>
      <c r="AM1083">
        <v>0</v>
      </c>
      <c r="AN1083">
        <v>0</v>
      </c>
      <c r="AO1083">
        <v>0</v>
      </c>
      <c r="AP1083">
        <v>0</v>
      </c>
      <c r="AQ1083">
        <v>0</v>
      </c>
      <c r="AR1083">
        <v>0</v>
      </c>
      <c r="AS1083">
        <v>0</v>
      </c>
      <c r="AT1083">
        <v>0</v>
      </c>
      <c r="AU1083">
        <v>0</v>
      </c>
      <c r="AV1083">
        <v>0</v>
      </c>
      <c r="AW1083">
        <v>0</v>
      </c>
      <c r="AX1083">
        <v>0</v>
      </c>
      <c r="AY1083">
        <v>0</v>
      </c>
      <c r="AZ1083">
        <v>0</v>
      </c>
      <c r="BA1083">
        <v>0</v>
      </c>
      <c r="BB1083">
        <v>0</v>
      </c>
      <c r="BC1083">
        <v>0</v>
      </c>
      <c r="BD1083">
        <v>0</v>
      </c>
      <c r="BE1083">
        <v>0</v>
      </c>
      <c r="BF1083">
        <v>0</v>
      </c>
      <c r="BG1083">
        <v>0</v>
      </c>
      <c r="BH1083">
        <v>0</v>
      </c>
      <c r="BI1083">
        <v>0</v>
      </c>
      <c r="BJ1083">
        <v>0</v>
      </c>
      <c r="BK1083">
        <v>0</v>
      </c>
      <c r="BL1083">
        <v>0</v>
      </c>
      <c r="BM1083">
        <v>0</v>
      </c>
      <c r="BN1083">
        <v>0</v>
      </c>
      <c r="BO1083">
        <v>0</v>
      </c>
      <c r="BP1083">
        <v>0</v>
      </c>
      <c r="BQ1083">
        <v>0</v>
      </c>
      <c r="BR1083">
        <v>0</v>
      </c>
      <c r="BS1083">
        <v>0</v>
      </c>
      <c r="BT1083">
        <v>0</v>
      </c>
      <c r="BU1083">
        <v>0</v>
      </c>
      <c r="BV1083">
        <v>0</v>
      </c>
      <c r="BW1083">
        <v>0</v>
      </c>
      <c r="BX1083">
        <v>0</v>
      </c>
      <c r="BY1083">
        <v>0</v>
      </c>
      <c r="BZ1083">
        <v>0</v>
      </c>
      <c r="CA1083">
        <v>0</v>
      </c>
      <c r="CB1083">
        <v>0</v>
      </c>
      <c r="CC1083">
        <v>0</v>
      </c>
      <c r="CD1083">
        <v>0</v>
      </c>
      <c r="CE1083">
        <v>0</v>
      </c>
      <c r="CF1083">
        <v>0</v>
      </c>
      <c r="CG1083">
        <v>0</v>
      </c>
      <c r="CH1083">
        <v>0</v>
      </c>
      <c r="CI1083">
        <v>0</v>
      </c>
      <c r="CJ1083">
        <v>0</v>
      </c>
      <c r="CK1083">
        <v>0</v>
      </c>
      <c r="CL1083">
        <v>0</v>
      </c>
      <c r="CM1083">
        <v>0</v>
      </c>
      <c r="CN1083">
        <v>0</v>
      </c>
      <c r="CO1083">
        <v>0</v>
      </c>
      <c r="CP1083">
        <v>0</v>
      </c>
      <c r="CQ1083">
        <v>0</v>
      </c>
      <c r="CR1083">
        <v>0</v>
      </c>
      <c r="CS1083">
        <v>0</v>
      </c>
      <c r="CT1083">
        <v>0</v>
      </c>
      <c r="CU1083">
        <v>0</v>
      </c>
      <c r="CV1083">
        <v>0</v>
      </c>
      <c r="CW1083">
        <v>0</v>
      </c>
      <c r="CX1083">
        <v>0</v>
      </c>
      <c r="CY1083">
        <v>0</v>
      </c>
      <c r="CZ1083">
        <v>0</v>
      </c>
      <c r="DA1083">
        <v>0</v>
      </c>
      <c r="DB1083">
        <v>0</v>
      </c>
      <c r="DC1083">
        <v>0</v>
      </c>
      <c r="DD1083">
        <v>0</v>
      </c>
      <c r="DE1083">
        <v>0</v>
      </c>
      <c r="DF1083">
        <v>0</v>
      </c>
      <c r="DG1083">
        <v>0</v>
      </c>
      <c r="DH1083">
        <v>115</v>
      </c>
      <c r="DI1083" t="e">
        <f>VLOOKUP($A1083,taxonomy!$B$2:$N$1025,6,0)</f>
        <v>#N/A</v>
      </c>
      <c r="DJ1083" t="e">
        <f>VLOOKUP($A1083,taxonomy!$B$2:$N$1025,7,0)</f>
        <v>#N/A</v>
      </c>
      <c r="DK1083" t="e">
        <f>VLOOKUP($A1083,taxonomy!$B$2:$N$1025,8,0)</f>
        <v>#N/A</v>
      </c>
      <c r="DL1083" t="e">
        <f>VLOOKUP($A1083,taxonomy!$B$2:$N$1025,9,0)</f>
        <v>#N/A</v>
      </c>
      <c r="DM1083" t="e">
        <f>VLOOKUP($A1083,taxonomy!$B$2:$N$1025,10,0)</f>
        <v>#N/A</v>
      </c>
      <c r="DN1083" t="e">
        <f>VLOOKUP($A1083,taxonomy!$B$2:$N$1025,11,0)</f>
        <v>#N/A</v>
      </c>
      <c r="DO1083" t="e">
        <f>VLOOKUP($A1083,taxonomy!$B$2:$N$1025,12,0)</f>
        <v>#N/A</v>
      </c>
    </row>
    <row r="1084" spans="1:119">
      <c r="A1084" t="s">
        <v>986</v>
      </c>
      <c r="C1084">
        <f t="shared" si="16"/>
        <v>3</v>
      </c>
      <c r="D1084">
        <v>0</v>
      </c>
      <c r="E1084" s="1">
        <v>1</v>
      </c>
      <c r="F1084">
        <v>1</v>
      </c>
      <c r="G1084">
        <v>0</v>
      </c>
      <c r="H1084" s="2">
        <v>0</v>
      </c>
      <c r="I1084">
        <v>0</v>
      </c>
      <c r="J1084">
        <v>0</v>
      </c>
      <c r="K1084">
        <v>0</v>
      </c>
      <c r="L1084">
        <v>0</v>
      </c>
      <c r="M1084">
        <v>1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0</v>
      </c>
      <c r="AA1084">
        <v>0</v>
      </c>
      <c r="AB1084">
        <v>0</v>
      </c>
      <c r="AC1084">
        <v>0</v>
      </c>
      <c r="AD1084">
        <v>0</v>
      </c>
      <c r="AE1084">
        <v>0</v>
      </c>
      <c r="AF1084">
        <v>0</v>
      </c>
      <c r="AG1084">
        <v>0</v>
      </c>
      <c r="AH1084">
        <v>0</v>
      </c>
      <c r="AI1084">
        <v>0</v>
      </c>
      <c r="AJ1084">
        <v>0</v>
      </c>
      <c r="AK1084">
        <v>0</v>
      </c>
      <c r="AL1084">
        <v>0</v>
      </c>
      <c r="AM1084">
        <v>0</v>
      </c>
      <c r="AN1084">
        <v>0</v>
      </c>
      <c r="AO1084">
        <v>0</v>
      </c>
      <c r="AP1084">
        <v>0</v>
      </c>
      <c r="AQ1084">
        <v>0</v>
      </c>
      <c r="AR1084">
        <v>0</v>
      </c>
      <c r="AS1084">
        <v>0</v>
      </c>
      <c r="AT1084">
        <v>0</v>
      </c>
      <c r="AU1084">
        <v>0</v>
      </c>
      <c r="AV1084">
        <v>0</v>
      </c>
      <c r="AW1084">
        <v>0</v>
      </c>
      <c r="AX1084">
        <v>0</v>
      </c>
      <c r="AY1084">
        <v>0</v>
      </c>
      <c r="AZ1084">
        <v>0</v>
      </c>
      <c r="BA1084">
        <v>0</v>
      </c>
      <c r="BB1084">
        <v>0</v>
      </c>
      <c r="BC1084">
        <v>0</v>
      </c>
      <c r="BD1084">
        <v>0</v>
      </c>
      <c r="BE1084">
        <v>0</v>
      </c>
      <c r="BF1084">
        <v>0</v>
      </c>
      <c r="BG1084">
        <v>0</v>
      </c>
      <c r="BH1084">
        <v>0</v>
      </c>
      <c r="BI1084">
        <v>0</v>
      </c>
      <c r="BJ1084">
        <v>0</v>
      </c>
      <c r="BK1084">
        <v>0</v>
      </c>
      <c r="BL1084">
        <v>0</v>
      </c>
      <c r="BM1084">
        <v>0</v>
      </c>
      <c r="BN1084">
        <v>0</v>
      </c>
      <c r="BO1084">
        <v>0</v>
      </c>
      <c r="BP1084">
        <v>0</v>
      </c>
      <c r="BQ1084">
        <v>0</v>
      </c>
      <c r="BR1084">
        <v>0</v>
      </c>
      <c r="BS1084">
        <v>0</v>
      </c>
      <c r="BT1084">
        <v>0</v>
      </c>
      <c r="BU1084">
        <v>0</v>
      </c>
      <c r="BV1084">
        <v>0</v>
      </c>
      <c r="BW1084">
        <v>0</v>
      </c>
      <c r="BX1084">
        <v>0</v>
      </c>
      <c r="BY1084">
        <v>0</v>
      </c>
      <c r="BZ1084">
        <v>0</v>
      </c>
      <c r="CA1084">
        <v>0</v>
      </c>
      <c r="CB1084">
        <v>0</v>
      </c>
      <c r="CC1084">
        <v>0</v>
      </c>
      <c r="CD1084">
        <v>0</v>
      </c>
      <c r="CE1084">
        <v>0</v>
      </c>
      <c r="CF1084">
        <v>0</v>
      </c>
      <c r="CG1084">
        <v>0</v>
      </c>
      <c r="CH1084">
        <v>0</v>
      </c>
      <c r="CI1084">
        <v>0</v>
      </c>
      <c r="CJ1084">
        <v>0</v>
      </c>
      <c r="CK1084">
        <v>0</v>
      </c>
      <c r="CL1084">
        <v>0</v>
      </c>
      <c r="CM1084">
        <v>0</v>
      </c>
      <c r="CN1084">
        <v>0</v>
      </c>
      <c r="CO1084">
        <v>0</v>
      </c>
      <c r="CP1084">
        <v>0</v>
      </c>
      <c r="CQ1084">
        <v>0</v>
      </c>
      <c r="CR1084">
        <v>0</v>
      </c>
      <c r="CS1084">
        <v>0</v>
      </c>
      <c r="CT1084">
        <v>0</v>
      </c>
      <c r="CU1084">
        <v>0</v>
      </c>
      <c r="CV1084">
        <v>0</v>
      </c>
      <c r="CW1084">
        <v>0</v>
      </c>
      <c r="CX1084">
        <v>0</v>
      </c>
      <c r="CY1084">
        <v>0</v>
      </c>
      <c r="CZ1084">
        <v>0</v>
      </c>
      <c r="DA1084">
        <v>0</v>
      </c>
      <c r="DB1084">
        <v>0</v>
      </c>
      <c r="DC1084">
        <v>0</v>
      </c>
      <c r="DD1084">
        <v>0</v>
      </c>
      <c r="DE1084">
        <v>0</v>
      </c>
      <c r="DF1084">
        <v>0</v>
      </c>
      <c r="DG1084">
        <v>0</v>
      </c>
      <c r="DH1084">
        <v>115</v>
      </c>
      <c r="DI1084" t="e">
        <f>VLOOKUP($A1084,taxonomy!$B$2:$N$1025,6,0)</f>
        <v>#N/A</v>
      </c>
      <c r="DJ1084" t="e">
        <f>VLOOKUP($A1084,taxonomy!$B$2:$N$1025,7,0)</f>
        <v>#N/A</v>
      </c>
      <c r="DK1084" t="e">
        <f>VLOOKUP($A1084,taxonomy!$B$2:$N$1025,8,0)</f>
        <v>#N/A</v>
      </c>
      <c r="DL1084" t="e">
        <f>VLOOKUP($A1084,taxonomy!$B$2:$N$1025,9,0)</f>
        <v>#N/A</v>
      </c>
      <c r="DM1084" t="e">
        <f>VLOOKUP($A1084,taxonomy!$B$2:$N$1025,10,0)</f>
        <v>#N/A</v>
      </c>
      <c r="DN1084" t="e">
        <f>VLOOKUP($A1084,taxonomy!$B$2:$N$1025,11,0)</f>
        <v>#N/A</v>
      </c>
      <c r="DO1084" t="e">
        <f>VLOOKUP($A1084,taxonomy!$B$2:$N$1025,12,0)</f>
        <v>#N/A</v>
      </c>
    </row>
    <row r="1085" spans="1:119">
      <c r="A1085" t="s">
        <v>994</v>
      </c>
      <c r="C1085">
        <f t="shared" si="16"/>
        <v>3</v>
      </c>
      <c r="D1085">
        <v>1</v>
      </c>
      <c r="E1085" s="1">
        <v>1</v>
      </c>
      <c r="F1085">
        <v>1</v>
      </c>
      <c r="G1085">
        <v>0</v>
      </c>
      <c r="H1085" s="2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0</v>
      </c>
      <c r="AB1085">
        <v>0</v>
      </c>
      <c r="AC1085">
        <v>0</v>
      </c>
      <c r="AD1085">
        <v>0</v>
      </c>
      <c r="AE1085">
        <v>0</v>
      </c>
      <c r="AF1085">
        <v>0</v>
      </c>
      <c r="AG1085">
        <v>0</v>
      </c>
      <c r="AH1085">
        <v>0</v>
      </c>
      <c r="AI1085">
        <v>0</v>
      </c>
      <c r="AJ1085">
        <v>0</v>
      </c>
      <c r="AK1085">
        <v>0</v>
      </c>
      <c r="AL1085">
        <v>0</v>
      </c>
      <c r="AM1085">
        <v>0</v>
      </c>
      <c r="AN1085">
        <v>0</v>
      </c>
      <c r="AO1085">
        <v>0</v>
      </c>
      <c r="AP1085">
        <v>0</v>
      </c>
      <c r="AQ1085">
        <v>0</v>
      </c>
      <c r="AR1085">
        <v>0</v>
      </c>
      <c r="AS1085">
        <v>0</v>
      </c>
      <c r="AT1085">
        <v>0</v>
      </c>
      <c r="AU1085">
        <v>0</v>
      </c>
      <c r="AV1085">
        <v>0</v>
      </c>
      <c r="AW1085">
        <v>0</v>
      </c>
      <c r="AX1085">
        <v>0</v>
      </c>
      <c r="AY1085">
        <v>0</v>
      </c>
      <c r="AZ1085">
        <v>0</v>
      </c>
      <c r="BA1085">
        <v>0</v>
      </c>
      <c r="BB1085">
        <v>0</v>
      </c>
      <c r="BC1085">
        <v>0</v>
      </c>
      <c r="BD1085">
        <v>0</v>
      </c>
      <c r="BE1085">
        <v>0</v>
      </c>
      <c r="BF1085">
        <v>0</v>
      </c>
      <c r="BG1085">
        <v>0</v>
      </c>
      <c r="BH1085">
        <v>0</v>
      </c>
      <c r="BI1085">
        <v>0</v>
      </c>
      <c r="BJ1085">
        <v>0</v>
      </c>
      <c r="BK1085">
        <v>0</v>
      </c>
      <c r="BL1085">
        <v>0</v>
      </c>
      <c r="BM1085">
        <v>0</v>
      </c>
      <c r="BN1085">
        <v>0</v>
      </c>
      <c r="BO1085">
        <v>0</v>
      </c>
      <c r="BP1085">
        <v>0</v>
      </c>
      <c r="BQ1085">
        <v>0</v>
      </c>
      <c r="BR1085">
        <v>0</v>
      </c>
      <c r="BS1085">
        <v>0</v>
      </c>
      <c r="BT1085">
        <v>0</v>
      </c>
      <c r="BU1085">
        <v>0</v>
      </c>
      <c r="BV1085">
        <v>0</v>
      </c>
      <c r="BW1085">
        <v>0</v>
      </c>
      <c r="BX1085">
        <v>0</v>
      </c>
      <c r="BY1085">
        <v>0</v>
      </c>
      <c r="BZ1085">
        <v>0</v>
      </c>
      <c r="CA1085">
        <v>0</v>
      </c>
      <c r="CB1085">
        <v>0</v>
      </c>
      <c r="CC1085">
        <v>0</v>
      </c>
      <c r="CD1085">
        <v>0</v>
      </c>
      <c r="CE1085">
        <v>0</v>
      </c>
      <c r="CF1085">
        <v>0</v>
      </c>
      <c r="CG1085">
        <v>0</v>
      </c>
      <c r="CH1085">
        <v>0</v>
      </c>
      <c r="CI1085">
        <v>0</v>
      </c>
      <c r="CJ1085">
        <v>0</v>
      </c>
      <c r="CK1085">
        <v>0</v>
      </c>
      <c r="CL1085">
        <v>0</v>
      </c>
      <c r="CM1085">
        <v>0</v>
      </c>
      <c r="CN1085">
        <v>0</v>
      </c>
      <c r="CO1085">
        <v>0</v>
      </c>
      <c r="CP1085">
        <v>0</v>
      </c>
      <c r="CQ1085">
        <v>0</v>
      </c>
      <c r="CR1085">
        <v>0</v>
      </c>
      <c r="CS1085">
        <v>0</v>
      </c>
      <c r="CT1085">
        <v>0</v>
      </c>
      <c r="CU1085">
        <v>0</v>
      </c>
      <c r="CV1085">
        <v>0</v>
      </c>
      <c r="CW1085">
        <v>0</v>
      </c>
      <c r="CX1085">
        <v>0</v>
      </c>
      <c r="CY1085">
        <v>0</v>
      </c>
      <c r="CZ1085">
        <v>0</v>
      </c>
      <c r="DA1085">
        <v>0</v>
      </c>
      <c r="DB1085">
        <v>0</v>
      </c>
      <c r="DC1085">
        <v>0</v>
      </c>
      <c r="DD1085">
        <v>0</v>
      </c>
      <c r="DE1085">
        <v>0</v>
      </c>
      <c r="DF1085">
        <v>0</v>
      </c>
      <c r="DG1085">
        <v>0</v>
      </c>
      <c r="DH1085">
        <v>121</v>
      </c>
      <c r="DI1085" t="e">
        <f>VLOOKUP($A1085,taxonomy!$B$2:$N$1025,6,0)</f>
        <v>#N/A</v>
      </c>
      <c r="DJ1085" t="e">
        <f>VLOOKUP($A1085,taxonomy!$B$2:$N$1025,7,0)</f>
        <v>#N/A</v>
      </c>
      <c r="DK1085" t="e">
        <f>VLOOKUP($A1085,taxonomy!$B$2:$N$1025,8,0)</f>
        <v>#N/A</v>
      </c>
      <c r="DL1085" t="e">
        <f>VLOOKUP($A1085,taxonomy!$B$2:$N$1025,9,0)</f>
        <v>#N/A</v>
      </c>
      <c r="DM1085" t="e">
        <f>VLOOKUP($A1085,taxonomy!$B$2:$N$1025,10,0)</f>
        <v>#N/A</v>
      </c>
      <c r="DN1085" t="e">
        <f>VLOOKUP($A1085,taxonomy!$B$2:$N$1025,11,0)</f>
        <v>#N/A</v>
      </c>
      <c r="DO1085" t="e">
        <f>VLOOKUP($A1085,taxonomy!$B$2:$N$1025,12,0)</f>
        <v>#N/A</v>
      </c>
    </row>
    <row r="1086" spans="1:119">
      <c r="A1086" t="s">
        <v>997</v>
      </c>
      <c r="C1086">
        <f t="shared" si="16"/>
        <v>3</v>
      </c>
      <c r="D1086">
        <v>1</v>
      </c>
      <c r="E1086" s="1">
        <v>1</v>
      </c>
      <c r="F1086">
        <v>1</v>
      </c>
      <c r="G1086">
        <v>0</v>
      </c>
      <c r="H1086" s="2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v>0</v>
      </c>
      <c r="W1086">
        <v>0</v>
      </c>
      <c r="X1086">
        <v>0</v>
      </c>
      <c r="Y1086">
        <v>0</v>
      </c>
      <c r="Z1086">
        <v>0</v>
      </c>
      <c r="AA1086">
        <v>0</v>
      </c>
      <c r="AB1086">
        <v>0</v>
      </c>
      <c r="AC1086">
        <v>0</v>
      </c>
      <c r="AD1086">
        <v>0</v>
      </c>
      <c r="AE1086">
        <v>0</v>
      </c>
      <c r="AF1086">
        <v>0</v>
      </c>
      <c r="AG1086">
        <v>0</v>
      </c>
      <c r="AH1086">
        <v>0</v>
      </c>
      <c r="AI1086">
        <v>0</v>
      </c>
      <c r="AJ1086">
        <v>0</v>
      </c>
      <c r="AK1086">
        <v>0</v>
      </c>
      <c r="AL1086">
        <v>0</v>
      </c>
      <c r="AM1086">
        <v>0</v>
      </c>
      <c r="AN1086">
        <v>0</v>
      </c>
      <c r="AO1086">
        <v>0</v>
      </c>
      <c r="AP1086">
        <v>0</v>
      </c>
      <c r="AQ1086">
        <v>0</v>
      </c>
      <c r="AR1086">
        <v>0</v>
      </c>
      <c r="AS1086">
        <v>0</v>
      </c>
      <c r="AT1086">
        <v>0</v>
      </c>
      <c r="AU1086">
        <v>0</v>
      </c>
      <c r="AV1086">
        <v>0</v>
      </c>
      <c r="AW1086">
        <v>0</v>
      </c>
      <c r="AX1086">
        <v>0</v>
      </c>
      <c r="AY1086">
        <v>0</v>
      </c>
      <c r="AZ1086">
        <v>0</v>
      </c>
      <c r="BA1086">
        <v>0</v>
      </c>
      <c r="BB1086">
        <v>0</v>
      </c>
      <c r="BC1086">
        <v>0</v>
      </c>
      <c r="BD1086">
        <v>0</v>
      </c>
      <c r="BE1086">
        <v>0</v>
      </c>
      <c r="BF1086">
        <v>0</v>
      </c>
      <c r="BG1086">
        <v>0</v>
      </c>
      <c r="BH1086">
        <v>0</v>
      </c>
      <c r="BI1086">
        <v>0</v>
      </c>
      <c r="BJ1086">
        <v>0</v>
      </c>
      <c r="BK1086">
        <v>0</v>
      </c>
      <c r="BL1086">
        <v>0</v>
      </c>
      <c r="BM1086">
        <v>0</v>
      </c>
      <c r="BN1086">
        <v>0</v>
      </c>
      <c r="BO1086">
        <v>0</v>
      </c>
      <c r="BP1086">
        <v>0</v>
      </c>
      <c r="BQ1086">
        <v>0</v>
      </c>
      <c r="BR1086">
        <v>0</v>
      </c>
      <c r="BS1086">
        <v>0</v>
      </c>
      <c r="BT1086">
        <v>0</v>
      </c>
      <c r="BU1086">
        <v>0</v>
      </c>
      <c r="BV1086">
        <v>0</v>
      </c>
      <c r="BW1086">
        <v>0</v>
      </c>
      <c r="BX1086">
        <v>0</v>
      </c>
      <c r="BY1086">
        <v>0</v>
      </c>
      <c r="BZ1086">
        <v>0</v>
      </c>
      <c r="CA1086">
        <v>0</v>
      </c>
      <c r="CB1086">
        <v>0</v>
      </c>
      <c r="CC1086">
        <v>0</v>
      </c>
      <c r="CD1086">
        <v>0</v>
      </c>
      <c r="CE1086">
        <v>0</v>
      </c>
      <c r="CF1086">
        <v>0</v>
      </c>
      <c r="CG1086">
        <v>0</v>
      </c>
      <c r="CH1086">
        <v>0</v>
      </c>
      <c r="CI1086">
        <v>0</v>
      </c>
      <c r="CJ1086">
        <v>0</v>
      </c>
      <c r="CK1086">
        <v>0</v>
      </c>
      <c r="CL1086">
        <v>0</v>
      </c>
      <c r="CM1086">
        <v>0</v>
      </c>
      <c r="CN1086">
        <v>0</v>
      </c>
      <c r="CO1086">
        <v>0</v>
      </c>
      <c r="CP1086">
        <v>0</v>
      </c>
      <c r="CQ1086">
        <v>0</v>
      </c>
      <c r="CR1086">
        <v>0</v>
      </c>
      <c r="CS1086">
        <v>0</v>
      </c>
      <c r="CT1086">
        <v>0</v>
      </c>
      <c r="CU1086">
        <v>0</v>
      </c>
      <c r="CV1086">
        <v>0</v>
      </c>
      <c r="CW1086">
        <v>0</v>
      </c>
      <c r="CX1086">
        <v>0</v>
      </c>
      <c r="CY1086">
        <v>0</v>
      </c>
      <c r="CZ1086">
        <v>0</v>
      </c>
      <c r="DA1086">
        <v>0</v>
      </c>
      <c r="DB1086">
        <v>0</v>
      </c>
      <c r="DC1086">
        <v>0</v>
      </c>
      <c r="DD1086">
        <v>0</v>
      </c>
      <c r="DE1086">
        <v>0</v>
      </c>
      <c r="DF1086">
        <v>0</v>
      </c>
      <c r="DG1086">
        <v>0</v>
      </c>
      <c r="DH1086">
        <v>117</v>
      </c>
      <c r="DI1086" t="e">
        <f>VLOOKUP($A1086,taxonomy!$B$2:$N$1025,6,0)</f>
        <v>#N/A</v>
      </c>
      <c r="DJ1086" t="e">
        <f>VLOOKUP($A1086,taxonomy!$B$2:$N$1025,7,0)</f>
        <v>#N/A</v>
      </c>
      <c r="DK1086" t="e">
        <f>VLOOKUP($A1086,taxonomy!$B$2:$N$1025,8,0)</f>
        <v>#N/A</v>
      </c>
      <c r="DL1086" t="e">
        <f>VLOOKUP($A1086,taxonomy!$B$2:$N$1025,9,0)</f>
        <v>#N/A</v>
      </c>
      <c r="DM1086" t="e">
        <f>VLOOKUP($A1086,taxonomy!$B$2:$N$1025,10,0)</f>
        <v>#N/A</v>
      </c>
      <c r="DN1086" t="e">
        <f>VLOOKUP($A1086,taxonomy!$B$2:$N$1025,11,0)</f>
        <v>#N/A</v>
      </c>
      <c r="DO1086" t="e">
        <f>VLOOKUP($A1086,taxonomy!$B$2:$N$1025,12,0)</f>
        <v>#N/A</v>
      </c>
    </row>
    <row r="1087" spans="1:119">
      <c r="A1087" t="s">
        <v>999</v>
      </c>
      <c r="C1087">
        <f t="shared" si="16"/>
        <v>3</v>
      </c>
      <c r="D1087">
        <v>0</v>
      </c>
      <c r="E1087" s="1">
        <v>1</v>
      </c>
      <c r="F1087">
        <v>1</v>
      </c>
      <c r="G1087">
        <v>0</v>
      </c>
      <c r="H1087" s="2">
        <v>0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>
        <v>0</v>
      </c>
      <c r="AB1087">
        <v>0</v>
      </c>
      <c r="AC1087">
        <v>0</v>
      </c>
      <c r="AD1087">
        <v>0</v>
      </c>
      <c r="AE1087">
        <v>0</v>
      </c>
      <c r="AF1087">
        <v>0</v>
      </c>
      <c r="AG1087">
        <v>0</v>
      </c>
      <c r="AH1087">
        <v>0</v>
      </c>
      <c r="AI1087">
        <v>0</v>
      </c>
      <c r="AJ1087">
        <v>0</v>
      </c>
      <c r="AK1087">
        <v>0</v>
      </c>
      <c r="AL1087">
        <v>0</v>
      </c>
      <c r="AM1087">
        <v>0</v>
      </c>
      <c r="AN1087">
        <v>0</v>
      </c>
      <c r="AO1087">
        <v>0</v>
      </c>
      <c r="AP1087">
        <v>0</v>
      </c>
      <c r="AQ1087">
        <v>0</v>
      </c>
      <c r="AR1087">
        <v>0</v>
      </c>
      <c r="AS1087">
        <v>0</v>
      </c>
      <c r="AT1087">
        <v>0</v>
      </c>
      <c r="AU1087">
        <v>0</v>
      </c>
      <c r="AV1087">
        <v>0</v>
      </c>
      <c r="AW1087">
        <v>0</v>
      </c>
      <c r="AX1087">
        <v>0</v>
      </c>
      <c r="AY1087">
        <v>0</v>
      </c>
      <c r="AZ1087">
        <v>0</v>
      </c>
      <c r="BA1087">
        <v>0</v>
      </c>
      <c r="BB1087">
        <v>0</v>
      </c>
      <c r="BC1087">
        <v>0</v>
      </c>
      <c r="BD1087">
        <v>0</v>
      </c>
      <c r="BE1087">
        <v>0</v>
      </c>
      <c r="BF1087">
        <v>0</v>
      </c>
      <c r="BG1087">
        <v>0</v>
      </c>
      <c r="BH1087">
        <v>0</v>
      </c>
      <c r="BI1087">
        <v>0</v>
      </c>
      <c r="BJ1087">
        <v>0</v>
      </c>
      <c r="BK1087">
        <v>0</v>
      </c>
      <c r="BL1087">
        <v>0</v>
      </c>
      <c r="BM1087">
        <v>0</v>
      </c>
      <c r="BN1087">
        <v>0</v>
      </c>
      <c r="BO1087">
        <v>0</v>
      </c>
      <c r="BP1087">
        <v>0</v>
      </c>
      <c r="BQ1087">
        <v>0</v>
      </c>
      <c r="BR1087">
        <v>0</v>
      </c>
      <c r="BS1087">
        <v>0</v>
      </c>
      <c r="BT1087">
        <v>0</v>
      </c>
      <c r="BU1087">
        <v>0</v>
      </c>
      <c r="BV1087">
        <v>0</v>
      </c>
      <c r="BW1087">
        <v>0</v>
      </c>
      <c r="BX1087">
        <v>0</v>
      </c>
      <c r="BY1087">
        <v>0</v>
      </c>
      <c r="BZ1087">
        <v>0</v>
      </c>
      <c r="CA1087">
        <v>0</v>
      </c>
      <c r="CB1087">
        <v>0</v>
      </c>
      <c r="CC1087">
        <v>0</v>
      </c>
      <c r="CD1087">
        <v>0</v>
      </c>
      <c r="CE1087">
        <v>0</v>
      </c>
      <c r="CF1087">
        <v>0</v>
      </c>
      <c r="CG1087">
        <v>0</v>
      </c>
      <c r="CH1087">
        <v>0</v>
      </c>
      <c r="CI1087">
        <v>0</v>
      </c>
      <c r="CJ1087">
        <v>0</v>
      </c>
      <c r="CK1087">
        <v>1</v>
      </c>
      <c r="CL1087">
        <v>0</v>
      </c>
      <c r="CM1087">
        <v>0</v>
      </c>
      <c r="CN1087">
        <v>0</v>
      </c>
      <c r="CO1087">
        <v>0</v>
      </c>
      <c r="CP1087">
        <v>0</v>
      </c>
      <c r="CQ1087">
        <v>0</v>
      </c>
      <c r="CR1087">
        <v>0</v>
      </c>
      <c r="CS1087">
        <v>0</v>
      </c>
      <c r="CT1087">
        <v>0</v>
      </c>
      <c r="CU1087">
        <v>0</v>
      </c>
      <c r="CV1087">
        <v>0</v>
      </c>
      <c r="CW1087">
        <v>0</v>
      </c>
      <c r="CX1087">
        <v>0</v>
      </c>
      <c r="CY1087">
        <v>0</v>
      </c>
      <c r="CZ1087">
        <v>0</v>
      </c>
      <c r="DA1087">
        <v>0</v>
      </c>
      <c r="DB1087">
        <v>0</v>
      </c>
      <c r="DC1087">
        <v>0</v>
      </c>
      <c r="DD1087">
        <v>0</v>
      </c>
      <c r="DE1087">
        <v>0</v>
      </c>
      <c r="DF1087">
        <v>0</v>
      </c>
      <c r="DG1087">
        <v>0</v>
      </c>
      <c r="DH1087">
        <v>122</v>
      </c>
      <c r="DI1087" t="str">
        <f>VLOOKUP($A1087,taxonomy!$B$2:$N$1025,6,0)</f>
        <v>Bacteria</v>
      </c>
      <c r="DJ1087" t="str">
        <f>VLOOKUP($A1087,taxonomy!$B$2:$N$1025,7,0)</f>
        <v xml:space="preserve"> Actinobacteria</v>
      </c>
      <c r="DK1087" t="str">
        <f>VLOOKUP($A1087,taxonomy!$B$2:$N$1025,8,0)</f>
        <v xml:space="preserve"> Actinobacteridae</v>
      </c>
      <c r="DL1087" t="str">
        <f>VLOOKUP($A1087,taxonomy!$B$2:$N$1025,9,0)</f>
        <v xml:space="preserve"> Actinomycetales</v>
      </c>
      <c r="DM1087" t="str">
        <f>VLOOKUP($A1087,taxonomy!$B$2:$N$1025,10,0)</f>
        <v>Propionibacterineae</v>
      </c>
      <c r="DN1087" t="str">
        <f>VLOOKUP($A1087,taxonomy!$B$2:$N$1025,11,0)</f>
        <v xml:space="preserve"> Nocardioidaceae.</v>
      </c>
      <c r="DO1087">
        <f>VLOOKUP($A1087,taxonomy!$B$2:$N$1025,12,0)</f>
        <v>0</v>
      </c>
    </row>
    <row r="1088" spans="1:119">
      <c r="A1088" t="s">
        <v>1000</v>
      </c>
      <c r="C1088">
        <f t="shared" si="16"/>
        <v>3</v>
      </c>
      <c r="D1088">
        <v>1</v>
      </c>
      <c r="E1088" s="1">
        <v>1</v>
      </c>
      <c r="F1088">
        <v>1</v>
      </c>
      <c r="G1088">
        <v>0</v>
      </c>
      <c r="H1088" s="2">
        <v>0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0</v>
      </c>
      <c r="AG1088">
        <v>0</v>
      </c>
      <c r="AH1088">
        <v>0</v>
      </c>
      <c r="AI1088">
        <v>0</v>
      </c>
      <c r="AJ1088">
        <v>0</v>
      </c>
      <c r="AK1088">
        <v>0</v>
      </c>
      <c r="AL1088">
        <v>0</v>
      </c>
      <c r="AM1088">
        <v>0</v>
      </c>
      <c r="AN1088">
        <v>0</v>
      </c>
      <c r="AO1088">
        <v>0</v>
      </c>
      <c r="AP1088">
        <v>0</v>
      </c>
      <c r="AQ1088">
        <v>0</v>
      </c>
      <c r="AR1088">
        <v>0</v>
      </c>
      <c r="AS1088">
        <v>0</v>
      </c>
      <c r="AT1088">
        <v>0</v>
      </c>
      <c r="AU1088">
        <v>0</v>
      </c>
      <c r="AV1088">
        <v>0</v>
      </c>
      <c r="AW1088">
        <v>0</v>
      </c>
      <c r="AX1088">
        <v>0</v>
      </c>
      <c r="AY1088">
        <v>0</v>
      </c>
      <c r="AZ1088">
        <v>0</v>
      </c>
      <c r="BA1088">
        <v>0</v>
      </c>
      <c r="BB1088">
        <v>0</v>
      </c>
      <c r="BC1088">
        <v>0</v>
      </c>
      <c r="BD1088">
        <v>0</v>
      </c>
      <c r="BE1088">
        <v>0</v>
      </c>
      <c r="BF1088">
        <v>0</v>
      </c>
      <c r="BG1088">
        <v>0</v>
      </c>
      <c r="BH1088">
        <v>0</v>
      </c>
      <c r="BI1088">
        <v>0</v>
      </c>
      <c r="BJ1088">
        <v>0</v>
      </c>
      <c r="BK1088">
        <v>0</v>
      </c>
      <c r="BL1088">
        <v>0</v>
      </c>
      <c r="BM1088">
        <v>0</v>
      </c>
      <c r="BN1088">
        <v>0</v>
      </c>
      <c r="BO1088">
        <v>0</v>
      </c>
      <c r="BP1088">
        <v>0</v>
      </c>
      <c r="BQ1088">
        <v>0</v>
      </c>
      <c r="BR1088">
        <v>0</v>
      </c>
      <c r="BS1088">
        <v>0</v>
      </c>
      <c r="BT1088">
        <v>0</v>
      </c>
      <c r="BU1088">
        <v>0</v>
      </c>
      <c r="BV1088">
        <v>0</v>
      </c>
      <c r="BW1088">
        <v>0</v>
      </c>
      <c r="BX1088">
        <v>0</v>
      </c>
      <c r="BY1088">
        <v>0</v>
      </c>
      <c r="BZ1088">
        <v>0</v>
      </c>
      <c r="CA1088">
        <v>0</v>
      </c>
      <c r="CB1088">
        <v>0</v>
      </c>
      <c r="CC1088">
        <v>0</v>
      </c>
      <c r="CD1088">
        <v>0</v>
      </c>
      <c r="CE1088">
        <v>0</v>
      </c>
      <c r="CF1088">
        <v>0</v>
      </c>
      <c r="CG1088">
        <v>0</v>
      </c>
      <c r="CH1088">
        <v>0</v>
      </c>
      <c r="CI1088">
        <v>0</v>
      </c>
      <c r="CJ1088">
        <v>0</v>
      </c>
      <c r="CK1088">
        <v>0</v>
      </c>
      <c r="CL1088">
        <v>0</v>
      </c>
      <c r="CM1088">
        <v>0</v>
      </c>
      <c r="CN1088">
        <v>0</v>
      </c>
      <c r="CO1088">
        <v>0</v>
      </c>
      <c r="CP1088">
        <v>0</v>
      </c>
      <c r="CQ1088">
        <v>0</v>
      </c>
      <c r="CR1088">
        <v>0</v>
      </c>
      <c r="CS1088">
        <v>0</v>
      </c>
      <c r="CT1088">
        <v>0</v>
      </c>
      <c r="CU1088">
        <v>0</v>
      </c>
      <c r="CV1088">
        <v>0</v>
      </c>
      <c r="CW1088">
        <v>0</v>
      </c>
      <c r="CX1088">
        <v>0</v>
      </c>
      <c r="CY1088">
        <v>0</v>
      </c>
      <c r="CZ1088">
        <v>0</v>
      </c>
      <c r="DA1088">
        <v>0</v>
      </c>
      <c r="DB1088">
        <v>0</v>
      </c>
      <c r="DC1088">
        <v>0</v>
      </c>
      <c r="DD1088">
        <v>0</v>
      </c>
      <c r="DE1088">
        <v>0</v>
      </c>
      <c r="DF1088">
        <v>0</v>
      </c>
      <c r="DG1088">
        <v>0</v>
      </c>
      <c r="DH1088">
        <v>106</v>
      </c>
      <c r="DI1088" t="e">
        <f>VLOOKUP($A1088,taxonomy!$B$2:$N$1025,6,0)</f>
        <v>#N/A</v>
      </c>
      <c r="DJ1088" t="e">
        <f>VLOOKUP($A1088,taxonomy!$B$2:$N$1025,7,0)</f>
        <v>#N/A</v>
      </c>
      <c r="DK1088" t="e">
        <f>VLOOKUP($A1088,taxonomy!$B$2:$N$1025,8,0)</f>
        <v>#N/A</v>
      </c>
      <c r="DL1088" t="e">
        <f>VLOOKUP($A1088,taxonomy!$B$2:$N$1025,9,0)</f>
        <v>#N/A</v>
      </c>
      <c r="DM1088" t="e">
        <f>VLOOKUP($A1088,taxonomy!$B$2:$N$1025,10,0)</f>
        <v>#N/A</v>
      </c>
      <c r="DN1088" t="e">
        <f>VLOOKUP($A1088,taxonomy!$B$2:$N$1025,11,0)</f>
        <v>#N/A</v>
      </c>
      <c r="DO1088" t="e">
        <f>VLOOKUP($A1088,taxonomy!$B$2:$N$1025,12,0)</f>
        <v>#N/A</v>
      </c>
    </row>
    <row r="1089" spans="1:119">
      <c r="A1089" t="s">
        <v>1001</v>
      </c>
      <c r="C1089">
        <f t="shared" si="16"/>
        <v>3</v>
      </c>
      <c r="D1089">
        <v>1</v>
      </c>
      <c r="E1089" s="1">
        <v>1</v>
      </c>
      <c r="F1089">
        <v>1</v>
      </c>
      <c r="G1089">
        <v>0</v>
      </c>
      <c r="H1089" s="2">
        <v>0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0</v>
      </c>
      <c r="AA1089">
        <v>0</v>
      </c>
      <c r="AB1089">
        <v>0</v>
      </c>
      <c r="AC1089">
        <v>0</v>
      </c>
      <c r="AD1089">
        <v>0</v>
      </c>
      <c r="AE1089">
        <v>0</v>
      </c>
      <c r="AF1089">
        <v>0</v>
      </c>
      <c r="AG1089">
        <v>0</v>
      </c>
      <c r="AH1089">
        <v>0</v>
      </c>
      <c r="AI1089">
        <v>0</v>
      </c>
      <c r="AJ1089">
        <v>0</v>
      </c>
      <c r="AK1089">
        <v>0</v>
      </c>
      <c r="AL1089">
        <v>0</v>
      </c>
      <c r="AM1089">
        <v>0</v>
      </c>
      <c r="AN1089">
        <v>0</v>
      </c>
      <c r="AO1089">
        <v>0</v>
      </c>
      <c r="AP1089">
        <v>0</v>
      </c>
      <c r="AQ1089">
        <v>0</v>
      </c>
      <c r="AR1089">
        <v>0</v>
      </c>
      <c r="AS1089">
        <v>0</v>
      </c>
      <c r="AT1089">
        <v>0</v>
      </c>
      <c r="AU1089">
        <v>0</v>
      </c>
      <c r="AV1089">
        <v>0</v>
      </c>
      <c r="AW1089">
        <v>0</v>
      </c>
      <c r="AX1089">
        <v>0</v>
      </c>
      <c r="AY1089">
        <v>0</v>
      </c>
      <c r="AZ1089">
        <v>0</v>
      </c>
      <c r="BA1089">
        <v>0</v>
      </c>
      <c r="BB1089">
        <v>0</v>
      </c>
      <c r="BC1089">
        <v>0</v>
      </c>
      <c r="BD1089">
        <v>0</v>
      </c>
      <c r="BE1089">
        <v>0</v>
      </c>
      <c r="BF1089">
        <v>0</v>
      </c>
      <c r="BG1089">
        <v>0</v>
      </c>
      <c r="BH1089">
        <v>0</v>
      </c>
      <c r="BI1089">
        <v>0</v>
      </c>
      <c r="BJ1089">
        <v>0</v>
      </c>
      <c r="BK1089">
        <v>0</v>
      </c>
      <c r="BL1089">
        <v>0</v>
      </c>
      <c r="BM1089">
        <v>0</v>
      </c>
      <c r="BN1089">
        <v>0</v>
      </c>
      <c r="BO1089">
        <v>0</v>
      </c>
      <c r="BP1089">
        <v>0</v>
      </c>
      <c r="BQ1089">
        <v>0</v>
      </c>
      <c r="BR1089">
        <v>0</v>
      </c>
      <c r="BS1089">
        <v>0</v>
      </c>
      <c r="BT1089">
        <v>0</v>
      </c>
      <c r="BU1089">
        <v>0</v>
      </c>
      <c r="BV1089">
        <v>0</v>
      </c>
      <c r="BW1089">
        <v>0</v>
      </c>
      <c r="BX1089">
        <v>0</v>
      </c>
      <c r="BY1089">
        <v>0</v>
      </c>
      <c r="BZ1089">
        <v>0</v>
      </c>
      <c r="CA1089">
        <v>0</v>
      </c>
      <c r="CB1089">
        <v>0</v>
      </c>
      <c r="CC1089">
        <v>0</v>
      </c>
      <c r="CD1089">
        <v>0</v>
      </c>
      <c r="CE1089">
        <v>0</v>
      </c>
      <c r="CF1089">
        <v>0</v>
      </c>
      <c r="CG1089">
        <v>0</v>
      </c>
      <c r="CH1089">
        <v>0</v>
      </c>
      <c r="CI1089">
        <v>0</v>
      </c>
      <c r="CJ1089">
        <v>0</v>
      </c>
      <c r="CK1089">
        <v>0</v>
      </c>
      <c r="CL1089">
        <v>0</v>
      </c>
      <c r="CM1089">
        <v>0</v>
      </c>
      <c r="CN1089">
        <v>0</v>
      </c>
      <c r="CO1089">
        <v>0</v>
      </c>
      <c r="CP1089">
        <v>0</v>
      </c>
      <c r="CQ1089">
        <v>0</v>
      </c>
      <c r="CR1089">
        <v>0</v>
      </c>
      <c r="CS1089">
        <v>0</v>
      </c>
      <c r="CT1089">
        <v>0</v>
      </c>
      <c r="CU1089">
        <v>0</v>
      </c>
      <c r="CV1089">
        <v>0</v>
      </c>
      <c r="CW1089">
        <v>0</v>
      </c>
      <c r="CX1089">
        <v>0</v>
      </c>
      <c r="CY1089">
        <v>0</v>
      </c>
      <c r="CZ1089">
        <v>0</v>
      </c>
      <c r="DA1089">
        <v>0</v>
      </c>
      <c r="DB1089">
        <v>0</v>
      </c>
      <c r="DC1089">
        <v>0</v>
      </c>
      <c r="DD1089">
        <v>0</v>
      </c>
      <c r="DE1089">
        <v>0</v>
      </c>
      <c r="DF1089">
        <v>0</v>
      </c>
      <c r="DG1089">
        <v>0</v>
      </c>
      <c r="DH1089">
        <v>116</v>
      </c>
      <c r="DI1089" t="e">
        <f>VLOOKUP($A1089,taxonomy!$B$2:$N$1025,6,0)</f>
        <v>#N/A</v>
      </c>
      <c r="DJ1089" t="e">
        <f>VLOOKUP($A1089,taxonomy!$B$2:$N$1025,7,0)</f>
        <v>#N/A</v>
      </c>
      <c r="DK1089" t="e">
        <f>VLOOKUP($A1089,taxonomy!$B$2:$N$1025,8,0)</f>
        <v>#N/A</v>
      </c>
      <c r="DL1089" t="e">
        <f>VLOOKUP($A1089,taxonomy!$B$2:$N$1025,9,0)</f>
        <v>#N/A</v>
      </c>
      <c r="DM1089" t="e">
        <f>VLOOKUP($A1089,taxonomy!$B$2:$N$1025,10,0)</f>
        <v>#N/A</v>
      </c>
      <c r="DN1089" t="e">
        <f>VLOOKUP($A1089,taxonomy!$B$2:$N$1025,11,0)</f>
        <v>#N/A</v>
      </c>
      <c r="DO1089" t="e">
        <f>VLOOKUP($A1089,taxonomy!$B$2:$N$1025,12,0)</f>
        <v>#N/A</v>
      </c>
    </row>
    <row r="1090" spans="1:119">
      <c r="A1090" t="s">
        <v>1019</v>
      </c>
      <c r="C1090">
        <f t="shared" ref="C1090:C1153" si="17">SUM(D1090:DG1090)</f>
        <v>3</v>
      </c>
      <c r="D1090">
        <v>0</v>
      </c>
      <c r="E1090" s="1">
        <v>1</v>
      </c>
      <c r="F1090">
        <v>1</v>
      </c>
      <c r="G1090">
        <v>1</v>
      </c>
      <c r="H1090" s="2">
        <v>0</v>
      </c>
      <c r="I1090">
        <v>0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0</v>
      </c>
      <c r="AB1090">
        <v>0</v>
      </c>
      <c r="AC1090">
        <v>0</v>
      </c>
      <c r="AD1090">
        <v>0</v>
      </c>
      <c r="AE1090">
        <v>0</v>
      </c>
      <c r="AF1090">
        <v>0</v>
      </c>
      <c r="AG1090">
        <v>0</v>
      </c>
      <c r="AH1090">
        <v>0</v>
      </c>
      <c r="AI1090">
        <v>0</v>
      </c>
      <c r="AJ1090">
        <v>0</v>
      </c>
      <c r="AK1090">
        <v>0</v>
      </c>
      <c r="AL1090">
        <v>0</v>
      </c>
      <c r="AM1090">
        <v>0</v>
      </c>
      <c r="AN1090">
        <v>0</v>
      </c>
      <c r="AO1090">
        <v>0</v>
      </c>
      <c r="AP1090">
        <v>0</v>
      </c>
      <c r="AQ1090">
        <v>0</v>
      </c>
      <c r="AR1090">
        <v>0</v>
      </c>
      <c r="AS1090">
        <v>0</v>
      </c>
      <c r="AT1090">
        <v>0</v>
      </c>
      <c r="AU1090">
        <v>0</v>
      </c>
      <c r="AV1090">
        <v>0</v>
      </c>
      <c r="AW1090">
        <v>0</v>
      </c>
      <c r="AX1090">
        <v>0</v>
      </c>
      <c r="AY1090">
        <v>0</v>
      </c>
      <c r="AZ1090">
        <v>0</v>
      </c>
      <c r="BA1090">
        <v>0</v>
      </c>
      <c r="BB1090">
        <v>0</v>
      </c>
      <c r="BC1090">
        <v>0</v>
      </c>
      <c r="BD1090">
        <v>0</v>
      </c>
      <c r="BE1090">
        <v>0</v>
      </c>
      <c r="BF1090">
        <v>0</v>
      </c>
      <c r="BG1090">
        <v>0</v>
      </c>
      <c r="BH1090">
        <v>0</v>
      </c>
      <c r="BI1090">
        <v>0</v>
      </c>
      <c r="BJ1090">
        <v>0</v>
      </c>
      <c r="BK1090">
        <v>0</v>
      </c>
      <c r="BL1090">
        <v>0</v>
      </c>
      <c r="BM1090">
        <v>0</v>
      </c>
      <c r="BN1090">
        <v>0</v>
      </c>
      <c r="BO1090">
        <v>0</v>
      </c>
      <c r="BP1090">
        <v>0</v>
      </c>
      <c r="BQ1090">
        <v>0</v>
      </c>
      <c r="BR1090">
        <v>0</v>
      </c>
      <c r="BS1090">
        <v>0</v>
      </c>
      <c r="BT1090">
        <v>0</v>
      </c>
      <c r="BU1090">
        <v>0</v>
      </c>
      <c r="BV1090">
        <v>0</v>
      </c>
      <c r="BW1090">
        <v>0</v>
      </c>
      <c r="BX1090">
        <v>0</v>
      </c>
      <c r="BY1090">
        <v>0</v>
      </c>
      <c r="BZ1090">
        <v>0</v>
      </c>
      <c r="CA1090">
        <v>0</v>
      </c>
      <c r="CB1090">
        <v>0</v>
      </c>
      <c r="CC1090">
        <v>0</v>
      </c>
      <c r="CD1090">
        <v>0</v>
      </c>
      <c r="CE1090">
        <v>0</v>
      </c>
      <c r="CF1090">
        <v>0</v>
      </c>
      <c r="CG1090">
        <v>0</v>
      </c>
      <c r="CH1090">
        <v>0</v>
      </c>
      <c r="CI1090">
        <v>0</v>
      </c>
      <c r="CJ1090">
        <v>0</v>
      </c>
      <c r="CK1090">
        <v>0</v>
      </c>
      <c r="CL1090">
        <v>0</v>
      </c>
      <c r="CM1090">
        <v>0</v>
      </c>
      <c r="CN1090">
        <v>0</v>
      </c>
      <c r="CO1090">
        <v>0</v>
      </c>
      <c r="CP1090">
        <v>0</v>
      </c>
      <c r="CQ1090">
        <v>0</v>
      </c>
      <c r="CR1090">
        <v>0</v>
      </c>
      <c r="CS1090">
        <v>0</v>
      </c>
      <c r="CT1090">
        <v>0</v>
      </c>
      <c r="CU1090">
        <v>0</v>
      </c>
      <c r="CV1090">
        <v>0</v>
      </c>
      <c r="CW1090">
        <v>0</v>
      </c>
      <c r="CX1090">
        <v>0</v>
      </c>
      <c r="CY1090">
        <v>0</v>
      </c>
      <c r="CZ1090">
        <v>0</v>
      </c>
      <c r="DA1090">
        <v>0</v>
      </c>
      <c r="DB1090">
        <v>0</v>
      </c>
      <c r="DC1090">
        <v>0</v>
      </c>
      <c r="DD1090">
        <v>0</v>
      </c>
      <c r="DE1090">
        <v>0</v>
      </c>
      <c r="DF1090">
        <v>0</v>
      </c>
      <c r="DG1090">
        <v>0</v>
      </c>
      <c r="DH1090">
        <v>117</v>
      </c>
      <c r="DI1090" t="str">
        <f>VLOOKUP($A1090,taxonomy!$B$2:$N$1025,6,0)</f>
        <v>Bacteria</v>
      </c>
      <c r="DJ1090" t="str">
        <f>VLOOKUP($A1090,taxonomy!$B$2:$N$1025,7,0)</f>
        <v xml:space="preserve"> Firmicutes</v>
      </c>
      <c r="DK1090" t="str">
        <f>VLOOKUP($A1090,taxonomy!$B$2:$N$1025,8,0)</f>
        <v xml:space="preserve"> Bacilli</v>
      </c>
      <c r="DL1090" t="str">
        <f>VLOOKUP($A1090,taxonomy!$B$2:$N$1025,9,0)</f>
        <v xml:space="preserve"> Bacillales</v>
      </c>
      <c r="DM1090" t="str">
        <f>VLOOKUP($A1090,taxonomy!$B$2:$N$1025,10,0)</f>
        <v xml:space="preserve"> Bacillaceae</v>
      </c>
      <c r="DN1090" t="str">
        <f>VLOOKUP($A1090,taxonomy!$B$2:$N$1025,11,0)</f>
        <v xml:space="preserve"> Bacillus</v>
      </c>
      <c r="DO1090" t="str">
        <f>VLOOKUP($A1090,taxonomy!$B$2:$N$1025,12,0)</f>
        <v>Bacillus cereus group.</v>
      </c>
    </row>
    <row r="1091" spans="1:119">
      <c r="A1091" t="s">
        <v>1026</v>
      </c>
      <c r="C1091">
        <f t="shared" si="17"/>
        <v>3</v>
      </c>
      <c r="D1091">
        <v>1</v>
      </c>
      <c r="E1091" s="1">
        <v>1</v>
      </c>
      <c r="F1091">
        <v>1</v>
      </c>
      <c r="G1091">
        <v>0</v>
      </c>
      <c r="H1091" s="2">
        <v>0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0</v>
      </c>
      <c r="AA1091">
        <v>0</v>
      </c>
      <c r="AB1091">
        <v>0</v>
      </c>
      <c r="AC1091">
        <v>0</v>
      </c>
      <c r="AD1091">
        <v>0</v>
      </c>
      <c r="AE1091">
        <v>0</v>
      </c>
      <c r="AF1091">
        <v>0</v>
      </c>
      <c r="AG1091">
        <v>0</v>
      </c>
      <c r="AH1091">
        <v>0</v>
      </c>
      <c r="AI1091">
        <v>0</v>
      </c>
      <c r="AJ1091">
        <v>0</v>
      </c>
      <c r="AK1091">
        <v>0</v>
      </c>
      <c r="AL1091">
        <v>0</v>
      </c>
      <c r="AM1091">
        <v>0</v>
      </c>
      <c r="AN1091">
        <v>0</v>
      </c>
      <c r="AO1091">
        <v>0</v>
      </c>
      <c r="AP1091">
        <v>0</v>
      </c>
      <c r="AQ1091">
        <v>0</v>
      </c>
      <c r="AR1091">
        <v>0</v>
      </c>
      <c r="AS1091">
        <v>0</v>
      </c>
      <c r="AT1091">
        <v>0</v>
      </c>
      <c r="AU1091">
        <v>0</v>
      </c>
      <c r="AV1091">
        <v>0</v>
      </c>
      <c r="AW1091">
        <v>0</v>
      </c>
      <c r="AX1091">
        <v>0</v>
      </c>
      <c r="AY1091">
        <v>0</v>
      </c>
      <c r="AZ1091">
        <v>0</v>
      </c>
      <c r="BA1091">
        <v>0</v>
      </c>
      <c r="BB1091">
        <v>0</v>
      </c>
      <c r="BC1091">
        <v>0</v>
      </c>
      <c r="BD1091">
        <v>0</v>
      </c>
      <c r="BE1091">
        <v>0</v>
      </c>
      <c r="BF1091">
        <v>0</v>
      </c>
      <c r="BG1091">
        <v>0</v>
      </c>
      <c r="BH1091">
        <v>0</v>
      </c>
      <c r="BI1091">
        <v>0</v>
      </c>
      <c r="BJ1091">
        <v>0</v>
      </c>
      <c r="BK1091">
        <v>0</v>
      </c>
      <c r="BL1091">
        <v>0</v>
      </c>
      <c r="BM1091">
        <v>0</v>
      </c>
      <c r="BN1091">
        <v>0</v>
      </c>
      <c r="BO1091">
        <v>0</v>
      </c>
      <c r="BP1091">
        <v>0</v>
      </c>
      <c r="BQ1091">
        <v>0</v>
      </c>
      <c r="BR1091">
        <v>0</v>
      </c>
      <c r="BS1091">
        <v>0</v>
      </c>
      <c r="BT1091">
        <v>0</v>
      </c>
      <c r="BU1091">
        <v>0</v>
      </c>
      <c r="BV1091">
        <v>0</v>
      </c>
      <c r="BW1091">
        <v>0</v>
      </c>
      <c r="BX1091">
        <v>0</v>
      </c>
      <c r="BY1091">
        <v>0</v>
      </c>
      <c r="BZ1091">
        <v>0</v>
      </c>
      <c r="CA1091">
        <v>0</v>
      </c>
      <c r="CB1091">
        <v>0</v>
      </c>
      <c r="CC1091">
        <v>0</v>
      </c>
      <c r="CD1091">
        <v>0</v>
      </c>
      <c r="CE1091">
        <v>0</v>
      </c>
      <c r="CF1091">
        <v>0</v>
      </c>
      <c r="CG1091">
        <v>0</v>
      </c>
      <c r="CH1091">
        <v>0</v>
      </c>
      <c r="CI1091">
        <v>0</v>
      </c>
      <c r="CJ1091">
        <v>0</v>
      </c>
      <c r="CK1091">
        <v>0</v>
      </c>
      <c r="CL1091">
        <v>0</v>
      </c>
      <c r="CM1091">
        <v>0</v>
      </c>
      <c r="CN1091">
        <v>0</v>
      </c>
      <c r="CO1091">
        <v>0</v>
      </c>
      <c r="CP1091">
        <v>0</v>
      </c>
      <c r="CQ1091">
        <v>0</v>
      </c>
      <c r="CR1091">
        <v>0</v>
      </c>
      <c r="CS1091">
        <v>0</v>
      </c>
      <c r="CT1091">
        <v>0</v>
      </c>
      <c r="CU1091">
        <v>0</v>
      </c>
      <c r="CV1091">
        <v>0</v>
      </c>
      <c r="CW1091">
        <v>0</v>
      </c>
      <c r="CX1091">
        <v>0</v>
      </c>
      <c r="CY1091">
        <v>0</v>
      </c>
      <c r="CZ1091">
        <v>0</v>
      </c>
      <c r="DA1091">
        <v>0</v>
      </c>
      <c r="DB1091">
        <v>0</v>
      </c>
      <c r="DC1091">
        <v>0</v>
      </c>
      <c r="DD1091">
        <v>0</v>
      </c>
      <c r="DE1091">
        <v>0</v>
      </c>
      <c r="DF1091">
        <v>0</v>
      </c>
      <c r="DG1091">
        <v>0</v>
      </c>
      <c r="DH1091">
        <v>117</v>
      </c>
      <c r="DI1091" t="str">
        <f>VLOOKUP($A1091,taxonomy!$B$2:$N$1025,6,0)</f>
        <v>Bacteria</v>
      </c>
      <c r="DJ1091" t="str">
        <f>VLOOKUP($A1091,taxonomy!$B$2:$N$1025,7,0)</f>
        <v xml:space="preserve"> Firmicutes</v>
      </c>
      <c r="DK1091" t="str">
        <f>VLOOKUP($A1091,taxonomy!$B$2:$N$1025,8,0)</f>
        <v xml:space="preserve"> Clostridia</v>
      </c>
      <c r="DL1091" t="str">
        <f>VLOOKUP($A1091,taxonomy!$B$2:$N$1025,9,0)</f>
        <v xml:space="preserve"> Clostridiales</v>
      </c>
      <c r="DM1091" t="str">
        <f>VLOOKUP($A1091,taxonomy!$B$2:$N$1025,10,0)</f>
        <v xml:space="preserve"> Clostridiaceae</v>
      </c>
      <c r="DN1091" t="str">
        <f>VLOOKUP($A1091,taxonomy!$B$2:$N$1025,11,0)</f>
        <v>Clostridium.</v>
      </c>
      <c r="DO1091">
        <f>VLOOKUP($A1091,taxonomy!$B$2:$N$1025,12,0)</f>
        <v>0</v>
      </c>
    </row>
    <row r="1092" spans="1:119">
      <c r="A1092" t="s">
        <v>1029</v>
      </c>
      <c r="C1092">
        <f t="shared" si="17"/>
        <v>3</v>
      </c>
      <c r="D1092">
        <v>1</v>
      </c>
      <c r="E1092" s="1">
        <v>1</v>
      </c>
      <c r="F1092">
        <v>1</v>
      </c>
      <c r="G1092">
        <v>0</v>
      </c>
      <c r="H1092" s="2">
        <v>0</v>
      </c>
      <c r="I1092">
        <v>0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>
        <v>0</v>
      </c>
      <c r="AB1092">
        <v>0</v>
      </c>
      <c r="AC1092">
        <v>0</v>
      </c>
      <c r="AD1092">
        <v>0</v>
      </c>
      <c r="AE1092">
        <v>0</v>
      </c>
      <c r="AF1092">
        <v>0</v>
      </c>
      <c r="AG1092">
        <v>0</v>
      </c>
      <c r="AH1092">
        <v>0</v>
      </c>
      <c r="AI1092">
        <v>0</v>
      </c>
      <c r="AJ1092">
        <v>0</v>
      </c>
      <c r="AK1092">
        <v>0</v>
      </c>
      <c r="AL1092">
        <v>0</v>
      </c>
      <c r="AM1092">
        <v>0</v>
      </c>
      <c r="AN1092">
        <v>0</v>
      </c>
      <c r="AO1092">
        <v>0</v>
      </c>
      <c r="AP1092">
        <v>0</v>
      </c>
      <c r="AQ1092">
        <v>0</v>
      </c>
      <c r="AR1092">
        <v>0</v>
      </c>
      <c r="AS1092">
        <v>0</v>
      </c>
      <c r="AT1092">
        <v>0</v>
      </c>
      <c r="AU1092">
        <v>0</v>
      </c>
      <c r="AV1092">
        <v>0</v>
      </c>
      <c r="AW1092">
        <v>0</v>
      </c>
      <c r="AX1092">
        <v>0</v>
      </c>
      <c r="AY1092">
        <v>0</v>
      </c>
      <c r="AZ1092">
        <v>0</v>
      </c>
      <c r="BA1092">
        <v>0</v>
      </c>
      <c r="BB1092">
        <v>0</v>
      </c>
      <c r="BC1092">
        <v>0</v>
      </c>
      <c r="BD1092">
        <v>0</v>
      </c>
      <c r="BE1092">
        <v>0</v>
      </c>
      <c r="BF1092">
        <v>0</v>
      </c>
      <c r="BG1092">
        <v>0</v>
      </c>
      <c r="BH1092">
        <v>0</v>
      </c>
      <c r="BI1092">
        <v>0</v>
      </c>
      <c r="BJ1092">
        <v>0</v>
      </c>
      <c r="BK1092">
        <v>0</v>
      </c>
      <c r="BL1092">
        <v>0</v>
      </c>
      <c r="BM1092">
        <v>0</v>
      </c>
      <c r="BN1092">
        <v>0</v>
      </c>
      <c r="BO1092">
        <v>0</v>
      </c>
      <c r="BP1092">
        <v>0</v>
      </c>
      <c r="BQ1092">
        <v>0</v>
      </c>
      <c r="BR1092">
        <v>0</v>
      </c>
      <c r="BS1092">
        <v>0</v>
      </c>
      <c r="BT1092">
        <v>0</v>
      </c>
      <c r="BU1092">
        <v>0</v>
      </c>
      <c r="BV1092">
        <v>0</v>
      </c>
      <c r="BW1092">
        <v>0</v>
      </c>
      <c r="BX1092">
        <v>0</v>
      </c>
      <c r="BY1092">
        <v>0</v>
      </c>
      <c r="BZ1092">
        <v>0</v>
      </c>
      <c r="CA1092">
        <v>0</v>
      </c>
      <c r="CB1092">
        <v>0</v>
      </c>
      <c r="CC1092">
        <v>0</v>
      </c>
      <c r="CD1092">
        <v>0</v>
      </c>
      <c r="CE1092">
        <v>0</v>
      </c>
      <c r="CF1092">
        <v>0</v>
      </c>
      <c r="CG1092">
        <v>0</v>
      </c>
      <c r="CH1092">
        <v>0</v>
      </c>
      <c r="CI1092">
        <v>0</v>
      </c>
      <c r="CJ1092">
        <v>0</v>
      </c>
      <c r="CK1092">
        <v>0</v>
      </c>
      <c r="CL1092">
        <v>0</v>
      </c>
      <c r="CM1092">
        <v>0</v>
      </c>
      <c r="CN1092">
        <v>0</v>
      </c>
      <c r="CO1092">
        <v>0</v>
      </c>
      <c r="CP1092">
        <v>0</v>
      </c>
      <c r="CQ1092">
        <v>0</v>
      </c>
      <c r="CR1092">
        <v>0</v>
      </c>
      <c r="CS1092">
        <v>0</v>
      </c>
      <c r="CT1092">
        <v>0</v>
      </c>
      <c r="CU1092">
        <v>0</v>
      </c>
      <c r="CV1092">
        <v>0</v>
      </c>
      <c r="CW1092">
        <v>0</v>
      </c>
      <c r="CX1092">
        <v>0</v>
      </c>
      <c r="CY1092">
        <v>0</v>
      </c>
      <c r="CZ1092">
        <v>0</v>
      </c>
      <c r="DA1092">
        <v>0</v>
      </c>
      <c r="DB1092">
        <v>0</v>
      </c>
      <c r="DC1092">
        <v>0</v>
      </c>
      <c r="DD1092">
        <v>0</v>
      </c>
      <c r="DE1092">
        <v>0</v>
      </c>
      <c r="DF1092">
        <v>0</v>
      </c>
      <c r="DG1092">
        <v>0</v>
      </c>
      <c r="DH1092">
        <v>120</v>
      </c>
      <c r="DI1092" t="str">
        <f>VLOOKUP($A1092,taxonomy!$B$2:$N$1025,6,0)</f>
        <v>Bacteria</v>
      </c>
      <c r="DJ1092" t="str">
        <f>VLOOKUP($A1092,taxonomy!$B$2:$N$1025,7,0)</f>
        <v xml:space="preserve"> Firmicutes</v>
      </c>
      <c r="DK1092" t="str">
        <f>VLOOKUP($A1092,taxonomy!$B$2:$N$1025,8,0)</f>
        <v xml:space="preserve"> Clostridia</v>
      </c>
      <c r="DL1092" t="str">
        <f>VLOOKUP($A1092,taxonomy!$B$2:$N$1025,9,0)</f>
        <v xml:space="preserve"> Thermoanaerobacterales</v>
      </c>
      <c r="DM1092" t="str">
        <f>VLOOKUP($A1092,taxonomy!$B$2:$N$1025,10,0)</f>
        <v>Thermoanaerobacteraceae</v>
      </c>
      <c r="DN1092" t="str">
        <f>VLOOKUP($A1092,taxonomy!$B$2:$N$1025,11,0)</f>
        <v xml:space="preserve"> Thermoanaerobacter.</v>
      </c>
      <c r="DO1092">
        <f>VLOOKUP($A1092,taxonomy!$B$2:$N$1025,12,0)</f>
        <v>0</v>
      </c>
    </row>
    <row r="1093" spans="1:119">
      <c r="A1093" t="s">
        <v>1031</v>
      </c>
      <c r="C1093">
        <f t="shared" si="17"/>
        <v>3</v>
      </c>
      <c r="D1093">
        <v>0</v>
      </c>
      <c r="E1093" s="1">
        <v>1</v>
      </c>
      <c r="F1093">
        <v>1</v>
      </c>
      <c r="G1093">
        <v>1</v>
      </c>
      <c r="H1093" s="2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>
        <v>0</v>
      </c>
      <c r="AB1093">
        <v>0</v>
      </c>
      <c r="AC1093">
        <v>0</v>
      </c>
      <c r="AD1093">
        <v>0</v>
      </c>
      <c r="AE1093">
        <v>0</v>
      </c>
      <c r="AF1093">
        <v>0</v>
      </c>
      <c r="AG1093">
        <v>0</v>
      </c>
      <c r="AH1093">
        <v>0</v>
      </c>
      <c r="AI1093">
        <v>0</v>
      </c>
      <c r="AJ1093">
        <v>0</v>
      </c>
      <c r="AK1093">
        <v>0</v>
      </c>
      <c r="AL1093">
        <v>0</v>
      </c>
      <c r="AM1093">
        <v>0</v>
      </c>
      <c r="AN1093">
        <v>0</v>
      </c>
      <c r="AO1093">
        <v>0</v>
      </c>
      <c r="AP1093">
        <v>0</v>
      </c>
      <c r="AQ1093">
        <v>0</v>
      </c>
      <c r="AR1093">
        <v>0</v>
      </c>
      <c r="AS1093">
        <v>0</v>
      </c>
      <c r="AT1093">
        <v>0</v>
      </c>
      <c r="AU1093">
        <v>0</v>
      </c>
      <c r="AV1093">
        <v>0</v>
      </c>
      <c r="AW1093">
        <v>0</v>
      </c>
      <c r="AX1093">
        <v>0</v>
      </c>
      <c r="AY1093">
        <v>0</v>
      </c>
      <c r="AZ1093">
        <v>0</v>
      </c>
      <c r="BA1093">
        <v>0</v>
      </c>
      <c r="BB1093">
        <v>0</v>
      </c>
      <c r="BC1093">
        <v>0</v>
      </c>
      <c r="BD1093">
        <v>0</v>
      </c>
      <c r="BE1093">
        <v>0</v>
      </c>
      <c r="BF1093">
        <v>0</v>
      </c>
      <c r="BG1093">
        <v>0</v>
      </c>
      <c r="BH1093">
        <v>0</v>
      </c>
      <c r="BI1093">
        <v>0</v>
      </c>
      <c r="BJ1093">
        <v>0</v>
      </c>
      <c r="BK1093">
        <v>0</v>
      </c>
      <c r="BL1093">
        <v>0</v>
      </c>
      <c r="BM1093">
        <v>0</v>
      </c>
      <c r="BN1093">
        <v>0</v>
      </c>
      <c r="BO1093">
        <v>0</v>
      </c>
      <c r="BP1093">
        <v>0</v>
      </c>
      <c r="BQ1093">
        <v>0</v>
      </c>
      <c r="BR1093">
        <v>0</v>
      </c>
      <c r="BS1093">
        <v>0</v>
      </c>
      <c r="BT1093">
        <v>0</v>
      </c>
      <c r="BU1093">
        <v>0</v>
      </c>
      <c r="BV1093">
        <v>0</v>
      </c>
      <c r="BW1093">
        <v>0</v>
      </c>
      <c r="BX1093">
        <v>0</v>
      </c>
      <c r="BY1093">
        <v>0</v>
      </c>
      <c r="BZ1093">
        <v>0</v>
      </c>
      <c r="CA1093">
        <v>0</v>
      </c>
      <c r="CB1093">
        <v>0</v>
      </c>
      <c r="CC1093">
        <v>0</v>
      </c>
      <c r="CD1093">
        <v>0</v>
      </c>
      <c r="CE1093">
        <v>0</v>
      </c>
      <c r="CF1093">
        <v>0</v>
      </c>
      <c r="CG1093">
        <v>0</v>
      </c>
      <c r="CH1093">
        <v>0</v>
      </c>
      <c r="CI1093">
        <v>0</v>
      </c>
      <c r="CJ1093">
        <v>0</v>
      </c>
      <c r="CK1093">
        <v>0</v>
      </c>
      <c r="CL1093">
        <v>0</v>
      </c>
      <c r="CM1093">
        <v>0</v>
      </c>
      <c r="CN1093">
        <v>0</v>
      </c>
      <c r="CO1093">
        <v>0</v>
      </c>
      <c r="CP1093">
        <v>0</v>
      </c>
      <c r="CQ1093">
        <v>0</v>
      </c>
      <c r="CR1093">
        <v>0</v>
      </c>
      <c r="CS1093">
        <v>0</v>
      </c>
      <c r="CT1093">
        <v>0</v>
      </c>
      <c r="CU1093">
        <v>0</v>
      </c>
      <c r="CV1093">
        <v>0</v>
      </c>
      <c r="CW1093">
        <v>0</v>
      </c>
      <c r="CX1093">
        <v>0</v>
      </c>
      <c r="CY1093">
        <v>0</v>
      </c>
      <c r="CZ1093">
        <v>0</v>
      </c>
      <c r="DA1093">
        <v>0</v>
      </c>
      <c r="DB1093">
        <v>0</v>
      </c>
      <c r="DC1093">
        <v>0</v>
      </c>
      <c r="DD1093">
        <v>0</v>
      </c>
      <c r="DE1093">
        <v>0</v>
      </c>
      <c r="DF1093">
        <v>0</v>
      </c>
      <c r="DG1093">
        <v>0</v>
      </c>
      <c r="DH1093">
        <v>117</v>
      </c>
      <c r="DI1093" t="str">
        <f>VLOOKUP($A1093,taxonomy!$B$2:$N$1025,6,0)</f>
        <v>Bacteria</v>
      </c>
      <c r="DJ1093" t="str">
        <f>VLOOKUP($A1093,taxonomy!$B$2:$N$1025,7,0)</f>
        <v xml:space="preserve"> Firmicutes</v>
      </c>
      <c r="DK1093" t="str">
        <f>VLOOKUP($A1093,taxonomy!$B$2:$N$1025,8,0)</f>
        <v xml:space="preserve"> Bacilli</v>
      </c>
      <c r="DL1093" t="str">
        <f>VLOOKUP($A1093,taxonomy!$B$2:$N$1025,9,0)</f>
        <v xml:space="preserve"> Bacillales</v>
      </c>
      <c r="DM1093" t="str">
        <f>VLOOKUP($A1093,taxonomy!$B$2:$N$1025,10,0)</f>
        <v xml:space="preserve"> Bacillaceae</v>
      </c>
      <c r="DN1093" t="str">
        <f>VLOOKUP($A1093,taxonomy!$B$2:$N$1025,11,0)</f>
        <v xml:space="preserve"> Bacillus</v>
      </c>
      <c r="DO1093" t="str">
        <f>VLOOKUP($A1093,taxonomy!$B$2:$N$1025,12,0)</f>
        <v>Bacillus cereus group.</v>
      </c>
    </row>
    <row r="1094" spans="1:119">
      <c r="A1094" t="s">
        <v>1035</v>
      </c>
      <c r="C1094">
        <f t="shared" si="17"/>
        <v>3</v>
      </c>
      <c r="D1094">
        <v>1</v>
      </c>
      <c r="E1094" s="1">
        <v>1</v>
      </c>
      <c r="F1094">
        <v>1</v>
      </c>
      <c r="G1094">
        <v>0</v>
      </c>
      <c r="H1094" s="2">
        <v>0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0</v>
      </c>
      <c r="AA1094">
        <v>0</v>
      </c>
      <c r="AB1094">
        <v>0</v>
      </c>
      <c r="AC1094">
        <v>0</v>
      </c>
      <c r="AD1094">
        <v>0</v>
      </c>
      <c r="AE1094">
        <v>0</v>
      </c>
      <c r="AF1094">
        <v>0</v>
      </c>
      <c r="AG1094">
        <v>0</v>
      </c>
      <c r="AH1094">
        <v>0</v>
      </c>
      <c r="AI1094">
        <v>0</v>
      </c>
      <c r="AJ1094">
        <v>0</v>
      </c>
      <c r="AK1094">
        <v>0</v>
      </c>
      <c r="AL1094">
        <v>0</v>
      </c>
      <c r="AM1094">
        <v>0</v>
      </c>
      <c r="AN1094">
        <v>0</v>
      </c>
      <c r="AO1094">
        <v>0</v>
      </c>
      <c r="AP1094">
        <v>0</v>
      </c>
      <c r="AQ1094">
        <v>0</v>
      </c>
      <c r="AR1094">
        <v>0</v>
      </c>
      <c r="AS1094">
        <v>0</v>
      </c>
      <c r="AT1094">
        <v>0</v>
      </c>
      <c r="AU1094">
        <v>0</v>
      </c>
      <c r="AV1094">
        <v>0</v>
      </c>
      <c r="AW1094">
        <v>0</v>
      </c>
      <c r="AX1094">
        <v>0</v>
      </c>
      <c r="AY1094">
        <v>0</v>
      </c>
      <c r="AZ1094">
        <v>0</v>
      </c>
      <c r="BA1094">
        <v>0</v>
      </c>
      <c r="BB1094">
        <v>0</v>
      </c>
      <c r="BC1094">
        <v>0</v>
      </c>
      <c r="BD1094">
        <v>0</v>
      </c>
      <c r="BE1094">
        <v>0</v>
      </c>
      <c r="BF1094">
        <v>0</v>
      </c>
      <c r="BG1094">
        <v>0</v>
      </c>
      <c r="BH1094">
        <v>0</v>
      </c>
      <c r="BI1094">
        <v>0</v>
      </c>
      <c r="BJ1094">
        <v>0</v>
      </c>
      <c r="BK1094">
        <v>0</v>
      </c>
      <c r="BL1094">
        <v>0</v>
      </c>
      <c r="BM1094">
        <v>0</v>
      </c>
      <c r="BN1094">
        <v>0</v>
      </c>
      <c r="BO1094">
        <v>0</v>
      </c>
      <c r="BP1094">
        <v>0</v>
      </c>
      <c r="BQ1094">
        <v>0</v>
      </c>
      <c r="BR1094">
        <v>0</v>
      </c>
      <c r="BS1094">
        <v>0</v>
      </c>
      <c r="BT1094">
        <v>0</v>
      </c>
      <c r="BU1094">
        <v>0</v>
      </c>
      <c r="BV1094">
        <v>0</v>
      </c>
      <c r="BW1094">
        <v>0</v>
      </c>
      <c r="BX1094">
        <v>0</v>
      </c>
      <c r="BY1094">
        <v>0</v>
      </c>
      <c r="BZ1094">
        <v>0</v>
      </c>
      <c r="CA1094">
        <v>0</v>
      </c>
      <c r="CB1094">
        <v>0</v>
      </c>
      <c r="CC1094">
        <v>0</v>
      </c>
      <c r="CD1094">
        <v>0</v>
      </c>
      <c r="CE1094">
        <v>0</v>
      </c>
      <c r="CF1094">
        <v>0</v>
      </c>
      <c r="CG1094">
        <v>0</v>
      </c>
      <c r="CH1094">
        <v>0</v>
      </c>
      <c r="CI1094">
        <v>0</v>
      </c>
      <c r="CJ1094">
        <v>0</v>
      </c>
      <c r="CK1094">
        <v>0</v>
      </c>
      <c r="CL1094">
        <v>0</v>
      </c>
      <c r="CM1094">
        <v>0</v>
      </c>
      <c r="CN1094">
        <v>0</v>
      </c>
      <c r="CO1094">
        <v>0</v>
      </c>
      <c r="CP1094">
        <v>0</v>
      </c>
      <c r="CQ1094">
        <v>0</v>
      </c>
      <c r="CR1094">
        <v>0</v>
      </c>
      <c r="CS1094">
        <v>0</v>
      </c>
      <c r="CT1094">
        <v>0</v>
      </c>
      <c r="CU1094">
        <v>0</v>
      </c>
      <c r="CV1094">
        <v>0</v>
      </c>
      <c r="CW1094">
        <v>0</v>
      </c>
      <c r="CX1094">
        <v>0</v>
      </c>
      <c r="CY1094">
        <v>0</v>
      </c>
      <c r="CZ1094">
        <v>0</v>
      </c>
      <c r="DA1094">
        <v>0</v>
      </c>
      <c r="DB1094">
        <v>0</v>
      </c>
      <c r="DC1094">
        <v>0</v>
      </c>
      <c r="DD1094">
        <v>0</v>
      </c>
      <c r="DE1094">
        <v>0</v>
      </c>
      <c r="DF1094">
        <v>0</v>
      </c>
      <c r="DG1094">
        <v>0</v>
      </c>
      <c r="DH1094">
        <v>116</v>
      </c>
      <c r="DI1094" t="str">
        <f>VLOOKUP($A1094,taxonomy!$B$2:$N$1025,6,0)</f>
        <v>Bacteria</v>
      </c>
      <c r="DJ1094" t="str">
        <f>VLOOKUP($A1094,taxonomy!$B$2:$N$1025,7,0)</f>
        <v xml:space="preserve"> Firmicutes</v>
      </c>
      <c r="DK1094" t="str">
        <f>VLOOKUP($A1094,taxonomy!$B$2:$N$1025,8,0)</f>
        <v xml:space="preserve"> Clostridia</v>
      </c>
      <c r="DL1094" t="str">
        <f>VLOOKUP($A1094,taxonomy!$B$2:$N$1025,9,0)</f>
        <v xml:space="preserve"> Clostridiales</v>
      </c>
      <c r="DM1094" t="str">
        <f>VLOOKUP($A1094,taxonomy!$B$2:$N$1025,10,0)</f>
        <v xml:space="preserve"> Lachnospiraceae</v>
      </c>
      <c r="DN1094" t="str">
        <f>VLOOKUP($A1094,taxonomy!$B$2:$N$1025,11,0)</f>
        <v>Cellulosilyticum.</v>
      </c>
      <c r="DO1094">
        <f>VLOOKUP($A1094,taxonomy!$B$2:$N$1025,12,0)</f>
        <v>0</v>
      </c>
    </row>
    <row r="1095" spans="1:119">
      <c r="A1095" t="s">
        <v>1049</v>
      </c>
      <c r="C1095">
        <f t="shared" si="17"/>
        <v>3</v>
      </c>
      <c r="D1095">
        <v>1</v>
      </c>
      <c r="E1095" s="1">
        <v>1</v>
      </c>
      <c r="F1095">
        <v>1</v>
      </c>
      <c r="G1095">
        <v>0</v>
      </c>
      <c r="H1095" s="2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0</v>
      </c>
      <c r="AG1095">
        <v>0</v>
      </c>
      <c r="AH1095">
        <v>0</v>
      </c>
      <c r="AI1095">
        <v>0</v>
      </c>
      <c r="AJ1095">
        <v>0</v>
      </c>
      <c r="AK1095">
        <v>0</v>
      </c>
      <c r="AL1095">
        <v>0</v>
      </c>
      <c r="AM1095">
        <v>0</v>
      </c>
      <c r="AN1095">
        <v>0</v>
      </c>
      <c r="AO1095">
        <v>0</v>
      </c>
      <c r="AP1095">
        <v>0</v>
      </c>
      <c r="AQ1095">
        <v>0</v>
      </c>
      <c r="AR1095">
        <v>0</v>
      </c>
      <c r="AS1095">
        <v>0</v>
      </c>
      <c r="AT1095">
        <v>0</v>
      </c>
      <c r="AU1095">
        <v>0</v>
      </c>
      <c r="AV1095">
        <v>0</v>
      </c>
      <c r="AW1095">
        <v>0</v>
      </c>
      <c r="AX1095">
        <v>0</v>
      </c>
      <c r="AY1095">
        <v>0</v>
      </c>
      <c r="AZ1095">
        <v>0</v>
      </c>
      <c r="BA1095">
        <v>0</v>
      </c>
      <c r="BB1095">
        <v>0</v>
      </c>
      <c r="BC1095">
        <v>0</v>
      </c>
      <c r="BD1095">
        <v>0</v>
      </c>
      <c r="BE1095">
        <v>0</v>
      </c>
      <c r="BF1095">
        <v>0</v>
      </c>
      <c r="BG1095">
        <v>0</v>
      </c>
      <c r="BH1095">
        <v>0</v>
      </c>
      <c r="BI1095">
        <v>0</v>
      </c>
      <c r="BJ1095">
        <v>0</v>
      </c>
      <c r="BK1095">
        <v>0</v>
      </c>
      <c r="BL1095">
        <v>0</v>
      </c>
      <c r="BM1095">
        <v>0</v>
      </c>
      <c r="BN1095">
        <v>0</v>
      </c>
      <c r="BO1095">
        <v>0</v>
      </c>
      <c r="BP1095">
        <v>0</v>
      </c>
      <c r="BQ1095">
        <v>0</v>
      </c>
      <c r="BR1095">
        <v>0</v>
      </c>
      <c r="BS1095">
        <v>0</v>
      </c>
      <c r="BT1095">
        <v>0</v>
      </c>
      <c r="BU1095">
        <v>0</v>
      </c>
      <c r="BV1095">
        <v>0</v>
      </c>
      <c r="BW1095">
        <v>0</v>
      </c>
      <c r="BX1095">
        <v>0</v>
      </c>
      <c r="BY1095">
        <v>0</v>
      </c>
      <c r="BZ1095">
        <v>0</v>
      </c>
      <c r="CA1095">
        <v>0</v>
      </c>
      <c r="CB1095">
        <v>0</v>
      </c>
      <c r="CC1095">
        <v>0</v>
      </c>
      <c r="CD1095">
        <v>0</v>
      </c>
      <c r="CE1095">
        <v>0</v>
      </c>
      <c r="CF1095">
        <v>0</v>
      </c>
      <c r="CG1095">
        <v>0</v>
      </c>
      <c r="CH1095">
        <v>0</v>
      </c>
      <c r="CI1095">
        <v>0</v>
      </c>
      <c r="CJ1095">
        <v>0</v>
      </c>
      <c r="CK1095">
        <v>0</v>
      </c>
      <c r="CL1095">
        <v>0</v>
      </c>
      <c r="CM1095">
        <v>0</v>
      </c>
      <c r="CN1095">
        <v>0</v>
      </c>
      <c r="CO1095">
        <v>0</v>
      </c>
      <c r="CP1095">
        <v>0</v>
      </c>
      <c r="CQ1095">
        <v>0</v>
      </c>
      <c r="CR1095">
        <v>0</v>
      </c>
      <c r="CS1095">
        <v>0</v>
      </c>
      <c r="CT1095">
        <v>0</v>
      </c>
      <c r="CU1095">
        <v>0</v>
      </c>
      <c r="CV1095">
        <v>0</v>
      </c>
      <c r="CW1095">
        <v>0</v>
      </c>
      <c r="CX1095">
        <v>0</v>
      </c>
      <c r="CY1095">
        <v>0</v>
      </c>
      <c r="CZ1095">
        <v>0</v>
      </c>
      <c r="DA1095">
        <v>0</v>
      </c>
      <c r="DB1095">
        <v>0</v>
      </c>
      <c r="DC1095">
        <v>0</v>
      </c>
      <c r="DD1095">
        <v>0</v>
      </c>
      <c r="DE1095">
        <v>0</v>
      </c>
      <c r="DF1095">
        <v>0</v>
      </c>
      <c r="DG1095">
        <v>0</v>
      </c>
      <c r="DH1095">
        <v>116</v>
      </c>
      <c r="DI1095" t="str">
        <f>VLOOKUP($A1095,taxonomy!$B$2:$N$1025,6,0)</f>
        <v>Bacteria</v>
      </c>
      <c r="DJ1095" t="str">
        <f>VLOOKUP($A1095,taxonomy!$B$2:$N$1025,7,0)</f>
        <v xml:space="preserve"> Firmicutes</v>
      </c>
      <c r="DK1095" t="str">
        <f>VLOOKUP($A1095,taxonomy!$B$2:$N$1025,8,0)</f>
        <v xml:space="preserve"> Clostridia</v>
      </c>
      <c r="DL1095" t="str">
        <f>VLOOKUP($A1095,taxonomy!$B$2:$N$1025,9,0)</f>
        <v xml:space="preserve"> Clostridiales</v>
      </c>
      <c r="DM1095" t="str">
        <f>VLOOKUP($A1095,taxonomy!$B$2:$N$1025,10,0)</f>
        <v xml:space="preserve"> Lachnospiraceae.</v>
      </c>
      <c r="DN1095">
        <f>VLOOKUP($A1095,taxonomy!$B$2:$N$1025,11,0)</f>
        <v>0</v>
      </c>
      <c r="DO1095">
        <f>VLOOKUP($A1095,taxonomy!$B$2:$N$1025,12,0)</f>
        <v>0</v>
      </c>
    </row>
    <row r="1096" spans="1:119">
      <c r="A1096" t="s">
        <v>1052</v>
      </c>
      <c r="C1096">
        <f t="shared" si="17"/>
        <v>3</v>
      </c>
      <c r="D1096">
        <v>1</v>
      </c>
      <c r="E1096" s="1">
        <v>1</v>
      </c>
      <c r="F1096">
        <v>1</v>
      </c>
      <c r="G1096">
        <v>0</v>
      </c>
      <c r="H1096" s="2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0</v>
      </c>
      <c r="AB1096">
        <v>0</v>
      </c>
      <c r="AC1096">
        <v>0</v>
      </c>
      <c r="AD1096">
        <v>0</v>
      </c>
      <c r="AE1096">
        <v>0</v>
      </c>
      <c r="AF1096">
        <v>0</v>
      </c>
      <c r="AG1096">
        <v>0</v>
      </c>
      <c r="AH1096">
        <v>0</v>
      </c>
      <c r="AI1096">
        <v>0</v>
      </c>
      <c r="AJ1096">
        <v>0</v>
      </c>
      <c r="AK1096">
        <v>0</v>
      </c>
      <c r="AL1096">
        <v>0</v>
      </c>
      <c r="AM1096">
        <v>0</v>
      </c>
      <c r="AN1096">
        <v>0</v>
      </c>
      <c r="AO1096">
        <v>0</v>
      </c>
      <c r="AP1096">
        <v>0</v>
      </c>
      <c r="AQ1096">
        <v>0</v>
      </c>
      <c r="AR1096">
        <v>0</v>
      </c>
      <c r="AS1096">
        <v>0</v>
      </c>
      <c r="AT1096">
        <v>0</v>
      </c>
      <c r="AU1096">
        <v>0</v>
      </c>
      <c r="AV1096">
        <v>0</v>
      </c>
      <c r="AW1096">
        <v>0</v>
      </c>
      <c r="AX1096">
        <v>0</v>
      </c>
      <c r="AY1096">
        <v>0</v>
      </c>
      <c r="AZ1096">
        <v>0</v>
      </c>
      <c r="BA1096">
        <v>0</v>
      </c>
      <c r="BB1096">
        <v>0</v>
      </c>
      <c r="BC1096">
        <v>0</v>
      </c>
      <c r="BD1096">
        <v>0</v>
      </c>
      <c r="BE1096">
        <v>0</v>
      </c>
      <c r="BF1096">
        <v>0</v>
      </c>
      <c r="BG1096">
        <v>0</v>
      </c>
      <c r="BH1096">
        <v>0</v>
      </c>
      <c r="BI1096">
        <v>0</v>
      </c>
      <c r="BJ1096">
        <v>0</v>
      </c>
      <c r="BK1096">
        <v>0</v>
      </c>
      <c r="BL1096">
        <v>0</v>
      </c>
      <c r="BM1096">
        <v>0</v>
      </c>
      <c r="BN1096">
        <v>0</v>
      </c>
      <c r="BO1096">
        <v>0</v>
      </c>
      <c r="BP1096">
        <v>0</v>
      </c>
      <c r="BQ1096">
        <v>0</v>
      </c>
      <c r="BR1096">
        <v>0</v>
      </c>
      <c r="BS1096">
        <v>0</v>
      </c>
      <c r="BT1096">
        <v>0</v>
      </c>
      <c r="BU1096">
        <v>0</v>
      </c>
      <c r="BV1096">
        <v>0</v>
      </c>
      <c r="BW1096">
        <v>0</v>
      </c>
      <c r="BX1096">
        <v>0</v>
      </c>
      <c r="BY1096">
        <v>0</v>
      </c>
      <c r="BZ1096">
        <v>0</v>
      </c>
      <c r="CA1096">
        <v>0</v>
      </c>
      <c r="CB1096">
        <v>0</v>
      </c>
      <c r="CC1096">
        <v>0</v>
      </c>
      <c r="CD1096">
        <v>0</v>
      </c>
      <c r="CE1096">
        <v>0</v>
      </c>
      <c r="CF1096">
        <v>0</v>
      </c>
      <c r="CG1096">
        <v>0</v>
      </c>
      <c r="CH1096">
        <v>0</v>
      </c>
      <c r="CI1096">
        <v>0</v>
      </c>
      <c r="CJ1096">
        <v>0</v>
      </c>
      <c r="CK1096">
        <v>0</v>
      </c>
      <c r="CL1096">
        <v>0</v>
      </c>
      <c r="CM1096">
        <v>0</v>
      </c>
      <c r="CN1096">
        <v>0</v>
      </c>
      <c r="CO1096">
        <v>0</v>
      </c>
      <c r="CP1096">
        <v>0</v>
      </c>
      <c r="CQ1096">
        <v>0</v>
      </c>
      <c r="CR1096">
        <v>0</v>
      </c>
      <c r="CS1096">
        <v>0</v>
      </c>
      <c r="CT1096">
        <v>0</v>
      </c>
      <c r="CU1096">
        <v>0</v>
      </c>
      <c r="CV1096">
        <v>0</v>
      </c>
      <c r="CW1096">
        <v>0</v>
      </c>
      <c r="CX1096">
        <v>0</v>
      </c>
      <c r="CY1096">
        <v>0</v>
      </c>
      <c r="CZ1096">
        <v>0</v>
      </c>
      <c r="DA1096">
        <v>0</v>
      </c>
      <c r="DB1096">
        <v>0</v>
      </c>
      <c r="DC1096">
        <v>0</v>
      </c>
      <c r="DD1096">
        <v>0</v>
      </c>
      <c r="DE1096">
        <v>0</v>
      </c>
      <c r="DF1096">
        <v>0</v>
      </c>
      <c r="DG1096">
        <v>0</v>
      </c>
      <c r="DH1096">
        <v>116</v>
      </c>
      <c r="DI1096" t="str">
        <f>VLOOKUP($A1096,taxonomy!$B$2:$N$1025,6,0)</f>
        <v>Bacteria</v>
      </c>
      <c r="DJ1096" t="str">
        <f>VLOOKUP($A1096,taxonomy!$B$2:$N$1025,7,0)</f>
        <v xml:space="preserve"> Firmicutes</v>
      </c>
      <c r="DK1096" t="str">
        <f>VLOOKUP($A1096,taxonomy!$B$2:$N$1025,8,0)</f>
        <v xml:space="preserve"> Clostridia</v>
      </c>
      <c r="DL1096" t="str">
        <f>VLOOKUP($A1096,taxonomy!$B$2:$N$1025,9,0)</f>
        <v xml:space="preserve"> Clostridiales</v>
      </c>
      <c r="DM1096" t="str">
        <f>VLOOKUP($A1096,taxonomy!$B$2:$N$1025,10,0)</f>
        <v xml:space="preserve"> Lachnospiraceae.</v>
      </c>
      <c r="DN1096">
        <f>VLOOKUP($A1096,taxonomy!$B$2:$N$1025,11,0)</f>
        <v>0</v>
      </c>
      <c r="DO1096">
        <f>VLOOKUP($A1096,taxonomy!$B$2:$N$1025,12,0)</f>
        <v>0</v>
      </c>
    </row>
    <row r="1097" spans="1:119">
      <c r="A1097" t="s">
        <v>1058</v>
      </c>
      <c r="C1097">
        <f t="shared" si="17"/>
        <v>3</v>
      </c>
      <c r="D1097">
        <v>1</v>
      </c>
      <c r="E1097" s="1">
        <v>1</v>
      </c>
      <c r="F1097">
        <v>1</v>
      </c>
      <c r="G1097">
        <v>0</v>
      </c>
      <c r="H1097" s="2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0</v>
      </c>
      <c r="AB1097">
        <v>0</v>
      </c>
      <c r="AC1097">
        <v>0</v>
      </c>
      <c r="AD1097">
        <v>0</v>
      </c>
      <c r="AE1097">
        <v>0</v>
      </c>
      <c r="AF1097">
        <v>0</v>
      </c>
      <c r="AG1097">
        <v>0</v>
      </c>
      <c r="AH1097">
        <v>0</v>
      </c>
      <c r="AI1097">
        <v>0</v>
      </c>
      <c r="AJ1097">
        <v>0</v>
      </c>
      <c r="AK1097">
        <v>0</v>
      </c>
      <c r="AL1097">
        <v>0</v>
      </c>
      <c r="AM1097">
        <v>0</v>
      </c>
      <c r="AN1097">
        <v>0</v>
      </c>
      <c r="AO1097">
        <v>0</v>
      </c>
      <c r="AP1097">
        <v>0</v>
      </c>
      <c r="AQ1097">
        <v>0</v>
      </c>
      <c r="AR1097">
        <v>0</v>
      </c>
      <c r="AS1097">
        <v>0</v>
      </c>
      <c r="AT1097">
        <v>0</v>
      </c>
      <c r="AU1097">
        <v>0</v>
      </c>
      <c r="AV1097">
        <v>0</v>
      </c>
      <c r="AW1097">
        <v>0</v>
      </c>
      <c r="AX1097">
        <v>0</v>
      </c>
      <c r="AY1097">
        <v>0</v>
      </c>
      <c r="AZ1097">
        <v>0</v>
      </c>
      <c r="BA1097">
        <v>0</v>
      </c>
      <c r="BB1097">
        <v>0</v>
      </c>
      <c r="BC1097">
        <v>0</v>
      </c>
      <c r="BD1097">
        <v>0</v>
      </c>
      <c r="BE1097">
        <v>0</v>
      </c>
      <c r="BF1097">
        <v>0</v>
      </c>
      <c r="BG1097">
        <v>0</v>
      </c>
      <c r="BH1097">
        <v>0</v>
      </c>
      <c r="BI1097">
        <v>0</v>
      </c>
      <c r="BJ1097">
        <v>0</v>
      </c>
      <c r="BK1097">
        <v>0</v>
      </c>
      <c r="BL1097">
        <v>0</v>
      </c>
      <c r="BM1097">
        <v>0</v>
      </c>
      <c r="BN1097">
        <v>0</v>
      </c>
      <c r="BO1097">
        <v>0</v>
      </c>
      <c r="BP1097">
        <v>0</v>
      </c>
      <c r="BQ1097">
        <v>0</v>
      </c>
      <c r="BR1097">
        <v>0</v>
      </c>
      <c r="BS1097">
        <v>0</v>
      </c>
      <c r="BT1097">
        <v>0</v>
      </c>
      <c r="BU1097">
        <v>0</v>
      </c>
      <c r="BV1097">
        <v>0</v>
      </c>
      <c r="BW1097">
        <v>0</v>
      </c>
      <c r="BX1097">
        <v>0</v>
      </c>
      <c r="BY1097">
        <v>0</v>
      </c>
      <c r="BZ1097">
        <v>0</v>
      </c>
      <c r="CA1097">
        <v>0</v>
      </c>
      <c r="CB1097">
        <v>0</v>
      </c>
      <c r="CC1097">
        <v>0</v>
      </c>
      <c r="CD1097">
        <v>0</v>
      </c>
      <c r="CE1097">
        <v>0</v>
      </c>
      <c r="CF1097">
        <v>0</v>
      </c>
      <c r="CG1097">
        <v>0</v>
      </c>
      <c r="CH1097">
        <v>0</v>
      </c>
      <c r="CI1097">
        <v>0</v>
      </c>
      <c r="CJ1097">
        <v>0</v>
      </c>
      <c r="CK1097">
        <v>0</v>
      </c>
      <c r="CL1097">
        <v>0</v>
      </c>
      <c r="CM1097">
        <v>0</v>
      </c>
      <c r="CN1097">
        <v>0</v>
      </c>
      <c r="CO1097">
        <v>0</v>
      </c>
      <c r="CP1097">
        <v>0</v>
      </c>
      <c r="CQ1097">
        <v>0</v>
      </c>
      <c r="CR1097">
        <v>0</v>
      </c>
      <c r="CS1097">
        <v>0</v>
      </c>
      <c r="CT1097">
        <v>0</v>
      </c>
      <c r="CU1097">
        <v>0</v>
      </c>
      <c r="CV1097">
        <v>0</v>
      </c>
      <c r="CW1097">
        <v>0</v>
      </c>
      <c r="CX1097">
        <v>0</v>
      </c>
      <c r="CY1097">
        <v>0</v>
      </c>
      <c r="CZ1097">
        <v>0</v>
      </c>
      <c r="DA1097">
        <v>0</v>
      </c>
      <c r="DB1097">
        <v>0</v>
      </c>
      <c r="DC1097">
        <v>0</v>
      </c>
      <c r="DD1097">
        <v>0</v>
      </c>
      <c r="DE1097">
        <v>0</v>
      </c>
      <c r="DF1097">
        <v>0</v>
      </c>
      <c r="DG1097">
        <v>0</v>
      </c>
      <c r="DH1097">
        <v>120</v>
      </c>
      <c r="DI1097" t="str">
        <f>VLOOKUP($A1097,taxonomy!$B$2:$N$1025,6,0)</f>
        <v>Bacteria</v>
      </c>
      <c r="DJ1097" t="str">
        <f>VLOOKUP($A1097,taxonomy!$B$2:$N$1025,7,0)</f>
        <v xml:space="preserve"> Firmicutes</v>
      </c>
      <c r="DK1097" t="str">
        <f>VLOOKUP($A1097,taxonomy!$B$2:$N$1025,8,0)</f>
        <v xml:space="preserve"> Clostridia</v>
      </c>
      <c r="DL1097" t="str">
        <f>VLOOKUP($A1097,taxonomy!$B$2:$N$1025,9,0)</f>
        <v xml:space="preserve"> Thermoanaerobacterales</v>
      </c>
      <c r="DM1097" t="str">
        <f>VLOOKUP($A1097,taxonomy!$B$2:$N$1025,10,0)</f>
        <v>Thermoanaerobacterales Family IV. Incertae Sedis</v>
      </c>
      <c r="DN1097" t="str">
        <f>VLOOKUP($A1097,taxonomy!$B$2:$N$1025,11,0)</f>
        <v xml:space="preserve"> Mahella.</v>
      </c>
      <c r="DO1097">
        <f>VLOOKUP($A1097,taxonomy!$B$2:$N$1025,12,0)</f>
        <v>0</v>
      </c>
    </row>
    <row r="1098" spans="1:119">
      <c r="A1098" t="s">
        <v>1059</v>
      </c>
      <c r="C1098">
        <f t="shared" si="17"/>
        <v>3</v>
      </c>
      <c r="D1098">
        <v>1</v>
      </c>
      <c r="E1098" s="1">
        <v>1</v>
      </c>
      <c r="F1098">
        <v>1</v>
      </c>
      <c r="G1098">
        <v>0</v>
      </c>
      <c r="H1098" s="2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0</v>
      </c>
      <c r="AB1098">
        <v>0</v>
      </c>
      <c r="AC1098">
        <v>0</v>
      </c>
      <c r="AD1098">
        <v>0</v>
      </c>
      <c r="AE1098">
        <v>0</v>
      </c>
      <c r="AF1098">
        <v>0</v>
      </c>
      <c r="AG1098">
        <v>0</v>
      </c>
      <c r="AH1098">
        <v>0</v>
      </c>
      <c r="AI1098">
        <v>0</v>
      </c>
      <c r="AJ1098">
        <v>0</v>
      </c>
      <c r="AK1098">
        <v>0</v>
      </c>
      <c r="AL1098">
        <v>0</v>
      </c>
      <c r="AM1098">
        <v>0</v>
      </c>
      <c r="AN1098">
        <v>0</v>
      </c>
      <c r="AO1098">
        <v>0</v>
      </c>
      <c r="AP1098">
        <v>0</v>
      </c>
      <c r="AQ1098">
        <v>0</v>
      </c>
      <c r="AR1098">
        <v>0</v>
      </c>
      <c r="AS1098">
        <v>0</v>
      </c>
      <c r="AT1098">
        <v>0</v>
      </c>
      <c r="AU1098">
        <v>0</v>
      </c>
      <c r="AV1098">
        <v>0</v>
      </c>
      <c r="AW1098">
        <v>0</v>
      </c>
      <c r="AX1098">
        <v>0</v>
      </c>
      <c r="AY1098">
        <v>0</v>
      </c>
      <c r="AZ1098">
        <v>0</v>
      </c>
      <c r="BA1098">
        <v>0</v>
      </c>
      <c r="BB1098">
        <v>0</v>
      </c>
      <c r="BC1098">
        <v>0</v>
      </c>
      <c r="BD1098">
        <v>0</v>
      </c>
      <c r="BE1098">
        <v>0</v>
      </c>
      <c r="BF1098">
        <v>0</v>
      </c>
      <c r="BG1098">
        <v>0</v>
      </c>
      <c r="BH1098">
        <v>0</v>
      </c>
      <c r="BI1098">
        <v>0</v>
      </c>
      <c r="BJ1098">
        <v>0</v>
      </c>
      <c r="BK1098">
        <v>0</v>
      </c>
      <c r="BL1098">
        <v>0</v>
      </c>
      <c r="BM1098">
        <v>0</v>
      </c>
      <c r="BN1098">
        <v>0</v>
      </c>
      <c r="BO1098">
        <v>0</v>
      </c>
      <c r="BP1098">
        <v>0</v>
      </c>
      <c r="BQ1098">
        <v>0</v>
      </c>
      <c r="BR1098">
        <v>0</v>
      </c>
      <c r="BS1098">
        <v>0</v>
      </c>
      <c r="BT1098">
        <v>0</v>
      </c>
      <c r="BU1098">
        <v>0</v>
      </c>
      <c r="BV1098">
        <v>0</v>
      </c>
      <c r="BW1098">
        <v>0</v>
      </c>
      <c r="BX1098">
        <v>0</v>
      </c>
      <c r="BY1098">
        <v>0</v>
      </c>
      <c r="BZ1098">
        <v>0</v>
      </c>
      <c r="CA1098">
        <v>0</v>
      </c>
      <c r="CB1098">
        <v>0</v>
      </c>
      <c r="CC1098">
        <v>0</v>
      </c>
      <c r="CD1098">
        <v>0</v>
      </c>
      <c r="CE1098">
        <v>0</v>
      </c>
      <c r="CF1098">
        <v>0</v>
      </c>
      <c r="CG1098">
        <v>0</v>
      </c>
      <c r="CH1098">
        <v>0</v>
      </c>
      <c r="CI1098">
        <v>0</v>
      </c>
      <c r="CJ1098">
        <v>0</v>
      </c>
      <c r="CK1098">
        <v>0</v>
      </c>
      <c r="CL1098">
        <v>0</v>
      </c>
      <c r="CM1098">
        <v>0</v>
      </c>
      <c r="CN1098">
        <v>0</v>
      </c>
      <c r="CO1098">
        <v>0</v>
      </c>
      <c r="CP1098">
        <v>0</v>
      </c>
      <c r="CQ1098">
        <v>0</v>
      </c>
      <c r="CR1098">
        <v>0</v>
      </c>
      <c r="CS1098">
        <v>0</v>
      </c>
      <c r="CT1098">
        <v>0</v>
      </c>
      <c r="CU1098">
        <v>0</v>
      </c>
      <c r="CV1098">
        <v>0</v>
      </c>
      <c r="CW1098">
        <v>0</v>
      </c>
      <c r="CX1098">
        <v>0</v>
      </c>
      <c r="CY1098">
        <v>0</v>
      </c>
      <c r="CZ1098">
        <v>0</v>
      </c>
      <c r="DA1098">
        <v>0</v>
      </c>
      <c r="DB1098">
        <v>0</v>
      </c>
      <c r="DC1098">
        <v>0</v>
      </c>
      <c r="DD1098">
        <v>0</v>
      </c>
      <c r="DE1098">
        <v>0</v>
      </c>
      <c r="DF1098">
        <v>0</v>
      </c>
      <c r="DG1098">
        <v>0</v>
      </c>
      <c r="DH1098">
        <v>114</v>
      </c>
      <c r="DI1098" t="str">
        <f>VLOOKUP($A1098,taxonomy!$B$2:$N$1025,6,0)</f>
        <v>Bacteria</v>
      </c>
      <c r="DJ1098" t="str">
        <f>VLOOKUP($A1098,taxonomy!$B$2:$N$1025,7,0)</f>
        <v xml:space="preserve"> Firmicutes</v>
      </c>
      <c r="DK1098" t="str">
        <f>VLOOKUP($A1098,taxonomy!$B$2:$N$1025,8,0)</f>
        <v xml:space="preserve"> Clostridia</v>
      </c>
      <c r="DL1098" t="str">
        <f>VLOOKUP($A1098,taxonomy!$B$2:$N$1025,9,0)</f>
        <v xml:space="preserve"> Clostridiales</v>
      </c>
      <c r="DM1098" t="str">
        <f>VLOOKUP($A1098,taxonomy!$B$2:$N$1025,10,0)</f>
        <v xml:space="preserve"> Clostridiaceae</v>
      </c>
      <c r="DN1098" t="str">
        <f>VLOOKUP($A1098,taxonomy!$B$2:$N$1025,11,0)</f>
        <v>Clostridium.</v>
      </c>
      <c r="DO1098">
        <f>VLOOKUP($A1098,taxonomy!$B$2:$N$1025,12,0)</f>
        <v>0</v>
      </c>
    </row>
    <row r="1099" spans="1:119">
      <c r="A1099" t="s">
        <v>1061</v>
      </c>
      <c r="C1099">
        <f t="shared" si="17"/>
        <v>3</v>
      </c>
      <c r="D1099">
        <v>0</v>
      </c>
      <c r="E1099" s="1">
        <v>1</v>
      </c>
      <c r="F1099">
        <v>1</v>
      </c>
      <c r="G1099">
        <v>0</v>
      </c>
      <c r="H1099" s="2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0</v>
      </c>
      <c r="AB1099">
        <v>0</v>
      </c>
      <c r="AC1099">
        <v>0</v>
      </c>
      <c r="AD1099">
        <v>0</v>
      </c>
      <c r="AE1099">
        <v>0</v>
      </c>
      <c r="AF1099">
        <v>0</v>
      </c>
      <c r="AG1099">
        <v>0</v>
      </c>
      <c r="AH1099">
        <v>0</v>
      </c>
      <c r="AI1099">
        <v>0</v>
      </c>
      <c r="AJ1099">
        <v>0</v>
      </c>
      <c r="AK1099">
        <v>0</v>
      </c>
      <c r="AL1099">
        <v>0</v>
      </c>
      <c r="AM1099">
        <v>0</v>
      </c>
      <c r="AN1099">
        <v>0</v>
      </c>
      <c r="AO1099">
        <v>0</v>
      </c>
      <c r="AP1099">
        <v>0</v>
      </c>
      <c r="AQ1099">
        <v>0</v>
      </c>
      <c r="AR1099">
        <v>0</v>
      </c>
      <c r="AS1099">
        <v>0</v>
      </c>
      <c r="AT1099">
        <v>0</v>
      </c>
      <c r="AU1099">
        <v>0</v>
      </c>
      <c r="AV1099">
        <v>0</v>
      </c>
      <c r="AW1099">
        <v>0</v>
      </c>
      <c r="AX1099">
        <v>0</v>
      </c>
      <c r="AY1099">
        <v>0</v>
      </c>
      <c r="AZ1099">
        <v>0</v>
      </c>
      <c r="BA1099">
        <v>0</v>
      </c>
      <c r="BB1099">
        <v>0</v>
      </c>
      <c r="BC1099">
        <v>0</v>
      </c>
      <c r="BD1099">
        <v>0</v>
      </c>
      <c r="BE1099">
        <v>0</v>
      </c>
      <c r="BF1099">
        <v>0</v>
      </c>
      <c r="BG1099">
        <v>0</v>
      </c>
      <c r="BH1099">
        <v>0</v>
      </c>
      <c r="BI1099">
        <v>0</v>
      </c>
      <c r="BJ1099">
        <v>0</v>
      </c>
      <c r="BK1099">
        <v>0</v>
      </c>
      <c r="BL1099">
        <v>0</v>
      </c>
      <c r="BM1099">
        <v>0</v>
      </c>
      <c r="BN1099">
        <v>0</v>
      </c>
      <c r="BO1099">
        <v>0</v>
      </c>
      <c r="BP1099">
        <v>0</v>
      </c>
      <c r="BQ1099">
        <v>0</v>
      </c>
      <c r="BR1099">
        <v>0</v>
      </c>
      <c r="BS1099">
        <v>0</v>
      </c>
      <c r="BT1099">
        <v>0</v>
      </c>
      <c r="BU1099">
        <v>0</v>
      </c>
      <c r="BV1099">
        <v>0</v>
      </c>
      <c r="BW1099">
        <v>0</v>
      </c>
      <c r="BX1099">
        <v>0</v>
      </c>
      <c r="BY1099">
        <v>0</v>
      </c>
      <c r="BZ1099">
        <v>0</v>
      </c>
      <c r="CA1099">
        <v>0</v>
      </c>
      <c r="CB1099">
        <v>0</v>
      </c>
      <c r="CC1099">
        <v>0</v>
      </c>
      <c r="CD1099">
        <v>0</v>
      </c>
      <c r="CE1099">
        <v>0</v>
      </c>
      <c r="CF1099">
        <v>0</v>
      </c>
      <c r="CG1099">
        <v>0</v>
      </c>
      <c r="CH1099">
        <v>0</v>
      </c>
      <c r="CI1099">
        <v>0</v>
      </c>
      <c r="CJ1099">
        <v>0</v>
      </c>
      <c r="CK1099">
        <v>0</v>
      </c>
      <c r="CL1099">
        <v>0</v>
      </c>
      <c r="CM1099">
        <v>0</v>
      </c>
      <c r="CN1099">
        <v>1</v>
      </c>
      <c r="CO1099">
        <v>0</v>
      </c>
      <c r="CP1099">
        <v>0</v>
      </c>
      <c r="CQ1099">
        <v>0</v>
      </c>
      <c r="CR1099">
        <v>0</v>
      </c>
      <c r="CS1099">
        <v>0</v>
      </c>
      <c r="CT1099">
        <v>0</v>
      </c>
      <c r="CU1099">
        <v>0</v>
      </c>
      <c r="CV1099">
        <v>0</v>
      </c>
      <c r="CW1099">
        <v>0</v>
      </c>
      <c r="CX1099">
        <v>0</v>
      </c>
      <c r="CY1099">
        <v>0</v>
      </c>
      <c r="CZ1099">
        <v>0</v>
      </c>
      <c r="DA1099">
        <v>0</v>
      </c>
      <c r="DB1099">
        <v>0</v>
      </c>
      <c r="DC1099">
        <v>0</v>
      </c>
      <c r="DD1099">
        <v>0</v>
      </c>
      <c r="DE1099">
        <v>0</v>
      </c>
      <c r="DF1099">
        <v>0</v>
      </c>
      <c r="DG1099">
        <v>0</v>
      </c>
      <c r="DH1099">
        <v>123</v>
      </c>
      <c r="DI1099" t="str">
        <f>VLOOKUP($A1099,taxonomy!$B$2:$N$1025,6,0)</f>
        <v>Bacteria</v>
      </c>
      <c r="DJ1099" t="str">
        <f>VLOOKUP($A1099,taxonomy!$B$2:$N$1025,7,0)</f>
        <v xml:space="preserve"> Actinobacteria</v>
      </c>
      <c r="DK1099" t="str">
        <f>VLOOKUP($A1099,taxonomy!$B$2:$N$1025,8,0)</f>
        <v xml:space="preserve"> Actinobacteridae</v>
      </c>
      <c r="DL1099" t="str">
        <f>VLOOKUP($A1099,taxonomy!$B$2:$N$1025,9,0)</f>
        <v xml:space="preserve"> Actinomycetales</v>
      </c>
      <c r="DM1099" t="str">
        <f>VLOOKUP($A1099,taxonomy!$B$2:$N$1025,10,0)</f>
        <v>Pseudonocardineae</v>
      </c>
      <c r="DN1099" t="str">
        <f>VLOOKUP($A1099,taxonomy!$B$2:$N$1025,11,0)</f>
        <v xml:space="preserve"> Pseudonocardiaceae</v>
      </c>
      <c r="DO1099" t="str">
        <f>VLOOKUP($A1099,taxonomy!$B$2:$N$1025,12,0)</f>
        <v xml:space="preserve"> Pseudonocardia.</v>
      </c>
    </row>
    <row r="1100" spans="1:119">
      <c r="A1100" t="s">
        <v>1066</v>
      </c>
      <c r="C1100">
        <f t="shared" si="17"/>
        <v>3</v>
      </c>
      <c r="D1100">
        <v>1</v>
      </c>
      <c r="E1100" s="1">
        <v>1</v>
      </c>
      <c r="F1100">
        <v>1</v>
      </c>
      <c r="G1100">
        <v>0</v>
      </c>
      <c r="H1100" s="2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0</v>
      </c>
      <c r="AA1100">
        <v>0</v>
      </c>
      <c r="AB1100">
        <v>0</v>
      </c>
      <c r="AC1100">
        <v>0</v>
      </c>
      <c r="AD1100">
        <v>0</v>
      </c>
      <c r="AE1100">
        <v>0</v>
      </c>
      <c r="AF1100">
        <v>0</v>
      </c>
      <c r="AG1100">
        <v>0</v>
      </c>
      <c r="AH1100">
        <v>0</v>
      </c>
      <c r="AI1100">
        <v>0</v>
      </c>
      <c r="AJ1100">
        <v>0</v>
      </c>
      <c r="AK1100">
        <v>0</v>
      </c>
      <c r="AL1100">
        <v>0</v>
      </c>
      <c r="AM1100">
        <v>0</v>
      </c>
      <c r="AN1100">
        <v>0</v>
      </c>
      <c r="AO1100">
        <v>0</v>
      </c>
      <c r="AP1100">
        <v>0</v>
      </c>
      <c r="AQ1100">
        <v>0</v>
      </c>
      <c r="AR1100">
        <v>0</v>
      </c>
      <c r="AS1100">
        <v>0</v>
      </c>
      <c r="AT1100">
        <v>0</v>
      </c>
      <c r="AU1100">
        <v>0</v>
      </c>
      <c r="AV1100">
        <v>0</v>
      </c>
      <c r="AW1100">
        <v>0</v>
      </c>
      <c r="AX1100">
        <v>0</v>
      </c>
      <c r="AY1100">
        <v>0</v>
      </c>
      <c r="AZ1100">
        <v>0</v>
      </c>
      <c r="BA1100">
        <v>0</v>
      </c>
      <c r="BB1100">
        <v>0</v>
      </c>
      <c r="BC1100">
        <v>0</v>
      </c>
      <c r="BD1100">
        <v>0</v>
      </c>
      <c r="BE1100">
        <v>0</v>
      </c>
      <c r="BF1100">
        <v>0</v>
      </c>
      <c r="BG1100">
        <v>0</v>
      </c>
      <c r="BH1100">
        <v>0</v>
      </c>
      <c r="BI1100">
        <v>0</v>
      </c>
      <c r="BJ1100">
        <v>0</v>
      </c>
      <c r="BK1100">
        <v>0</v>
      </c>
      <c r="BL1100">
        <v>0</v>
      </c>
      <c r="BM1100">
        <v>0</v>
      </c>
      <c r="BN1100">
        <v>0</v>
      </c>
      <c r="BO1100">
        <v>0</v>
      </c>
      <c r="BP1100">
        <v>0</v>
      </c>
      <c r="BQ1100">
        <v>0</v>
      </c>
      <c r="BR1100">
        <v>0</v>
      </c>
      <c r="BS1100">
        <v>0</v>
      </c>
      <c r="BT1100">
        <v>0</v>
      </c>
      <c r="BU1100">
        <v>0</v>
      </c>
      <c r="BV1100">
        <v>0</v>
      </c>
      <c r="BW1100">
        <v>0</v>
      </c>
      <c r="BX1100">
        <v>0</v>
      </c>
      <c r="BY1100">
        <v>0</v>
      </c>
      <c r="BZ1100">
        <v>0</v>
      </c>
      <c r="CA1100">
        <v>0</v>
      </c>
      <c r="CB1100">
        <v>0</v>
      </c>
      <c r="CC1100">
        <v>0</v>
      </c>
      <c r="CD1100">
        <v>0</v>
      </c>
      <c r="CE1100">
        <v>0</v>
      </c>
      <c r="CF1100">
        <v>0</v>
      </c>
      <c r="CG1100">
        <v>0</v>
      </c>
      <c r="CH1100">
        <v>0</v>
      </c>
      <c r="CI1100">
        <v>0</v>
      </c>
      <c r="CJ1100">
        <v>0</v>
      </c>
      <c r="CK1100">
        <v>0</v>
      </c>
      <c r="CL1100">
        <v>0</v>
      </c>
      <c r="CM1100">
        <v>0</v>
      </c>
      <c r="CN1100">
        <v>0</v>
      </c>
      <c r="CO1100">
        <v>0</v>
      </c>
      <c r="CP1100">
        <v>0</v>
      </c>
      <c r="CQ1100">
        <v>0</v>
      </c>
      <c r="CR1100">
        <v>0</v>
      </c>
      <c r="CS1100">
        <v>0</v>
      </c>
      <c r="CT1100">
        <v>0</v>
      </c>
      <c r="CU1100">
        <v>0</v>
      </c>
      <c r="CV1100">
        <v>0</v>
      </c>
      <c r="CW1100">
        <v>0</v>
      </c>
      <c r="CX1100">
        <v>0</v>
      </c>
      <c r="CY1100">
        <v>0</v>
      </c>
      <c r="CZ1100">
        <v>0</v>
      </c>
      <c r="DA1100">
        <v>0</v>
      </c>
      <c r="DB1100">
        <v>0</v>
      </c>
      <c r="DC1100">
        <v>0</v>
      </c>
      <c r="DD1100">
        <v>0</v>
      </c>
      <c r="DE1100">
        <v>0</v>
      </c>
      <c r="DF1100">
        <v>0</v>
      </c>
      <c r="DG1100">
        <v>0</v>
      </c>
      <c r="DH1100">
        <v>125</v>
      </c>
      <c r="DI1100" t="str">
        <f>VLOOKUP($A1100,taxonomy!$B$2:$N$1025,6,0)</f>
        <v>Bacteria</v>
      </c>
      <c r="DJ1100" t="str">
        <f>VLOOKUP($A1100,taxonomy!$B$2:$N$1025,7,0)</f>
        <v xml:space="preserve"> Firmicutes</v>
      </c>
      <c r="DK1100" t="str">
        <f>VLOOKUP($A1100,taxonomy!$B$2:$N$1025,8,0)</f>
        <v xml:space="preserve"> Clostridia</v>
      </c>
      <c r="DL1100" t="str">
        <f>VLOOKUP($A1100,taxonomy!$B$2:$N$1025,9,0)</f>
        <v xml:space="preserve"> Thermoanaerobacterales</v>
      </c>
      <c r="DM1100" t="str">
        <f>VLOOKUP($A1100,taxonomy!$B$2:$N$1025,10,0)</f>
        <v>Thermoanaerobacteraceae</v>
      </c>
      <c r="DN1100" t="str">
        <f>VLOOKUP($A1100,taxonomy!$B$2:$N$1025,11,0)</f>
        <v xml:space="preserve"> Tepidanaerobacter.</v>
      </c>
      <c r="DO1100">
        <f>VLOOKUP($A1100,taxonomy!$B$2:$N$1025,12,0)</f>
        <v>0</v>
      </c>
    </row>
    <row r="1101" spans="1:119">
      <c r="A1101" t="s">
        <v>1068</v>
      </c>
      <c r="C1101">
        <f t="shared" si="17"/>
        <v>3</v>
      </c>
      <c r="D1101">
        <v>0</v>
      </c>
      <c r="E1101" s="1">
        <v>1</v>
      </c>
      <c r="F1101">
        <v>1</v>
      </c>
      <c r="G1101">
        <v>0</v>
      </c>
      <c r="H1101" s="2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0</v>
      </c>
      <c r="AB1101">
        <v>0</v>
      </c>
      <c r="AC1101">
        <v>0</v>
      </c>
      <c r="AD1101">
        <v>0</v>
      </c>
      <c r="AE1101">
        <v>0</v>
      </c>
      <c r="AF1101">
        <v>0</v>
      </c>
      <c r="AG1101">
        <v>0</v>
      </c>
      <c r="AH1101">
        <v>0</v>
      </c>
      <c r="AI1101">
        <v>0</v>
      </c>
      <c r="AJ1101">
        <v>0</v>
      </c>
      <c r="AK1101">
        <v>0</v>
      </c>
      <c r="AL1101">
        <v>0</v>
      </c>
      <c r="AM1101">
        <v>0</v>
      </c>
      <c r="AN1101">
        <v>0</v>
      </c>
      <c r="AO1101">
        <v>0</v>
      </c>
      <c r="AP1101">
        <v>0</v>
      </c>
      <c r="AQ1101">
        <v>0</v>
      </c>
      <c r="AR1101">
        <v>0</v>
      </c>
      <c r="AS1101">
        <v>0</v>
      </c>
      <c r="AT1101">
        <v>0</v>
      </c>
      <c r="AU1101">
        <v>0</v>
      </c>
      <c r="AV1101">
        <v>0</v>
      </c>
      <c r="AW1101">
        <v>0</v>
      </c>
      <c r="AX1101">
        <v>0</v>
      </c>
      <c r="AY1101">
        <v>0</v>
      </c>
      <c r="AZ1101">
        <v>0</v>
      </c>
      <c r="BA1101">
        <v>0</v>
      </c>
      <c r="BB1101">
        <v>0</v>
      </c>
      <c r="BC1101">
        <v>0</v>
      </c>
      <c r="BD1101">
        <v>0</v>
      </c>
      <c r="BE1101">
        <v>0</v>
      </c>
      <c r="BF1101">
        <v>0</v>
      </c>
      <c r="BG1101">
        <v>0</v>
      </c>
      <c r="BH1101">
        <v>0</v>
      </c>
      <c r="BI1101">
        <v>0</v>
      </c>
      <c r="BJ1101">
        <v>0</v>
      </c>
      <c r="BK1101">
        <v>0</v>
      </c>
      <c r="BL1101">
        <v>0</v>
      </c>
      <c r="BM1101">
        <v>0</v>
      </c>
      <c r="BN1101">
        <v>0</v>
      </c>
      <c r="BO1101">
        <v>0</v>
      </c>
      <c r="BP1101">
        <v>0</v>
      </c>
      <c r="BQ1101">
        <v>0</v>
      </c>
      <c r="BR1101">
        <v>0</v>
      </c>
      <c r="BS1101">
        <v>0</v>
      </c>
      <c r="BT1101">
        <v>0</v>
      </c>
      <c r="BU1101">
        <v>0</v>
      </c>
      <c r="BV1101">
        <v>0</v>
      </c>
      <c r="BW1101">
        <v>0</v>
      </c>
      <c r="BX1101">
        <v>0</v>
      </c>
      <c r="BY1101">
        <v>0</v>
      </c>
      <c r="BZ1101">
        <v>0</v>
      </c>
      <c r="CA1101">
        <v>0</v>
      </c>
      <c r="CB1101">
        <v>0</v>
      </c>
      <c r="CC1101">
        <v>0</v>
      </c>
      <c r="CD1101">
        <v>0</v>
      </c>
      <c r="CE1101">
        <v>0</v>
      </c>
      <c r="CF1101">
        <v>0</v>
      </c>
      <c r="CG1101">
        <v>0</v>
      </c>
      <c r="CH1101">
        <v>0</v>
      </c>
      <c r="CI1101">
        <v>0</v>
      </c>
      <c r="CJ1101">
        <v>0</v>
      </c>
      <c r="CK1101">
        <v>0</v>
      </c>
      <c r="CL1101">
        <v>0</v>
      </c>
      <c r="CM1101">
        <v>0</v>
      </c>
      <c r="CN1101">
        <v>0</v>
      </c>
      <c r="CO1101">
        <v>1</v>
      </c>
      <c r="CP1101">
        <v>0</v>
      </c>
      <c r="CQ1101">
        <v>0</v>
      </c>
      <c r="CR1101">
        <v>0</v>
      </c>
      <c r="CS1101">
        <v>0</v>
      </c>
      <c r="CT1101">
        <v>0</v>
      </c>
      <c r="CU1101">
        <v>0</v>
      </c>
      <c r="CV1101">
        <v>0</v>
      </c>
      <c r="CW1101">
        <v>0</v>
      </c>
      <c r="CX1101">
        <v>0</v>
      </c>
      <c r="CY1101">
        <v>0</v>
      </c>
      <c r="CZ1101">
        <v>0</v>
      </c>
      <c r="DA1101">
        <v>0</v>
      </c>
      <c r="DB1101">
        <v>0</v>
      </c>
      <c r="DC1101">
        <v>0</v>
      </c>
      <c r="DD1101">
        <v>0</v>
      </c>
      <c r="DE1101">
        <v>0</v>
      </c>
      <c r="DF1101">
        <v>0</v>
      </c>
      <c r="DG1101">
        <v>0</v>
      </c>
      <c r="DH1101">
        <v>81</v>
      </c>
      <c r="DI1101" t="str">
        <f>VLOOKUP($A1101,taxonomy!$B$2:$N$1025,6,0)</f>
        <v>Bacteria</v>
      </c>
      <c r="DJ1101" t="str">
        <f>VLOOKUP($A1101,taxonomy!$B$2:$N$1025,7,0)</f>
        <v xml:space="preserve"> Firmicutes</v>
      </c>
      <c r="DK1101" t="str">
        <f>VLOOKUP($A1101,taxonomy!$B$2:$N$1025,8,0)</f>
        <v xml:space="preserve"> Bacilli</v>
      </c>
      <c r="DL1101" t="str">
        <f>VLOOKUP($A1101,taxonomy!$B$2:$N$1025,9,0)</f>
        <v xml:space="preserve"> Bacillales</v>
      </c>
      <c r="DM1101" t="str">
        <f>VLOOKUP($A1101,taxonomy!$B$2:$N$1025,10,0)</f>
        <v xml:space="preserve"> Thermoactinomycetaceae</v>
      </c>
      <c r="DN1101" t="str">
        <f>VLOOKUP($A1101,taxonomy!$B$2:$N$1025,11,0)</f>
        <v>Desmospora.</v>
      </c>
      <c r="DO1101">
        <f>VLOOKUP($A1101,taxonomy!$B$2:$N$1025,12,0)</f>
        <v>0</v>
      </c>
    </row>
    <row r="1102" spans="1:119">
      <c r="A1102" t="s">
        <v>1074</v>
      </c>
      <c r="C1102">
        <f t="shared" si="17"/>
        <v>3</v>
      </c>
      <c r="D1102">
        <v>1</v>
      </c>
      <c r="E1102" s="1">
        <v>1</v>
      </c>
      <c r="F1102">
        <v>1</v>
      </c>
      <c r="G1102">
        <v>0</v>
      </c>
      <c r="H1102" s="2">
        <v>0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0</v>
      </c>
      <c r="AB1102">
        <v>0</v>
      </c>
      <c r="AC1102">
        <v>0</v>
      </c>
      <c r="AD1102">
        <v>0</v>
      </c>
      <c r="AE1102">
        <v>0</v>
      </c>
      <c r="AF1102">
        <v>0</v>
      </c>
      <c r="AG1102">
        <v>0</v>
      </c>
      <c r="AH1102">
        <v>0</v>
      </c>
      <c r="AI1102">
        <v>0</v>
      </c>
      <c r="AJ1102">
        <v>0</v>
      </c>
      <c r="AK1102">
        <v>0</v>
      </c>
      <c r="AL1102">
        <v>0</v>
      </c>
      <c r="AM1102">
        <v>0</v>
      </c>
      <c r="AN1102">
        <v>0</v>
      </c>
      <c r="AO1102">
        <v>0</v>
      </c>
      <c r="AP1102">
        <v>0</v>
      </c>
      <c r="AQ1102">
        <v>0</v>
      </c>
      <c r="AR1102">
        <v>0</v>
      </c>
      <c r="AS1102">
        <v>0</v>
      </c>
      <c r="AT1102">
        <v>0</v>
      </c>
      <c r="AU1102">
        <v>0</v>
      </c>
      <c r="AV1102">
        <v>0</v>
      </c>
      <c r="AW1102">
        <v>0</v>
      </c>
      <c r="AX1102">
        <v>0</v>
      </c>
      <c r="AY1102">
        <v>0</v>
      </c>
      <c r="AZ1102">
        <v>0</v>
      </c>
      <c r="BA1102">
        <v>0</v>
      </c>
      <c r="BB1102">
        <v>0</v>
      </c>
      <c r="BC1102">
        <v>0</v>
      </c>
      <c r="BD1102">
        <v>0</v>
      </c>
      <c r="BE1102">
        <v>0</v>
      </c>
      <c r="BF1102">
        <v>0</v>
      </c>
      <c r="BG1102">
        <v>0</v>
      </c>
      <c r="BH1102">
        <v>0</v>
      </c>
      <c r="BI1102">
        <v>0</v>
      </c>
      <c r="BJ1102">
        <v>0</v>
      </c>
      <c r="BK1102">
        <v>0</v>
      </c>
      <c r="BL1102">
        <v>0</v>
      </c>
      <c r="BM1102">
        <v>0</v>
      </c>
      <c r="BN1102">
        <v>0</v>
      </c>
      <c r="BO1102">
        <v>0</v>
      </c>
      <c r="BP1102">
        <v>0</v>
      </c>
      <c r="BQ1102">
        <v>0</v>
      </c>
      <c r="BR1102">
        <v>0</v>
      </c>
      <c r="BS1102">
        <v>0</v>
      </c>
      <c r="BT1102">
        <v>0</v>
      </c>
      <c r="BU1102">
        <v>0</v>
      </c>
      <c r="BV1102">
        <v>0</v>
      </c>
      <c r="BW1102">
        <v>0</v>
      </c>
      <c r="BX1102">
        <v>0</v>
      </c>
      <c r="BY1102">
        <v>0</v>
      </c>
      <c r="BZ1102">
        <v>0</v>
      </c>
      <c r="CA1102">
        <v>0</v>
      </c>
      <c r="CB1102">
        <v>0</v>
      </c>
      <c r="CC1102">
        <v>0</v>
      </c>
      <c r="CD1102">
        <v>0</v>
      </c>
      <c r="CE1102">
        <v>0</v>
      </c>
      <c r="CF1102">
        <v>0</v>
      </c>
      <c r="CG1102">
        <v>0</v>
      </c>
      <c r="CH1102">
        <v>0</v>
      </c>
      <c r="CI1102">
        <v>0</v>
      </c>
      <c r="CJ1102">
        <v>0</v>
      </c>
      <c r="CK1102">
        <v>0</v>
      </c>
      <c r="CL1102">
        <v>0</v>
      </c>
      <c r="CM1102">
        <v>0</v>
      </c>
      <c r="CN1102">
        <v>0</v>
      </c>
      <c r="CO1102">
        <v>0</v>
      </c>
      <c r="CP1102">
        <v>0</v>
      </c>
      <c r="CQ1102">
        <v>0</v>
      </c>
      <c r="CR1102">
        <v>0</v>
      </c>
      <c r="CS1102">
        <v>0</v>
      </c>
      <c r="CT1102">
        <v>0</v>
      </c>
      <c r="CU1102">
        <v>0</v>
      </c>
      <c r="CV1102">
        <v>0</v>
      </c>
      <c r="CW1102">
        <v>0</v>
      </c>
      <c r="CX1102">
        <v>0</v>
      </c>
      <c r="CY1102">
        <v>0</v>
      </c>
      <c r="CZ1102">
        <v>0</v>
      </c>
      <c r="DA1102">
        <v>0</v>
      </c>
      <c r="DB1102">
        <v>0</v>
      </c>
      <c r="DC1102">
        <v>0</v>
      </c>
      <c r="DD1102">
        <v>0</v>
      </c>
      <c r="DE1102">
        <v>0</v>
      </c>
      <c r="DF1102">
        <v>0</v>
      </c>
      <c r="DG1102">
        <v>0</v>
      </c>
      <c r="DH1102">
        <v>116</v>
      </c>
      <c r="DI1102" t="str">
        <f>VLOOKUP($A1102,taxonomy!$B$2:$N$1025,6,0)</f>
        <v>Bacteria</v>
      </c>
      <c r="DJ1102" t="str">
        <f>VLOOKUP($A1102,taxonomy!$B$2:$N$1025,7,0)</f>
        <v xml:space="preserve"> Firmicutes</v>
      </c>
      <c r="DK1102" t="str">
        <f>VLOOKUP($A1102,taxonomy!$B$2:$N$1025,8,0)</f>
        <v xml:space="preserve"> Clostridia</v>
      </c>
      <c r="DL1102" t="str">
        <f>VLOOKUP($A1102,taxonomy!$B$2:$N$1025,9,0)</f>
        <v xml:space="preserve"> Clostridiales</v>
      </c>
      <c r="DM1102" t="str">
        <f>VLOOKUP($A1102,taxonomy!$B$2:$N$1025,10,0)</f>
        <v xml:space="preserve"> Peptococcaceae</v>
      </c>
      <c r="DN1102" t="str">
        <f>VLOOKUP($A1102,taxonomy!$B$2:$N$1025,11,0)</f>
        <v>Desulfotomaculum.</v>
      </c>
      <c r="DO1102">
        <f>VLOOKUP($A1102,taxonomy!$B$2:$N$1025,12,0)</f>
        <v>0</v>
      </c>
    </row>
    <row r="1103" spans="1:119">
      <c r="A1103" t="s">
        <v>1075</v>
      </c>
      <c r="C1103">
        <f t="shared" si="17"/>
        <v>3</v>
      </c>
      <c r="D1103">
        <v>1</v>
      </c>
      <c r="E1103" s="1">
        <v>1</v>
      </c>
      <c r="F1103">
        <v>1</v>
      </c>
      <c r="G1103">
        <v>0</v>
      </c>
      <c r="H1103" s="2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0</v>
      </c>
      <c r="AD1103">
        <v>0</v>
      </c>
      <c r="AE1103">
        <v>0</v>
      </c>
      <c r="AF1103">
        <v>0</v>
      </c>
      <c r="AG1103">
        <v>0</v>
      </c>
      <c r="AH1103">
        <v>0</v>
      </c>
      <c r="AI1103">
        <v>0</v>
      </c>
      <c r="AJ1103">
        <v>0</v>
      </c>
      <c r="AK1103">
        <v>0</v>
      </c>
      <c r="AL1103">
        <v>0</v>
      </c>
      <c r="AM1103">
        <v>0</v>
      </c>
      <c r="AN1103">
        <v>0</v>
      </c>
      <c r="AO1103">
        <v>0</v>
      </c>
      <c r="AP1103">
        <v>0</v>
      </c>
      <c r="AQ1103">
        <v>0</v>
      </c>
      <c r="AR1103">
        <v>0</v>
      </c>
      <c r="AS1103">
        <v>0</v>
      </c>
      <c r="AT1103">
        <v>0</v>
      </c>
      <c r="AU1103">
        <v>0</v>
      </c>
      <c r="AV1103">
        <v>0</v>
      </c>
      <c r="AW1103">
        <v>0</v>
      </c>
      <c r="AX1103">
        <v>0</v>
      </c>
      <c r="AY1103">
        <v>0</v>
      </c>
      <c r="AZ1103">
        <v>0</v>
      </c>
      <c r="BA1103">
        <v>0</v>
      </c>
      <c r="BB1103">
        <v>0</v>
      </c>
      <c r="BC1103">
        <v>0</v>
      </c>
      <c r="BD1103">
        <v>0</v>
      </c>
      <c r="BE1103">
        <v>0</v>
      </c>
      <c r="BF1103">
        <v>0</v>
      </c>
      <c r="BG1103">
        <v>0</v>
      </c>
      <c r="BH1103">
        <v>0</v>
      </c>
      <c r="BI1103">
        <v>0</v>
      </c>
      <c r="BJ1103">
        <v>0</v>
      </c>
      <c r="BK1103">
        <v>0</v>
      </c>
      <c r="BL1103">
        <v>0</v>
      </c>
      <c r="BM1103">
        <v>0</v>
      </c>
      <c r="BN1103">
        <v>0</v>
      </c>
      <c r="BO1103">
        <v>0</v>
      </c>
      <c r="BP1103">
        <v>0</v>
      </c>
      <c r="BQ1103">
        <v>0</v>
      </c>
      <c r="BR1103">
        <v>0</v>
      </c>
      <c r="BS1103">
        <v>0</v>
      </c>
      <c r="BT1103">
        <v>0</v>
      </c>
      <c r="BU1103">
        <v>0</v>
      </c>
      <c r="BV1103">
        <v>0</v>
      </c>
      <c r="BW1103">
        <v>0</v>
      </c>
      <c r="BX1103">
        <v>0</v>
      </c>
      <c r="BY1103">
        <v>0</v>
      </c>
      <c r="BZ1103">
        <v>0</v>
      </c>
      <c r="CA1103">
        <v>0</v>
      </c>
      <c r="CB1103">
        <v>0</v>
      </c>
      <c r="CC1103">
        <v>0</v>
      </c>
      <c r="CD1103">
        <v>0</v>
      </c>
      <c r="CE1103">
        <v>0</v>
      </c>
      <c r="CF1103">
        <v>0</v>
      </c>
      <c r="CG1103">
        <v>0</v>
      </c>
      <c r="CH1103">
        <v>0</v>
      </c>
      <c r="CI1103">
        <v>0</v>
      </c>
      <c r="CJ1103">
        <v>0</v>
      </c>
      <c r="CK1103">
        <v>0</v>
      </c>
      <c r="CL1103">
        <v>0</v>
      </c>
      <c r="CM1103">
        <v>0</v>
      </c>
      <c r="CN1103">
        <v>0</v>
      </c>
      <c r="CO1103">
        <v>0</v>
      </c>
      <c r="CP1103">
        <v>0</v>
      </c>
      <c r="CQ1103">
        <v>0</v>
      </c>
      <c r="CR1103">
        <v>0</v>
      </c>
      <c r="CS1103">
        <v>0</v>
      </c>
      <c r="CT1103">
        <v>0</v>
      </c>
      <c r="CU1103">
        <v>0</v>
      </c>
      <c r="CV1103">
        <v>0</v>
      </c>
      <c r="CW1103">
        <v>0</v>
      </c>
      <c r="CX1103">
        <v>0</v>
      </c>
      <c r="CY1103">
        <v>0</v>
      </c>
      <c r="CZ1103">
        <v>0</v>
      </c>
      <c r="DA1103">
        <v>0</v>
      </c>
      <c r="DB1103">
        <v>0</v>
      </c>
      <c r="DC1103">
        <v>0</v>
      </c>
      <c r="DD1103">
        <v>0</v>
      </c>
      <c r="DE1103">
        <v>0</v>
      </c>
      <c r="DF1103">
        <v>0</v>
      </c>
      <c r="DG1103">
        <v>0</v>
      </c>
      <c r="DH1103">
        <v>106</v>
      </c>
      <c r="DI1103" t="str">
        <f>VLOOKUP($A1103,taxonomy!$B$2:$N$1025,6,0)</f>
        <v>Bacteria</v>
      </c>
      <c r="DJ1103" t="str">
        <f>VLOOKUP($A1103,taxonomy!$B$2:$N$1025,7,0)</f>
        <v xml:space="preserve"> Firmicutes</v>
      </c>
      <c r="DK1103" t="str">
        <f>VLOOKUP($A1103,taxonomy!$B$2:$N$1025,8,0)</f>
        <v xml:space="preserve"> Clostridia</v>
      </c>
      <c r="DL1103" t="str">
        <f>VLOOKUP($A1103,taxonomy!$B$2:$N$1025,9,0)</f>
        <v xml:space="preserve"> Clostridiales</v>
      </c>
      <c r="DM1103" t="str">
        <f>VLOOKUP($A1103,taxonomy!$B$2:$N$1025,10,0)</f>
        <v xml:space="preserve"> Peptococcaceae</v>
      </c>
      <c r="DN1103" t="str">
        <f>VLOOKUP($A1103,taxonomy!$B$2:$N$1025,11,0)</f>
        <v>Desulfotomaculum.</v>
      </c>
      <c r="DO1103">
        <f>VLOOKUP($A1103,taxonomy!$B$2:$N$1025,12,0)</f>
        <v>0</v>
      </c>
    </row>
    <row r="1104" spans="1:119">
      <c r="A1104" t="s">
        <v>1076</v>
      </c>
      <c r="C1104">
        <f t="shared" si="17"/>
        <v>3</v>
      </c>
      <c r="D1104">
        <v>1</v>
      </c>
      <c r="E1104" s="1">
        <v>1</v>
      </c>
      <c r="F1104">
        <v>1</v>
      </c>
      <c r="G1104">
        <v>0</v>
      </c>
      <c r="H1104" s="2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0</v>
      </c>
      <c r="AF1104">
        <v>0</v>
      </c>
      <c r="AG1104">
        <v>0</v>
      </c>
      <c r="AH1104">
        <v>0</v>
      </c>
      <c r="AI1104">
        <v>0</v>
      </c>
      <c r="AJ1104">
        <v>0</v>
      </c>
      <c r="AK1104">
        <v>0</v>
      </c>
      <c r="AL1104">
        <v>0</v>
      </c>
      <c r="AM1104">
        <v>0</v>
      </c>
      <c r="AN1104">
        <v>0</v>
      </c>
      <c r="AO1104">
        <v>0</v>
      </c>
      <c r="AP1104">
        <v>0</v>
      </c>
      <c r="AQ1104">
        <v>0</v>
      </c>
      <c r="AR1104">
        <v>0</v>
      </c>
      <c r="AS1104">
        <v>0</v>
      </c>
      <c r="AT1104">
        <v>0</v>
      </c>
      <c r="AU1104">
        <v>0</v>
      </c>
      <c r="AV1104">
        <v>0</v>
      </c>
      <c r="AW1104">
        <v>0</v>
      </c>
      <c r="AX1104">
        <v>0</v>
      </c>
      <c r="AY1104">
        <v>0</v>
      </c>
      <c r="AZ1104">
        <v>0</v>
      </c>
      <c r="BA1104">
        <v>0</v>
      </c>
      <c r="BB1104">
        <v>0</v>
      </c>
      <c r="BC1104">
        <v>0</v>
      </c>
      <c r="BD1104">
        <v>0</v>
      </c>
      <c r="BE1104">
        <v>0</v>
      </c>
      <c r="BF1104">
        <v>0</v>
      </c>
      <c r="BG1104">
        <v>0</v>
      </c>
      <c r="BH1104">
        <v>0</v>
      </c>
      <c r="BI1104">
        <v>0</v>
      </c>
      <c r="BJ1104">
        <v>0</v>
      </c>
      <c r="BK1104">
        <v>0</v>
      </c>
      <c r="BL1104">
        <v>0</v>
      </c>
      <c r="BM1104">
        <v>0</v>
      </c>
      <c r="BN1104">
        <v>0</v>
      </c>
      <c r="BO1104">
        <v>0</v>
      </c>
      <c r="BP1104">
        <v>0</v>
      </c>
      <c r="BQ1104">
        <v>0</v>
      </c>
      <c r="BR1104">
        <v>0</v>
      </c>
      <c r="BS1104">
        <v>0</v>
      </c>
      <c r="BT1104">
        <v>0</v>
      </c>
      <c r="BU1104">
        <v>0</v>
      </c>
      <c r="BV1104">
        <v>0</v>
      </c>
      <c r="BW1104">
        <v>0</v>
      </c>
      <c r="BX1104">
        <v>0</v>
      </c>
      <c r="BY1104">
        <v>0</v>
      </c>
      <c r="BZ1104">
        <v>0</v>
      </c>
      <c r="CA1104">
        <v>0</v>
      </c>
      <c r="CB1104">
        <v>0</v>
      </c>
      <c r="CC1104">
        <v>0</v>
      </c>
      <c r="CD1104">
        <v>0</v>
      </c>
      <c r="CE1104">
        <v>0</v>
      </c>
      <c r="CF1104">
        <v>0</v>
      </c>
      <c r="CG1104">
        <v>0</v>
      </c>
      <c r="CH1104">
        <v>0</v>
      </c>
      <c r="CI1104">
        <v>0</v>
      </c>
      <c r="CJ1104">
        <v>0</v>
      </c>
      <c r="CK1104">
        <v>0</v>
      </c>
      <c r="CL1104">
        <v>0</v>
      </c>
      <c r="CM1104">
        <v>0</v>
      </c>
      <c r="CN1104">
        <v>0</v>
      </c>
      <c r="CO1104">
        <v>0</v>
      </c>
      <c r="CP1104">
        <v>0</v>
      </c>
      <c r="CQ1104">
        <v>0</v>
      </c>
      <c r="CR1104">
        <v>0</v>
      </c>
      <c r="CS1104">
        <v>0</v>
      </c>
      <c r="CT1104">
        <v>0</v>
      </c>
      <c r="CU1104">
        <v>0</v>
      </c>
      <c r="CV1104">
        <v>0</v>
      </c>
      <c r="CW1104">
        <v>0</v>
      </c>
      <c r="CX1104">
        <v>0</v>
      </c>
      <c r="CY1104">
        <v>0</v>
      </c>
      <c r="CZ1104">
        <v>0</v>
      </c>
      <c r="DA1104">
        <v>0</v>
      </c>
      <c r="DB1104">
        <v>0</v>
      </c>
      <c r="DC1104">
        <v>0</v>
      </c>
      <c r="DD1104">
        <v>0</v>
      </c>
      <c r="DE1104">
        <v>0</v>
      </c>
      <c r="DF1104">
        <v>0</v>
      </c>
      <c r="DG1104">
        <v>0</v>
      </c>
      <c r="DH1104">
        <v>115</v>
      </c>
      <c r="DI1104" t="str">
        <f>VLOOKUP($A1104,taxonomy!$B$2:$N$1025,6,0)</f>
        <v>Bacteria</v>
      </c>
      <c r="DJ1104" t="str">
        <f>VLOOKUP($A1104,taxonomy!$B$2:$N$1025,7,0)</f>
        <v xml:space="preserve"> Firmicutes</v>
      </c>
      <c r="DK1104" t="str">
        <f>VLOOKUP($A1104,taxonomy!$B$2:$N$1025,8,0)</f>
        <v xml:space="preserve"> Clostridia</v>
      </c>
      <c r="DL1104" t="str">
        <f>VLOOKUP($A1104,taxonomy!$B$2:$N$1025,9,0)</f>
        <v xml:space="preserve"> Thermoanaerobacterales</v>
      </c>
      <c r="DM1104" t="str">
        <f>VLOOKUP($A1104,taxonomy!$B$2:$N$1025,10,0)</f>
        <v>Thermoanaerobacterales Family III. Incertae Sedis</v>
      </c>
      <c r="DN1104" t="str">
        <f>VLOOKUP($A1104,taxonomy!$B$2:$N$1025,11,0)</f>
        <v>Thermoanaerobacterium.</v>
      </c>
      <c r="DO1104">
        <f>VLOOKUP($A1104,taxonomy!$B$2:$N$1025,12,0)</f>
        <v>0</v>
      </c>
    </row>
    <row r="1105" spans="1:119">
      <c r="A1105" t="s">
        <v>1079</v>
      </c>
      <c r="C1105">
        <f t="shared" si="17"/>
        <v>3</v>
      </c>
      <c r="D1105">
        <v>1</v>
      </c>
      <c r="E1105" s="1">
        <v>1</v>
      </c>
      <c r="F1105">
        <v>1</v>
      </c>
      <c r="G1105">
        <v>0</v>
      </c>
      <c r="H1105" s="2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0</v>
      </c>
      <c r="AB1105">
        <v>0</v>
      </c>
      <c r="AC1105">
        <v>0</v>
      </c>
      <c r="AD1105">
        <v>0</v>
      </c>
      <c r="AE1105">
        <v>0</v>
      </c>
      <c r="AF1105">
        <v>0</v>
      </c>
      <c r="AG1105">
        <v>0</v>
      </c>
      <c r="AH1105">
        <v>0</v>
      </c>
      <c r="AI1105">
        <v>0</v>
      </c>
      <c r="AJ1105">
        <v>0</v>
      </c>
      <c r="AK1105">
        <v>0</v>
      </c>
      <c r="AL1105">
        <v>0</v>
      </c>
      <c r="AM1105">
        <v>0</v>
      </c>
      <c r="AN1105">
        <v>0</v>
      </c>
      <c r="AO1105">
        <v>0</v>
      </c>
      <c r="AP1105">
        <v>0</v>
      </c>
      <c r="AQ1105">
        <v>0</v>
      </c>
      <c r="AR1105">
        <v>0</v>
      </c>
      <c r="AS1105">
        <v>0</v>
      </c>
      <c r="AT1105">
        <v>0</v>
      </c>
      <c r="AU1105">
        <v>0</v>
      </c>
      <c r="AV1105">
        <v>0</v>
      </c>
      <c r="AW1105">
        <v>0</v>
      </c>
      <c r="AX1105">
        <v>0</v>
      </c>
      <c r="AY1105">
        <v>0</v>
      </c>
      <c r="AZ1105">
        <v>0</v>
      </c>
      <c r="BA1105">
        <v>0</v>
      </c>
      <c r="BB1105">
        <v>0</v>
      </c>
      <c r="BC1105">
        <v>0</v>
      </c>
      <c r="BD1105">
        <v>0</v>
      </c>
      <c r="BE1105">
        <v>0</v>
      </c>
      <c r="BF1105">
        <v>0</v>
      </c>
      <c r="BG1105">
        <v>0</v>
      </c>
      <c r="BH1105">
        <v>0</v>
      </c>
      <c r="BI1105">
        <v>0</v>
      </c>
      <c r="BJ1105">
        <v>0</v>
      </c>
      <c r="BK1105">
        <v>0</v>
      </c>
      <c r="BL1105">
        <v>0</v>
      </c>
      <c r="BM1105">
        <v>0</v>
      </c>
      <c r="BN1105">
        <v>0</v>
      </c>
      <c r="BO1105">
        <v>0</v>
      </c>
      <c r="BP1105">
        <v>0</v>
      </c>
      <c r="BQ1105">
        <v>0</v>
      </c>
      <c r="BR1105">
        <v>0</v>
      </c>
      <c r="BS1105">
        <v>0</v>
      </c>
      <c r="BT1105">
        <v>0</v>
      </c>
      <c r="BU1105">
        <v>0</v>
      </c>
      <c r="BV1105">
        <v>0</v>
      </c>
      <c r="BW1105">
        <v>0</v>
      </c>
      <c r="BX1105">
        <v>0</v>
      </c>
      <c r="BY1105">
        <v>0</v>
      </c>
      <c r="BZ1105">
        <v>0</v>
      </c>
      <c r="CA1105">
        <v>0</v>
      </c>
      <c r="CB1105">
        <v>0</v>
      </c>
      <c r="CC1105">
        <v>0</v>
      </c>
      <c r="CD1105">
        <v>0</v>
      </c>
      <c r="CE1105">
        <v>0</v>
      </c>
      <c r="CF1105">
        <v>0</v>
      </c>
      <c r="CG1105">
        <v>0</v>
      </c>
      <c r="CH1105">
        <v>0</v>
      </c>
      <c r="CI1105">
        <v>0</v>
      </c>
      <c r="CJ1105">
        <v>0</v>
      </c>
      <c r="CK1105">
        <v>0</v>
      </c>
      <c r="CL1105">
        <v>0</v>
      </c>
      <c r="CM1105">
        <v>0</v>
      </c>
      <c r="CN1105">
        <v>0</v>
      </c>
      <c r="CO1105">
        <v>0</v>
      </c>
      <c r="CP1105">
        <v>0</v>
      </c>
      <c r="CQ1105">
        <v>0</v>
      </c>
      <c r="CR1105">
        <v>0</v>
      </c>
      <c r="CS1105">
        <v>0</v>
      </c>
      <c r="CT1105">
        <v>0</v>
      </c>
      <c r="CU1105">
        <v>0</v>
      </c>
      <c r="CV1105">
        <v>0</v>
      </c>
      <c r="CW1105">
        <v>0</v>
      </c>
      <c r="CX1105">
        <v>0</v>
      </c>
      <c r="CY1105">
        <v>0</v>
      </c>
      <c r="CZ1105">
        <v>0</v>
      </c>
      <c r="DA1105">
        <v>0</v>
      </c>
      <c r="DB1105">
        <v>0</v>
      </c>
      <c r="DC1105">
        <v>0</v>
      </c>
      <c r="DD1105">
        <v>0</v>
      </c>
      <c r="DE1105">
        <v>0</v>
      </c>
      <c r="DF1105">
        <v>0</v>
      </c>
      <c r="DG1105">
        <v>0</v>
      </c>
      <c r="DH1105">
        <v>118</v>
      </c>
      <c r="DI1105" t="str">
        <f>VLOOKUP($A1105,taxonomy!$B$2:$N$1025,6,0)</f>
        <v>Bacteria</v>
      </c>
      <c r="DJ1105" t="str">
        <f>VLOOKUP($A1105,taxonomy!$B$2:$N$1025,7,0)</f>
        <v xml:space="preserve"> Firmicutes</v>
      </c>
      <c r="DK1105" t="str">
        <f>VLOOKUP($A1105,taxonomy!$B$2:$N$1025,8,0)</f>
        <v xml:space="preserve"> Clostridia</v>
      </c>
      <c r="DL1105" t="str">
        <f>VLOOKUP($A1105,taxonomy!$B$2:$N$1025,9,0)</f>
        <v xml:space="preserve"> Clostridiales</v>
      </c>
      <c r="DM1105" t="str">
        <f>VLOOKUP($A1105,taxonomy!$B$2:$N$1025,10,0)</f>
        <v xml:space="preserve"> Peptococcaceae</v>
      </c>
      <c r="DN1105" t="str">
        <f>VLOOKUP($A1105,taxonomy!$B$2:$N$1025,11,0)</f>
        <v>Desulfotomaculum.</v>
      </c>
      <c r="DO1105">
        <f>VLOOKUP($A1105,taxonomy!$B$2:$N$1025,12,0)</f>
        <v>0</v>
      </c>
    </row>
    <row r="1106" spans="1:119">
      <c r="A1106" t="s">
        <v>1080</v>
      </c>
      <c r="C1106">
        <f t="shared" si="17"/>
        <v>3</v>
      </c>
      <c r="D1106">
        <v>1</v>
      </c>
      <c r="E1106" s="1">
        <v>1</v>
      </c>
      <c r="F1106">
        <v>1</v>
      </c>
      <c r="G1106">
        <v>0</v>
      </c>
      <c r="H1106" s="2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  <c r="AA1106">
        <v>0</v>
      </c>
      <c r="AB1106">
        <v>0</v>
      </c>
      <c r="AC1106">
        <v>0</v>
      </c>
      <c r="AD1106">
        <v>0</v>
      </c>
      <c r="AE1106">
        <v>0</v>
      </c>
      <c r="AF1106">
        <v>0</v>
      </c>
      <c r="AG1106">
        <v>0</v>
      </c>
      <c r="AH1106">
        <v>0</v>
      </c>
      <c r="AI1106">
        <v>0</v>
      </c>
      <c r="AJ1106">
        <v>0</v>
      </c>
      <c r="AK1106">
        <v>0</v>
      </c>
      <c r="AL1106">
        <v>0</v>
      </c>
      <c r="AM1106">
        <v>0</v>
      </c>
      <c r="AN1106">
        <v>0</v>
      </c>
      <c r="AO1106">
        <v>0</v>
      </c>
      <c r="AP1106">
        <v>0</v>
      </c>
      <c r="AQ1106">
        <v>0</v>
      </c>
      <c r="AR1106">
        <v>0</v>
      </c>
      <c r="AS1106">
        <v>0</v>
      </c>
      <c r="AT1106">
        <v>0</v>
      </c>
      <c r="AU1106">
        <v>0</v>
      </c>
      <c r="AV1106">
        <v>0</v>
      </c>
      <c r="AW1106">
        <v>0</v>
      </c>
      <c r="AX1106">
        <v>0</v>
      </c>
      <c r="AY1106">
        <v>0</v>
      </c>
      <c r="AZ1106">
        <v>0</v>
      </c>
      <c r="BA1106">
        <v>0</v>
      </c>
      <c r="BB1106">
        <v>0</v>
      </c>
      <c r="BC1106">
        <v>0</v>
      </c>
      <c r="BD1106">
        <v>0</v>
      </c>
      <c r="BE1106">
        <v>0</v>
      </c>
      <c r="BF1106">
        <v>0</v>
      </c>
      <c r="BG1106">
        <v>0</v>
      </c>
      <c r="BH1106">
        <v>0</v>
      </c>
      <c r="BI1106">
        <v>0</v>
      </c>
      <c r="BJ1106">
        <v>0</v>
      </c>
      <c r="BK1106">
        <v>0</v>
      </c>
      <c r="BL1106">
        <v>0</v>
      </c>
      <c r="BM1106">
        <v>0</v>
      </c>
      <c r="BN1106">
        <v>0</v>
      </c>
      <c r="BO1106">
        <v>0</v>
      </c>
      <c r="BP1106">
        <v>0</v>
      </c>
      <c r="BQ1106">
        <v>0</v>
      </c>
      <c r="BR1106">
        <v>0</v>
      </c>
      <c r="BS1106">
        <v>0</v>
      </c>
      <c r="BT1106">
        <v>0</v>
      </c>
      <c r="BU1106">
        <v>0</v>
      </c>
      <c r="BV1106">
        <v>0</v>
      </c>
      <c r="BW1106">
        <v>0</v>
      </c>
      <c r="BX1106">
        <v>0</v>
      </c>
      <c r="BY1106">
        <v>0</v>
      </c>
      <c r="BZ1106">
        <v>0</v>
      </c>
      <c r="CA1106">
        <v>0</v>
      </c>
      <c r="CB1106">
        <v>0</v>
      </c>
      <c r="CC1106">
        <v>0</v>
      </c>
      <c r="CD1106">
        <v>0</v>
      </c>
      <c r="CE1106">
        <v>0</v>
      </c>
      <c r="CF1106">
        <v>0</v>
      </c>
      <c r="CG1106">
        <v>0</v>
      </c>
      <c r="CH1106">
        <v>0</v>
      </c>
      <c r="CI1106">
        <v>0</v>
      </c>
      <c r="CJ1106">
        <v>0</v>
      </c>
      <c r="CK1106">
        <v>0</v>
      </c>
      <c r="CL1106">
        <v>0</v>
      </c>
      <c r="CM1106">
        <v>0</v>
      </c>
      <c r="CN1106">
        <v>0</v>
      </c>
      <c r="CO1106">
        <v>0</v>
      </c>
      <c r="CP1106">
        <v>0</v>
      </c>
      <c r="CQ1106">
        <v>0</v>
      </c>
      <c r="CR1106">
        <v>0</v>
      </c>
      <c r="CS1106">
        <v>0</v>
      </c>
      <c r="CT1106">
        <v>0</v>
      </c>
      <c r="CU1106">
        <v>0</v>
      </c>
      <c r="CV1106">
        <v>0</v>
      </c>
      <c r="CW1106">
        <v>0</v>
      </c>
      <c r="CX1106">
        <v>0</v>
      </c>
      <c r="CY1106">
        <v>0</v>
      </c>
      <c r="CZ1106">
        <v>0</v>
      </c>
      <c r="DA1106">
        <v>0</v>
      </c>
      <c r="DB1106">
        <v>0</v>
      </c>
      <c r="DC1106">
        <v>0</v>
      </c>
      <c r="DD1106">
        <v>0</v>
      </c>
      <c r="DE1106">
        <v>0</v>
      </c>
      <c r="DF1106">
        <v>0</v>
      </c>
      <c r="DG1106">
        <v>0</v>
      </c>
      <c r="DH1106">
        <v>107</v>
      </c>
      <c r="DI1106" t="str">
        <f>VLOOKUP($A1106,taxonomy!$B$2:$N$1025,6,0)</f>
        <v>Bacteria</v>
      </c>
      <c r="DJ1106" t="str">
        <f>VLOOKUP($A1106,taxonomy!$B$2:$N$1025,7,0)</f>
        <v xml:space="preserve"> Firmicutes</v>
      </c>
      <c r="DK1106" t="str">
        <f>VLOOKUP($A1106,taxonomy!$B$2:$N$1025,8,0)</f>
        <v xml:space="preserve"> Clostridia</v>
      </c>
      <c r="DL1106" t="str">
        <f>VLOOKUP($A1106,taxonomy!$B$2:$N$1025,9,0)</f>
        <v xml:space="preserve"> Clostridiales</v>
      </c>
      <c r="DM1106" t="str">
        <f>VLOOKUP($A1106,taxonomy!$B$2:$N$1025,10,0)</f>
        <v xml:space="preserve"> Peptococcaceae</v>
      </c>
      <c r="DN1106" t="str">
        <f>VLOOKUP($A1106,taxonomy!$B$2:$N$1025,11,0)</f>
        <v>Desulfotomaculum.</v>
      </c>
      <c r="DO1106">
        <f>VLOOKUP($A1106,taxonomy!$B$2:$N$1025,12,0)</f>
        <v>0</v>
      </c>
    </row>
    <row r="1107" spans="1:119">
      <c r="A1107" t="s">
        <v>1082</v>
      </c>
      <c r="C1107">
        <f t="shared" si="17"/>
        <v>3</v>
      </c>
      <c r="D1107">
        <v>1</v>
      </c>
      <c r="E1107" s="1">
        <v>1</v>
      </c>
      <c r="F1107">
        <v>1</v>
      </c>
      <c r="G1107">
        <v>0</v>
      </c>
      <c r="H1107" s="2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0</v>
      </c>
      <c r="AE1107">
        <v>0</v>
      </c>
      <c r="AF1107">
        <v>0</v>
      </c>
      <c r="AG1107">
        <v>0</v>
      </c>
      <c r="AH1107">
        <v>0</v>
      </c>
      <c r="AI1107">
        <v>0</v>
      </c>
      <c r="AJ1107">
        <v>0</v>
      </c>
      <c r="AK1107">
        <v>0</v>
      </c>
      <c r="AL1107">
        <v>0</v>
      </c>
      <c r="AM1107">
        <v>0</v>
      </c>
      <c r="AN1107">
        <v>0</v>
      </c>
      <c r="AO1107">
        <v>0</v>
      </c>
      <c r="AP1107">
        <v>0</v>
      </c>
      <c r="AQ1107">
        <v>0</v>
      </c>
      <c r="AR1107">
        <v>0</v>
      </c>
      <c r="AS1107">
        <v>0</v>
      </c>
      <c r="AT1107">
        <v>0</v>
      </c>
      <c r="AU1107">
        <v>0</v>
      </c>
      <c r="AV1107">
        <v>0</v>
      </c>
      <c r="AW1107">
        <v>0</v>
      </c>
      <c r="AX1107">
        <v>0</v>
      </c>
      <c r="AY1107">
        <v>0</v>
      </c>
      <c r="AZ1107">
        <v>0</v>
      </c>
      <c r="BA1107">
        <v>0</v>
      </c>
      <c r="BB1107">
        <v>0</v>
      </c>
      <c r="BC1107">
        <v>0</v>
      </c>
      <c r="BD1107">
        <v>0</v>
      </c>
      <c r="BE1107">
        <v>0</v>
      </c>
      <c r="BF1107">
        <v>0</v>
      </c>
      <c r="BG1107">
        <v>0</v>
      </c>
      <c r="BH1107">
        <v>0</v>
      </c>
      <c r="BI1107">
        <v>0</v>
      </c>
      <c r="BJ1107">
        <v>0</v>
      </c>
      <c r="BK1107">
        <v>0</v>
      </c>
      <c r="BL1107">
        <v>0</v>
      </c>
      <c r="BM1107">
        <v>0</v>
      </c>
      <c r="BN1107">
        <v>0</v>
      </c>
      <c r="BO1107">
        <v>0</v>
      </c>
      <c r="BP1107">
        <v>0</v>
      </c>
      <c r="BQ1107">
        <v>0</v>
      </c>
      <c r="BR1107">
        <v>0</v>
      </c>
      <c r="BS1107">
        <v>0</v>
      </c>
      <c r="BT1107">
        <v>0</v>
      </c>
      <c r="BU1107">
        <v>0</v>
      </c>
      <c r="BV1107">
        <v>0</v>
      </c>
      <c r="BW1107">
        <v>0</v>
      </c>
      <c r="BX1107">
        <v>0</v>
      </c>
      <c r="BY1107">
        <v>0</v>
      </c>
      <c r="BZ1107">
        <v>0</v>
      </c>
      <c r="CA1107">
        <v>0</v>
      </c>
      <c r="CB1107">
        <v>0</v>
      </c>
      <c r="CC1107">
        <v>0</v>
      </c>
      <c r="CD1107">
        <v>0</v>
      </c>
      <c r="CE1107">
        <v>0</v>
      </c>
      <c r="CF1107">
        <v>0</v>
      </c>
      <c r="CG1107">
        <v>0</v>
      </c>
      <c r="CH1107">
        <v>0</v>
      </c>
      <c r="CI1107">
        <v>0</v>
      </c>
      <c r="CJ1107">
        <v>0</v>
      </c>
      <c r="CK1107">
        <v>0</v>
      </c>
      <c r="CL1107">
        <v>0</v>
      </c>
      <c r="CM1107">
        <v>0</v>
      </c>
      <c r="CN1107">
        <v>0</v>
      </c>
      <c r="CO1107">
        <v>0</v>
      </c>
      <c r="CP1107">
        <v>0</v>
      </c>
      <c r="CQ1107">
        <v>0</v>
      </c>
      <c r="CR1107">
        <v>0</v>
      </c>
      <c r="CS1107">
        <v>0</v>
      </c>
      <c r="CT1107">
        <v>0</v>
      </c>
      <c r="CU1107">
        <v>0</v>
      </c>
      <c r="CV1107">
        <v>0</v>
      </c>
      <c r="CW1107">
        <v>0</v>
      </c>
      <c r="CX1107">
        <v>0</v>
      </c>
      <c r="CY1107">
        <v>0</v>
      </c>
      <c r="CZ1107">
        <v>0</v>
      </c>
      <c r="DA1107">
        <v>0</v>
      </c>
      <c r="DB1107">
        <v>0</v>
      </c>
      <c r="DC1107">
        <v>0</v>
      </c>
      <c r="DD1107">
        <v>0</v>
      </c>
      <c r="DE1107">
        <v>0</v>
      </c>
      <c r="DF1107">
        <v>0</v>
      </c>
      <c r="DG1107">
        <v>0</v>
      </c>
      <c r="DH1107">
        <v>115</v>
      </c>
      <c r="DI1107" t="str">
        <f>VLOOKUP($A1107,taxonomy!$B$2:$N$1025,6,0)</f>
        <v>Bacteria</v>
      </c>
      <c r="DJ1107" t="str">
        <f>VLOOKUP($A1107,taxonomy!$B$2:$N$1025,7,0)</f>
        <v xml:space="preserve"> Firmicutes</v>
      </c>
      <c r="DK1107" t="str">
        <f>VLOOKUP($A1107,taxonomy!$B$2:$N$1025,8,0)</f>
        <v xml:space="preserve"> Clostridia</v>
      </c>
      <c r="DL1107" t="str">
        <f>VLOOKUP($A1107,taxonomy!$B$2:$N$1025,9,0)</f>
        <v xml:space="preserve"> Clostridiales</v>
      </c>
      <c r="DM1107" t="str">
        <f>VLOOKUP($A1107,taxonomy!$B$2:$N$1025,10,0)</f>
        <v xml:space="preserve"> Peptococcaceae</v>
      </c>
      <c r="DN1107" t="str">
        <f>VLOOKUP($A1107,taxonomy!$B$2:$N$1025,11,0)</f>
        <v>Desulfotomaculum.</v>
      </c>
      <c r="DO1107">
        <f>VLOOKUP($A1107,taxonomy!$B$2:$N$1025,12,0)</f>
        <v>0</v>
      </c>
    </row>
    <row r="1108" spans="1:119">
      <c r="A1108" t="s">
        <v>1083</v>
      </c>
      <c r="C1108">
        <f t="shared" si="17"/>
        <v>3</v>
      </c>
      <c r="D1108">
        <v>0</v>
      </c>
      <c r="E1108" s="1">
        <v>1</v>
      </c>
      <c r="F1108">
        <v>1</v>
      </c>
      <c r="G1108">
        <v>0</v>
      </c>
      <c r="H1108" s="2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>
        <v>0</v>
      </c>
      <c r="AB1108">
        <v>0</v>
      </c>
      <c r="AC1108">
        <v>0</v>
      </c>
      <c r="AD1108">
        <v>0</v>
      </c>
      <c r="AE1108">
        <v>0</v>
      </c>
      <c r="AF1108">
        <v>0</v>
      </c>
      <c r="AG1108">
        <v>0</v>
      </c>
      <c r="AH1108">
        <v>0</v>
      </c>
      <c r="AI1108">
        <v>0</v>
      </c>
      <c r="AJ1108">
        <v>0</v>
      </c>
      <c r="AK1108">
        <v>0</v>
      </c>
      <c r="AL1108">
        <v>0</v>
      </c>
      <c r="AM1108">
        <v>0</v>
      </c>
      <c r="AN1108">
        <v>0</v>
      </c>
      <c r="AO1108">
        <v>0</v>
      </c>
      <c r="AP1108">
        <v>0</v>
      </c>
      <c r="AQ1108">
        <v>0</v>
      </c>
      <c r="AR1108">
        <v>0</v>
      </c>
      <c r="AS1108">
        <v>0</v>
      </c>
      <c r="AT1108">
        <v>0</v>
      </c>
      <c r="AU1108">
        <v>0</v>
      </c>
      <c r="AV1108">
        <v>0</v>
      </c>
      <c r="AW1108">
        <v>0</v>
      </c>
      <c r="AX1108">
        <v>0</v>
      </c>
      <c r="AY1108">
        <v>0</v>
      </c>
      <c r="AZ1108">
        <v>0</v>
      </c>
      <c r="BA1108">
        <v>0</v>
      </c>
      <c r="BB1108">
        <v>0</v>
      </c>
      <c r="BC1108">
        <v>0</v>
      </c>
      <c r="BD1108">
        <v>0</v>
      </c>
      <c r="BE1108">
        <v>0</v>
      </c>
      <c r="BF1108">
        <v>0</v>
      </c>
      <c r="BG1108">
        <v>0</v>
      </c>
      <c r="BH1108">
        <v>0</v>
      </c>
      <c r="BI1108">
        <v>0</v>
      </c>
      <c r="BJ1108">
        <v>0</v>
      </c>
      <c r="BK1108">
        <v>0</v>
      </c>
      <c r="BL1108">
        <v>0</v>
      </c>
      <c r="BM1108">
        <v>0</v>
      </c>
      <c r="BN1108">
        <v>0</v>
      </c>
      <c r="BO1108">
        <v>0</v>
      </c>
      <c r="BP1108">
        <v>0</v>
      </c>
      <c r="BQ1108">
        <v>0</v>
      </c>
      <c r="BR1108">
        <v>0</v>
      </c>
      <c r="BS1108">
        <v>0</v>
      </c>
      <c r="BT1108">
        <v>0</v>
      </c>
      <c r="BU1108">
        <v>0</v>
      </c>
      <c r="BV1108">
        <v>0</v>
      </c>
      <c r="BW1108">
        <v>0</v>
      </c>
      <c r="BX1108">
        <v>0</v>
      </c>
      <c r="BY1108">
        <v>0</v>
      </c>
      <c r="BZ1108">
        <v>0</v>
      </c>
      <c r="CA1108">
        <v>0</v>
      </c>
      <c r="CB1108">
        <v>0</v>
      </c>
      <c r="CC1108">
        <v>0</v>
      </c>
      <c r="CD1108">
        <v>0</v>
      </c>
      <c r="CE1108">
        <v>0</v>
      </c>
      <c r="CF1108">
        <v>0</v>
      </c>
      <c r="CG1108">
        <v>0</v>
      </c>
      <c r="CH1108">
        <v>0</v>
      </c>
      <c r="CI1108">
        <v>0</v>
      </c>
      <c r="CJ1108">
        <v>0</v>
      </c>
      <c r="CK1108">
        <v>0</v>
      </c>
      <c r="CL1108">
        <v>0</v>
      </c>
      <c r="CM1108">
        <v>0</v>
      </c>
      <c r="CN1108">
        <v>0</v>
      </c>
      <c r="CO1108">
        <v>0</v>
      </c>
      <c r="CP1108">
        <v>0</v>
      </c>
      <c r="CQ1108">
        <v>1</v>
      </c>
      <c r="CR1108">
        <v>0</v>
      </c>
      <c r="CS1108">
        <v>0</v>
      </c>
      <c r="CT1108">
        <v>0</v>
      </c>
      <c r="CU1108">
        <v>0</v>
      </c>
      <c r="CV1108">
        <v>0</v>
      </c>
      <c r="CW1108">
        <v>0</v>
      </c>
      <c r="CX1108">
        <v>0</v>
      </c>
      <c r="CY1108">
        <v>0</v>
      </c>
      <c r="CZ1108">
        <v>0</v>
      </c>
      <c r="DA1108">
        <v>0</v>
      </c>
      <c r="DB1108">
        <v>0</v>
      </c>
      <c r="DC1108">
        <v>0</v>
      </c>
      <c r="DD1108">
        <v>0</v>
      </c>
      <c r="DE1108">
        <v>0</v>
      </c>
      <c r="DF1108">
        <v>0</v>
      </c>
      <c r="DG1108">
        <v>0</v>
      </c>
      <c r="DH1108">
        <v>89</v>
      </c>
      <c r="DI1108" t="str">
        <f>VLOOKUP($A1108,taxonomy!$B$2:$N$1025,6,0)</f>
        <v>Bacteria</v>
      </c>
      <c r="DJ1108" t="str">
        <f>VLOOKUP($A1108,taxonomy!$B$2:$N$1025,7,0)</f>
        <v xml:space="preserve"> Actinobacteria</v>
      </c>
      <c r="DK1108" t="str">
        <f>VLOOKUP($A1108,taxonomy!$B$2:$N$1025,8,0)</f>
        <v xml:space="preserve"> Actinobacteridae</v>
      </c>
      <c r="DL1108" t="str">
        <f>VLOOKUP($A1108,taxonomy!$B$2:$N$1025,9,0)</f>
        <v xml:space="preserve"> Actinomycetales</v>
      </c>
      <c r="DM1108" t="str">
        <f>VLOOKUP($A1108,taxonomy!$B$2:$N$1025,10,0)</f>
        <v>Corynebacterineae</v>
      </c>
      <c r="DN1108" t="str">
        <f>VLOOKUP($A1108,taxonomy!$B$2:$N$1025,11,0)</f>
        <v xml:space="preserve"> Mycobacteriaceae</v>
      </c>
      <c r="DO1108" t="str">
        <f>VLOOKUP($A1108,taxonomy!$B$2:$N$1025,12,0)</f>
        <v xml:space="preserve"> Amycolicicoccus.</v>
      </c>
    </row>
    <row r="1109" spans="1:119">
      <c r="A1109" t="s">
        <v>1084</v>
      </c>
      <c r="C1109">
        <f t="shared" si="17"/>
        <v>3</v>
      </c>
      <c r="D1109">
        <v>0</v>
      </c>
      <c r="E1109" s="1">
        <v>1</v>
      </c>
      <c r="F1109">
        <v>1</v>
      </c>
      <c r="G1109">
        <v>0</v>
      </c>
      <c r="H1109" s="2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0</v>
      </c>
      <c r="AA1109">
        <v>0</v>
      </c>
      <c r="AB1109">
        <v>0</v>
      </c>
      <c r="AC1109">
        <v>0</v>
      </c>
      <c r="AD1109">
        <v>0</v>
      </c>
      <c r="AE1109">
        <v>0</v>
      </c>
      <c r="AF1109">
        <v>0</v>
      </c>
      <c r="AG1109">
        <v>0</v>
      </c>
      <c r="AH1109">
        <v>0</v>
      </c>
      <c r="AI1109">
        <v>0</v>
      </c>
      <c r="AJ1109">
        <v>0</v>
      </c>
      <c r="AK1109">
        <v>0</v>
      </c>
      <c r="AL1109">
        <v>0</v>
      </c>
      <c r="AM1109">
        <v>0</v>
      </c>
      <c r="AN1109">
        <v>0</v>
      </c>
      <c r="AO1109">
        <v>0</v>
      </c>
      <c r="AP1109">
        <v>0</v>
      </c>
      <c r="AQ1109">
        <v>0</v>
      </c>
      <c r="AR1109">
        <v>0</v>
      </c>
      <c r="AS1109">
        <v>0</v>
      </c>
      <c r="AT1109">
        <v>1</v>
      </c>
      <c r="AU1109">
        <v>0</v>
      </c>
      <c r="AV1109">
        <v>0</v>
      </c>
      <c r="AW1109">
        <v>0</v>
      </c>
      <c r="AX1109">
        <v>0</v>
      </c>
      <c r="AY1109">
        <v>0</v>
      </c>
      <c r="AZ1109">
        <v>0</v>
      </c>
      <c r="BA1109">
        <v>0</v>
      </c>
      <c r="BB1109">
        <v>0</v>
      </c>
      <c r="BC1109">
        <v>0</v>
      </c>
      <c r="BD1109">
        <v>0</v>
      </c>
      <c r="BE1109">
        <v>0</v>
      </c>
      <c r="BF1109">
        <v>0</v>
      </c>
      <c r="BG1109">
        <v>0</v>
      </c>
      <c r="BH1109">
        <v>0</v>
      </c>
      <c r="BI1109">
        <v>0</v>
      </c>
      <c r="BJ1109">
        <v>0</v>
      </c>
      <c r="BK1109">
        <v>0</v>
      </c>
      <c r="BL1109">
        <v>0</v>
      </c>
      <c r="BM1109">
        <v>0</v>
      </c>
      <c r="BN1109">
        <v>0</v>
      </c>
      <c r="BO1109">
        <v>0</v>
      </c>
      <c r="BP1109">
        <v>0</v>
      </c>
      <c r="BQ1109">
        <v>0</v>
      </c>
      <c r="BR1109">
        <v>0</v>
      </c>
      <c r="BS1109">
        <v>0</v>
      </c>
      <c r="BT1109">
        <v>0</v>
      </c>
      <c r="BU1109">
        <v>0</v>
      </c>
      <c r="BV1109">
        <v>0</v>
      </c>
      <c r="BW1109">
        <v>0</v>
      </c>
      <c r="BX1109">
        <v>0</v>
      </c>
      <c r="BY1109">
        <v>0</v>
      </c>
      <c r="BZ1109">
        <v>0</v>
      </c>
      <c r="CA1109">
        <v>0</v>
      </c>
      <c r="CB1109">
        <v>0</v>
      </c>
      <c r="CC1109">
        <v>0</v>
      </c>
      <c r="CD1109">
        <v>0</v>
      </c>
      <c r="CE1109">
        <v>0</v>
      </c>
      <c r="CF1109">
        <v>0</v>
      </c>
      <c r="CG1109">
        <v>0</v>
      </c>
      <c r="CH1109">
        <v>0</v>
      </c>
      <c r="CI1109">
        <v>0</v>
      </c>
      <c r="CJ1109">
        <v>0</v>
      </c>
      <c r="CK1109">
        <v>0</v>
      </c>
      <c r="CL1109">
        <v>0</v>
      </c>
      <c r="CM1109">
        <v>0</v>
      </c>
      <c r="CN1109">
        <v>0</v>
      </c>
      <c r="CO1109">
        <v>0</v>
      </c>
      <c r="CP1109">
        <v>0</v>
      </c>
      <c r="CQ1109">
        <v>0</v>
      </c>
      <c r="CR1109">
        <v>0</v>
      </c>
      <c r="CS1109">
        <v>0</v>
      </c>
      <c r="CT1109">
        <v>0</v>
      </c>
      <c r="CU1109">
        <v>0</v>
      </c>
      <c r="CV1109">
        <v>0</v>
      </c>
      <c r="CW1109">
        <v>0</v>
      </c>
      <c r="CX1109">
        <v>0</v>
      </c>
      <c r="CY1109">
        <v>0</v>
      </c>
      <c r="CZ1109">
        <v>0</v>
      </c>
      <c r="DA1109">
        <v>0</v>
      </c>
      <c r="DB1109">
        <v>0</v>
      </c>
      <c r="DC1109">
        <v>0</v>
      </c>
      <c r="DD1109">
        <v>0</v>
      </c>
      <c r="DE1109">
        <v>0</v>
      </c>
      <c r="DF1109">
        <v>0</v>
      </c>
      <c r="DG1109">
        <v>0</v>
      </c>
      <c r="DH1109">
        <v>119</v>
      </c>
      <c r="DI1109" t="str">
        <f>VLOOKUP($A1109,taxonomy!$B$2:$N$1025,6,0)</f>
        <v>Bacteria</v>
      </c>
      <c r="DJ1109" t="str">
        <f>VLOOKUP($A1109,taxonomy!$B$2:$N$1025,7,0)</f>
        <v xml:space="preserve"> Actinobacteria</v>
      </c>
      <c r="DK1109" t="str">
        <f>VLOOKUP($A1109,taxonomy!$B$2:$N$1025,8,0)</f>
        <v xml:space="preserve"> Actinobacteridae</v>
      </c>
      <c r="DL1109" t="str">
        <f>VLOOKUP($A1109,taxonomy!$B$2:$N$1025,9,0)</f>
        <v xml:space="preserve"> Actinomycetales</v>
      </c>
      <c r="DM1109" t="str">
        <f>VLOOKUP($A1109,taxonomy!$B$2:$N$1025,10,0)</f>
        <v>Micrococcineae</v>
      </c>
      <c r="DN1109" t="str">
        <f>VLOOKUP($A1109,taxonomy!$B$2:$N$1025,11,0)</f>
        <v xml:space="preserve"> Promicromonosporaceae</v>
      </c>
      <c r="DO1109" t="str">
        <f>VLOOKUP($A1109,taxonomy!$B$2:$N$1025,12,0)</f>
        <v xml:space="preserve"> Isoptericola.</v>
      </c>
    </row>
    <row r="1110" spans="1:119">
      <c r="A1110" t="s">
        <v>1093</v>
      </c>
      <c r="C1110">
        <f t="shared" si="17"/>
        <v>3</v>
      </c>
      <c r="D1110">
        <v>1</v>
      </c>
      <c r="E1110" s="1">
        <v>1</v>
      </c>
      <c r="F1110">
        <v>1</v>
      </c>
      <c r="G1110">
        <v>0</v>
      </c>
      <c r="H1110" s="2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0</v>
      </c>
      <c r="AA1110">
        <v>0</v>
      </c>
      <c r="AB1110">
        <v>0</v>
      </c>
      <c r="AC1110">
        <v>0</v>
      </c>
      <c r="AD1110">
        <v>0</v>
      </c>
      <c r="AE1110">
        <v>0</v>
      </c>
      <c r="AF1110">
        <v>0</v>
      </c>
      <c r="AG1110">
        <v>0</v>
      </c>
      <c r="AH1110">
        <v>0</v>
      </c>
      <c r="AI1110">
        <v>0</v>
      </c>
      <c r="AJ1110">
        <v>0</v>
      </c>
      <c r="AK1110">
        <v>0</v>
      </c>
      <c r="AL1110">
        <v>0</v>
      </c>
      <c r="AM1110">
        <v>0</v>
      </c>
      <c r="AN1110">
        <v>0</v>
      </c>
      <c r="AO1110">
        <v>0</v>
      </c>
      <c r="AP1110">
        <v>0</v>
      </c>
      <c r="AQ1110">
        <v>0</v>
      </c>
      <c r="AR1110">
        <v>0</v>
      </c>
      <c r="AS1110">
        <v>0</v>
      </c>
      <c r="AT1110">
        <v>0</v>
      </c>
      <c r="AU1110">
        <v>0</v>
      </c>
      <c r="AV1110">
        <v>0</v>
      </c>
      <c r="AW1110">
        <v>0</v>
      </c>
      <c r="AX1110">
        <v>0</v>
      </c>
      <c r="AY1110">
        <v>0</v>
      </c>
      <c r="AZ1110">
        <v>0</v>
      </c>
      <c r="BA1110">
        <v>0</v>
      </c>
      <c r="BB1110">
        <v>0</v>
      </c>
      <c r="BC1110">
        <v>0</v>
      </c>
      <c r="BD1110">
        <v>0</v>
      </c>
      <c r="BE1110">
        <v>0</v>
      </c>
      <c r="BF1110">
        <v>0</v>
      </c>
      <c r="BG1110">
        <v>0</v>
      </c>
      <c r="BH1110">
        <v>0</v>
      </c>
      <c r="BI1110">
        <v>0</v>
      </c>
      <c r="BJ1110">
        <v>0</v>
      </c>
      <c r="BK1110">
        <v>0</v>
      </c>
      <c r="BL1110">
        <v>0</v>
      </c>
      <c r="BM1110">
        <v>0</v>
      </c>
      <c r="BN1110">
        <v>0</v>
      </c>
      <c r="BO1110">
        <v>0</v>
      </c>
      <c r="BP1110">
        <v>0</v>
      </c>
      <c r="BQ1110">
        <v>0</v>
      </c>
      <c r="BR1110">
        <v>0</v>
      </c>
      <c r="BS1110">
        <v>0</v>
      </c>
      <c r="BT1110">
        <v>0</v>
      </c>
      <c r="BU1110">
        <v>0</v>
      </c>
      <c r="BV1110">
        <v>0</v>
      </c>
      <c r="BW1110">
        <v>0</v>
      </c>
      <c r="BX1110">
        <v>0</v>
      </c>
      <c r="BY1110">
        <v>0</v>
      </c>
      <c r="BZ1110">
        <v>0</v>
      </c>
      <c r="CA1110">
        <v>0</v>
      </c>
      <c r="CB1110">
        <v>0</v>
      </c>
      <c r="CC1110">
        <v>0</v>
      </c>
      <c r="CD1110">
        <v>0</v>
      </c>
      <c r="CE1110">
        <v>0</v>
      </c>
      <c r="CF1110">
        <v>0</v>
      </c>
      <c r="CG1110">
        <v>0</v>
      </c>
      <c r="CH1110">
        <v>0</v>
      </c>
      <c r="CI1110">
        <v>0</v>
      </c>
      <c r="CJ1110">
        <v>0</v>
      </c>
      <c r="CK1110">
        <v>0</v>
      </c>
      <c r="CL1110">
        <v>0</v>
      </c>
      <c r="CM1110">
        <v>0</v>
      </c>
      <c r="CN1110">
        <v>0</v>
      </c>
      <c r="CO1110">
        <v>0</v>
      </c>
      <c r="CP1110">
        <v>0</v>
      </c>
      <c r="CQ1110">
        <v>0</v>
      </c>
      <c r="CR1110">
        <v>0</v>
      </c>
      <c r="CS1110">
        <v>0</v>
      </c>
      <c r="CT1110">
        <v>0</v>
      </c>
      <c r="CU1110">
        <v>0</v>
      </c>
      <c r="CV1110">
        <v>0</v>
      </c>
      <c r="CW1110">
        <v>0</v>
      </c>
      <c r="CX1110">
        <v>0</v>
      </c>
      <c r="CY1110">
        <v>0</v>
      </c>
      <c r="CZ1110">
        <v>0</v>
      </c>
      <c r="DA1110">
        <v>0</v>
      </c>
      <c r="DB1110">
        <v>0</v>
      </c>
      <c r="DC1110">
        <v>0</v>
      </c>
      <c r="DD1110">
        <v>0</v>
      </c>
      <c r="DE1110">
        <v>0</v>
      </c>
      <c r="DF1110">
        <v>0</v>
      </c>
      <c r="DG1110">
        <v>0</v>
      </c>
      <c r="DH1110">
        <v>116</v>
      </c>
      <c r="DI1110" t="str">
        <f>VLOOKUP($A1110,taxonomy!$B$2:$N$1025,6,0)</f>
        <v>Bacteria</v>
      </c>
      <c r="DJ1110" t="str">
        <f>VLOOKUP($A1110,taxonomy!$B$2:$N$1025,7,0)</f>
        <v xml:space="preserve"> Firmicutes</v>
      </c>
      <c r="DK1110" t="str">
        <f>VLOOKUP($A1110,taxonomy!$B$2:$N$1025,8,0)</f>
        <v xml:space="preserve"> Clostridia</v>
      </c>
      <c r="DL1110" t="str">
        <f>VLOOKUP($A1110,taxonomy!$B$2:$N$1025,9,0)</f>
        <v xml:space="preserve"> Clostridiales</v>
      </c>
      <c r="DM1110" t="str">
        <f>VLOOKUP($A1110,taxonomy!$B$2:$N$1025,10,0)</f>
        <v xml:space="preserve"> Lachnospiraceae.</v>
      </c>
      <c r="DN1110">
        <f>VLOOKUP($A1110,taxonomy!$B$2:$N$1025,11,0)</f>
        <v>0</v>
      </c>
      <c r="DO1110">
        <f>VLOOKUP($A1110,taxonomy!$B$2:$N$1025,12,0)</f>
        <v>0</v>
      </c>
    </row>
    <row r="1111" spans="1:119">
      <c r="A1111" t="s">
        <v>1096</v>
      </c>
      <c r="C1111">
        <f t="shared" si="17"/>
        <v>3</v>
      </c>
      <c r="D1111">
        <v>1</v>
      </c>
      <c r="E1111" s="1">
        <v>1</v>
      </c>
      <c r="F1111">
        <v>1</v>
      </c>
      <c r="G1111">
        <v>0</v>
      </c>
      <c r="H1111" s="2">
        <v>0</v>
      </c>
      <c r="I1111">
        <v>0</v>
      </c>
      <c r="J1111">
        <v>0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0</v>
      </c>
      <c r="AA1111">
        <v>0</v>
      </c>
      <c r="AB1111">
        <v>0</v>
      </c>
      <c r="AC1111">
        <v>0</v>
      </c>
      <c r="AD1111">
        <v>0</v>
      </c>
      <c r="AE1111">
        <v>0</v>
      </c>
      <c r="AF1111">
        <v>0</v>
      </c>
      <c r="AG1111">
        <v>0</v>
      </c>
      <c r="AH1111">
        <v>0</v>
      </c>
      <c r="AI1111">
        <v>0</v>
      </c>
      <c r="AJ1111">
        <v>0</v>
      </c>
      <c r="AK1111">
        <v>0</v>
      </c>
      <c r="AL1111">
        <v>0</v>
      </c>
      <c r="AM1111">
        <v>0</v>
      </c>
      <c r="AN1111">
        <v>0</v>
      </c>
      <c r="AO1111">
        <v>0</v>
      </c>
      <c r="AP1111">
        <v>0</v>
      </c>
      <c r="AQ1111">
        <v>0</v>
      </c>
      <c r="AR1111">
        <v>0</v>
      </c>
      <c r="AS1111">
        <v>0</v>
      </c>
      <c r="AT1111">
        <v>0</v>
      </c>
      <c r="AU1111">
        <v>0</v>
      </c>
      <c r="AV1111">
        <v>0</v>
      </c>
      <c r="AW1111">
        <v>0</v>
      </c>
      <c r="AX1111">
        <v>0</v>
      </c>
      <c r="AY1111">
        <v>0</v>
      </c>
      <c r="AZ1111">
        <v>0</v>
      </c>
      <c r="BA1111">
        <v>0</v>
      </c>
      <c r="BB1111">
        <v>0</v>
      </c>
      <c r="BC1111">
        <v>0</v>
      </c>
      <c r="BD1111">
        <v>0</v>
      </c>
      <c r="BE1111">
        <v>0</v>
      </c>
      <c r="BF1111">
        <v>0</v>
      </c>
      <c r="BG1111">
        <v>0</v>
      </c>
      <c r="BH1111">
        <v>0</v>
      </c>
      <c r="BI1111">
        <v>0</v>
      </c>
      <c r="BJ1111">
        <v>0</v>
      </c>
      <c r="BK1111">
        <v>0</v>
      </c>
      <c r="BL1111">
        <v>0</v>
      </c>
      <c r="BM1111">
        <v>0</v>
      </c>
      <c r="BN1111">
        <v>0</v>
      </c>
      <c r="BO1111">
        <v>0</v>
      </c>
      <c r="BP1111">
        <v>0</v>
      </c>
      <c r="BQ1111">
        <v>0</v>
      </c>
      <c r="BR1111">
        <v>0</v>
      </c>
      <c r="BS1111">
        <v>0</v>
      </c>
      <c r="BT1111">
        <v>0</v>
      </c>
      <c r="BU1111">
        <v>0</v>
      </c>
      <c r="BV1111">
        <v>0</v>
      </c>
      <c r="BW1111">
        <v>0</v>
      </c>
      <c r="BX1111">
        <v>0</v>
      </c>
      <c r="BY1111">
        <v>0</v>
      </c>
      <c r="BZ1111">
        <v>0</v>
      </c>
      <c r="CA1111">
        <v>0</v>
      </c>
      <c r="CB1111">
        <v>0</v>
      </c>
      <c r="CC1111">
        <v>0</v>
      </c>
      <c r="CD1111">
        <v>0</v>
      </c>
      <c r="CE1111">
        <v>0</v>
      </c>
      <c r="CF1111">
        <v>0</v>
      </c>
      <c r="CG1111">
        <v>0</v>
      </c>
      <c r="CH1111">
        <v>0</v>
      </c>
      <c r="CI1111">
        <v>0</v>
      </c>
      <c r="CJ1111">
        <v>0</v>
      </c>
      <c r="CK1111">
        <v>0</v>
      </c>
      <c r="CL1111">
        <v>0</v>
      </c>
      <c r="CM1111">
        <v>0</v>
      </c>
      <c r="CN1111">
        <v>0</v>
      </c>
      <c r="CO1111">
        <v>0</v>
      </c>
      <c r="CP1111">
        <v>0</v>
      </c>
      <c r="CQ1111">
        <v>0</v>
      </c>
      <c r="CR1111">
        <v>0</v>
      </c>
      <c r="CS1111">
        <v>0</v>
      </c>
      <c r="CT1111">
        <v>0</v>
      </c>
      <c r="CU1111">
        <v>0</v>
      </c>
      <c r="CV1111">
        <v>0</v>
      </c>
      <c r="CW1111">
        <v>0</v>
      </c>
      <c r="CX1111">
        <v>0</v>
      </c>
      <c r="CY1111">
        <v>0</v>
      </c>
      <c r="CZ1111">
        <v>0</v>
      </c>
      <c r="DA1111">
        <v>0</v>
      </c>
      <c r="DB1111">
        <v>0</v>
      </c>
      <c r="DC1111">
        <v>0</v>
      </c>
      <c r="DD1111">
        <v>0</v>
      </c>
      <c r="DE1111">
        <v>0</v>
      </c>
      <c r="DF1111">
        <v>0</v>
      </c>
      <c r="DG1111">
        <v>0</v>
      </c>
      <c r="DH1111">
        <v>108</v>
      </c>
      <c r="DI1111" t="str">
        <f>VLOOKUP($A1111,taxonomy!$B$2:$N$1025,6,0)</f>
        <v>Bacteria</v>
      </c>
      <c r="DJ1111" t="str">
        <f>VLOOKUP($A1111,taxonomy!$B$2:$N$1025,7,0)</f>
        <v xml:space="preserve"> Firmicutes</v>
      </c>
      <c r="DK1111" t="str">
        <f>VLOOKUP($A1111,taxonomy!$B$2:$N$1025,8,0)</f>
        <v xml:space="preserve"> Negativicutes</v>
      </c>
      <c r="DL1111" t="str">
        <f>VLOOKUP($A1111,taxonomy!$B$2:$N$1025,9,0)</f>
        <v xml:space="preserve"> Selenomonadales</v>
      </c>
      <c r="DM1111" t="str">
        <f>VLOOKUP($A1111,taxonomy!$B$2:$N$1025,10,0)</f>
        <v xml:space="preserve"> Veillonellaceae</v>
      </c>
      <c r="DN1111" t="str">
        <f>VLOOKUP($A1111,taxonomy!$B$2:$N$1025,11,0)</f>
        <v>Acetonema.</v>
      </c>
      <c r="DO1111">
        <f>VLOOKUP($A1111,taxonomy!$B$2:$N$1025,12,0)</f>
        <v>0</v>
      </c>
    </row>
    <row r="1112" spans="1:119">
      <c r="A1112" t="s">
        <v>1104</v>
      </c>
      <c r="C1112">
        <f t="shared" si="17"/>
        <v>3</v>
      </c>
      <c r="D1112">
        <v>1</v>
      </c>
      <c r="E1112" s="1">
        <v>1</v>
      </c>
      <c r="F1112">
        <v>1</v>
      </c>
      <c r="G1112">
        <v>0</v>
      </c>
      <c r="H1112" s="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>
        <v>0</v>
      </c>
      <c r="AB1112">
        <v>0</v>
      </c>
      <c r="AC1112">
        <v>0</v>
      </c>
      <c r="AD1112">
        <v>0</v>
      </c>
      <c r="AE1112">
        <v>0</v>
      </c>
      <c r="AF1112">
        <v>0</v>
      </c>
      <c r="AG1112">
        <v>0</v>
      </c>
      <c r="AH1112">
        <v>0</v>
      </c>
      <c r="AI1112">
        <v>0</v>
      </c>
      <c r="AJ1112">
        <v>0</v>
      </c>
      <c r="AK1112">
        <v>0</v>
      </c>
      <c r="AL1112">
        <v>0</v>
      </c>
      <c r="AM1112">
        <v>0</v>
      </c>
      <c r="AN1112">
        <v>0</v>
      </c>
      <c r="AO1112">
        <v>0</v>
      </c>
      <c r="AP1112">
        <v>0</v>
      </c>
      <c r="AQ1112">
        <v>0</v>
      </c>
      <c r="AR1112">
        <v>0</v>
      </c>
      <c r="AS1112">
        <v>0</v>
      </c>
      <c r="AT1112">
        <v>0</v>
      </c>
      <c r="AU1112">
        <v>0</v>
      </c>
      <c r="AV1112">
        <v>0</v>
      </c>
      <c r="AW1112">
        <v>0</v>
      </c>
      <c r="AX1112">
        <v>0</v>
      </c>
      <c r="AY1112">
        <v>0</v>
      </c>
      <c r="AZ1112">
        <v>0</v>
      </c>
      <c r="BA1112">
        <v>0</v>
      </c>
      <c r="BB1112">
        <v>0</v>
      </c>
      <c r="BC1112">
        <v>0</v>
      </c>
      <c r="BD1112">
        <v>0</v>
      </c>
      <c r="BE1112">
        <v>0</v>
      </c>
      <c r="BF1112">
        <v>0</v>
      </c>
      <c r="BG1112">
        <v>0</v>
      </c>
      <c r="BH1112">
        <v>0</v>
      </c>
      <c r="BI1112">
        <v>0</v>
      </c>
      <c r="BJ1112">
        <v>0</v>
      </c>
      <c r="BK1112">
        <v>0</v>
      </c>
      <c r="BL1112">
        <v>0</v>
      </c>
      <c r="BM1112">
        <v>0</v>
      </c>
      <c r="BN1112">
        <v>0</v>
      </c>
      <c r="BO1112">
        <v>0</v>
      </c>
      <c r="BP1112">
        <v>0</v>
      </c>
      <c r="BQ1112">
        <v>0</v>
      </c>
      <c r="BR1112">
        <v>0</v>
      </c>
      <c r="BS1112">
        <v>0</v>
      </c>
      <c r="BT1112">
        <v>0</v>
      </c>
      <c r="BU1112">
        <v>0</v>
      </c>
      <c r="BV1112">
        <v>0</v>
      </c>
      <c r="BW1112">
        <v>0</v>
      </c>
      <c r="BX1112">
        <v>0</v>
      </c>
      <c r="BY1112">
        <v>0</v>
      </c>
      <c r="BZ1112">
        <v>0</v>
      </c>
      <c r="CA1112">
        <v>0</v>
      </c>
      <c r="CB1112">
        <v>0</v>
      </c>
      <c r="CC1112">
        <v>0</v>
      </c>
      <c r="CD1112">
        <v>0</v>
      </c>
      <c r="CE1112">
        <v>0</v>
      </c>
      <c r="CF1112">
        <v>0</v>
      </c>
      <c r="CG1112">
        <v>0</v>
      </c>
      <c r="CH1112">
        <v>0</v>
      </c>
      <c r="CI1112">
        <v>0</v>
      </c>
      <c r="CJ1112">
        <v>0</v>
      </c>
      <c r="CK1112">
        <v>0</v>
      </c>
      <c r="CL1112">
        <v>0</v>
      </c>
      <c r="CM1112">
        <v>0</v>
      </c>
      <c r="CN1112">
        <v>0</v>
      </c>
      <c r="CO1112">
        <v>0</v>
      </c>
      <c r="CP1112">
        <v>0</v>
      </c>
      <c r="CQ1112">
        <v>0</v>
      </c>
      <c r="CR1112">
        <v>0</v>
      </c>
      <c r="CS1112">
        <v>0</v>
      </c>
      <c r="CT1112">
        <v>0</v>
      </c>
      <c r="CU1112">
        <v>0</v>
      </c>
      <c r="CV1112">
        <v>0</v>
      </c>
      <c r="CW1112">
        <v>0</v>
      </c>
      <c r="CX1112">
        <v>0</v>
      </c>
      <c r="CY1112">
        <v>0</v>
      </c>
      <c r="CZ1112">
        <v>0</v>
      </c>
      <c r="DA1112">
        <v>0</v>
      </c>
      <c r="DB1112">
        <v>0</v>
      </c>
      <c r="DC1112">
        <v>0</v>
      </c>
      <c r="DD1112">
        <v>0</v>
      </c>
      <c r="DE1112">
        <v>0</v>
      </c>
      <c r="DF1112">
        <v>0</v>
      </c>
      <c r="DG1112">
        <v>0</v>
      </c>
      <c r="DH1112">
        <v>116</v>
      </c>
      <c r="DI1112" t="str">
        <f>VLOOKUP($A1112,taxonomy!$B$2:$N$1025,6,0)</f>
        <v>Bacteria</v>
      </c>
      <c r="DJ1112" t="str">
        <f>VLOOKUP($A1112,taxonomy!$B$2:$N$1025,7,0)</f>
        <v xml:space="preserve"> Firmicutes</v>
      </c>
      <c r="DK1112" t="str">
        <f>VLOOKUP($A1112,taxonomy!$B$2:$N$1025,8,0)</f>
        <v xml:space="preserve"> Clostridia</v>
      </c>
      <c r="DL1112" t="str">
        <f>VLOOKUP($A1112,taxonomy!$B$2:$N$1025,9,0)</f>
        <v xml:space="preserve"> Clostridiales</v>
      </c>
      <c r="DM1112" t="str">
        <f>VLOOKUP($A1112,taxonomy!$B$2:$N$1025,10,0)</f>
        <v xml:space="preserve"> Clostridiaceae</v>
      </c>
      <c r="DN1112" t="str">
        <f>VLOOKUP($A1112,taxonomy!$B$2:$N$1025,11,0)</f>
        <v>Clostridium.</v>
      </c>
      <c r="DO1112">
        <f>VLOOKUP($A1112,taxonomy!$B$2:$N$1025,12,0)</f>
        <v>0</v>
      </c>
    </row>
    <row r="1113" spans="1:119">
      <c r="A1113" t="s">
        <v>1108</v>
      </c>
      <c r="C1113">
        <f t="shared" si="17"/>
        <v>3</v>
      </c>
      <c r="D1113">
        <v>0</v>
      </c>
      <c r="E1113" s="1">
        <v>1</v>
      </c>
      <c r="F1113">
        <v>1</v>
      </c>
      <c r="G1113">
        <v>0</v>
      </c>
      <c r="H1113" s="2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0</v>
      </c>
      <c r="AB1113">
        <v>0</v>
      </c>
      <c r="AC1113">
        <v>0</v>
      </c>
      <c r="AD1113">
        <v>0</v>
      </c>
      <c r="AE1113">
        <v>0</v>
      </c>
      <c r="AF1113">
        <v>0</v>
      </c>
      <c r="AG1113">
        <v>0</v>
      </c>
      <c r="AH1113">
        <v>0</v>
      </c>
      <c r="AI1113">
        <v>0</v>
      </c>
      <c r="AJ1113">
        <v>0</v>
      </c>
      <c r="AK1113">
        <v>0</v>
      </c>
      <c r="AL1113">
        <v>0</v>
      </c>
      <c r="AM1113">
        <v>0</v>
      </c>
      <c r="AN1113">
        <v>0</v>
      </c>
      <c r="AO1113">
        <v>0</v>
      </c>
      <c r="AP1113">
        <v>0</v>
      </c>
      <c r="AQ1113">
        <v>0</v>
      </c>
      <c r="AR1113">
        <v>0</v>
      </c>
      <c r="AS1113">
        <v>0</v>
      </c>
      <c r="AT1113">
        <v>0</v>
      </c>
      <c r="AU1113">
        <v>0</v>
      </c>
      <c r="AV1113">
        <v>0</v>
      </c>
      <c r="AW1113">
        <v>0</v>
      </c>
      <c r="AX1113">
        <v>0</v>
      </c>
      <c r="AY1113">
        <v>0</v>
      </c>
      <c r="AZ1113">
        <v>0</v>
      </c>
      <c r="BA1113">
        <v>0</v>
      </c>
      <c r="BB1113">
        <v>0</v>
      </c>
      <c r="BC1113">
        <v>0</v>
      </c>
      <c r="BD1113">
        <v>0</v>
      </c>
      <c r="BE1113">
        <v>0</v>
      </c>
      <c r="BF1113">
        <v>0</v>
      </c>
      <c r="BG1113">
        <v>0</v>
      </c>
      <c r="BH1113">
        <v>0</v>
      </c>
      <c r="BI1113">
        <v>0</v>
      </c>
      <c r="BJ1113">
        <v>0</v>
      </c>
      <c r="BK1113">
        <v>0</v>
      </c>
      <c r="BL1113">
        <v>0</v>
      </c>
      <c r="BM1113">
        <v>0</v>
      </c>
      <c r="BN1113">
        <v>0</v>
      </c>
      <c r="BO1113">
        <v>0</v>
      </c>
      <c r="BP1113">
        <v>0</v>
      </c>
      <c r="BQ1113">
        <v>0</v>
      </c>
      <c r="BR1113">
        <v>0</v>
      </c>
      <c r="BS1113">
        <v>0</v>
      </c>
      <c r="BT1113">
        <v>0</v>
      </c>
      <c r="BU1113">
        <v>0</v>
      </c>
      <c r="BV1113">
        <v>0</v>
      </c>
      <c r="BW1113">
        <v>0</v>
      </c>
      <c r="BX1113">
        <v>0</v>
      </c>
      <c r="BY1113">
        <v>0</v>
      </c>
      <c r="BZ1113">
        <v>0</v>
      </c>
      <c r="CA1113">
        <v>0</v>
      </c>
      <c r="CB1113">
        <v>0</v>
      </c>
      <c r="CC1113">
        <v>0</v>
      </c>
      <c r="CD1113">
        <v>0</v>
      </c>
      <c r="CE1113">
        <v>0</v>
      </c>
      <c r="CF1113">
        <v>0</v>
      </c>
      <c r="CG1113">
        <v>0</v>
      </c>
      <c r="CH1113">
        <v>0</v>
      </c>
      <c r="CI1113">
        <v>0</v>
      </c>
      <c r="CJ1113">
        <v>0</v>
      </c>
      <c r="CK1113">
        <v>0</v>
      </c>
      <c r="CL1113">
        <v>0</v>
      </c>
      <c r="CM1113">
        <v>0</v>
      </c>
      <c r="CN1113">
        <v>0</v>
      </c>
      <c r="CO1113">
        <v>0</v>
      </c>
      <c r="CP1113">
        <v>0</v>
      </c>
      <c r="CQ1113">
        <v>0</v>
      </c>
      <c r="CR1113">
        <v>0</v>
      </c>
      <c r="CS1113">
        <v>0</v>
      </c>
      <c r="CT1113">
        <v>1</v>
      </c>
      <c r="CU1113">
        <v>0</v>
      </c>
      <c r="CV1113">
        <v>0</v>
      </c>
      <c r="CW1113">
        <v>0</v>
      </c>
      <c r="CX1113">
        <v>0</v>
      </c>
      <c r="CY1113">
        <v>0</v>
      </c>
      <c r="CZ1113">
        <v>0</v>
      </c>
      <c r="DA1113">
        <v>0</v>
      </c>
      <c r="DB1113">
        <v>0</v>
      </c>
      <c r="DC1113">
        <v>0</v>
      </c>
      <c r="DD1113">
        <v>0</v>
      </c>
      <c r="DE1113">
        <v>0</v>
      </c>
      <c r="DF1113">
        <v>0</v>
      </c>
      <c r="DG1113">
        <v>0</v>
      </c>
      <c r="DH1113">
        <v>121</v>
      </c>
      <c r="DI1113" t="str">
        <f>VLOOKUP($A1113,taxonomy!$B$2:$N$1025,6,0)</f>
        <v>Bacteria</v>
      </c>
      <c r="DJ1113" t="str">
        <f>VLOOKUP($A1113,taxonomy!$B$2:$N$1025,7,0)</f>
        <v xml:space="preserve"> Actinobacteria</v>
      </c>
      <c r="DK1113" t="str">
        <f>VLOOKUP($A1113,taxonomy!$B$2:$N$1025,8,0)</f>
        <v xml:space="preserve"> Actinobacteridae</v>
      </c>
      <c r="DL1113" t="str">
        <f>VLOOKUP($A1113,taxonomy!$B$2:$N$1025,9,0)</f>
        <v xml:space="preserve"> Actinomycetales</v>
      </c>
      <c r="DM1113" t="str">
        <f>VLOOKUP($A1113,taxonomy!$B$2:$N$1025,10,0)</f>
        <v>Micrococcineae</v>
      </c>
      <c r="DN1113" t="str">
        <f>VLOOKUP($A1113,taxonomy!$B$2:$N$1025,11,0)</f>
        <v xml:space="preserve"> Cellulomonadaceae</v>
      </c>
      <c r="DO1113" t="str">
        <f>VLOOKUP($A1113,taxonomy!$B$2:$N$1025,12,0)</f>
        <v xml:space="preserve"> Cellulomonas.</v>
      </c>
    </row>
    <row r="1114" spans="1:119">
      <c r="A1114" t="s">
        <v>1125</v>
      </c>
      <c r="C1114">
        <f t="shared" si="17"/>
        <v>3</v>
      </c>
      <c r="D1114">
        <v>1</v>
      </c>
      <c r="E1114" s="1">
        <v>1</v>
      </c>
      <c r="F1114">
        <v>1</v>
      </c>
      <c r="G1114">
        <v>0</v>
      </c>
      <c r="H1114" s="2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0</v>
      </c>
      <c r="AA1114">
        <v>0</v>
      </c>
      <c r="AB1114">
        <v>0</v>
      </c>
      <c r="AC1114">
        <v>0</v>
      </c>
      <c r="AD1114">
        <v>0</v>
      </c>
      <c r="AE1114">
        <v>0</v>
      </c>
      <c r="AF1114">
        <v>0</v>
      </c>
      <c r="AG1114">
        <v>0</v>
      </c>
      <c r="AH1114">
        <v>0</v>
      </c>
      <c r="AI1114">
        <v>0</v>
      </c>
      <c r="AJ1114">
        <v>0</v>
      </c>
      <c r="AK1114">
        <v>0</v>
      </c>
      <c r="AL1114">
        <v>0</v>
      </c>
      <c r="AM1114">
        <v>0</v>
      </c>
      <c r="AN1114">
        <v>0</v>
      </c>
      <c r="AO1114">
        <v>0</v>
      </c>
      <c r="AP1114">
        <v>0</v>
      </c>
      <c r="AQ1114">
        <v>0</v>
      </c>
      <c r="AR1114">
        <v>0</v>
      </c>
      <c r="AS1114">
        <v>0</v>
      </c>
      <c r="AT1114">
        <v>0</v>
      </c>
      <c r="AU1114">
        <v>0</v>
      </c>
      <c r="AV1114">
        <v>0</v>
      </c>
      <c r="AW1114">
        <v>0</v>
      </c>
      <c r="AX1114">
        <v>0</v>
      </c>
      <c r="AY1114">
        <v>0</v>
      </c>
      <c r="AZ1114">
        <v>0</v>
      </c>
      <c r="BA1114">
        <v>0</v>
      </c>
      <c r="BB1114">
        <v>0</v>
      </c>
      <c r="BC1114">
        <v>0</v>
      </c>
      <c r="BD1114">
        <v>0</v>
      </c>
      <c r="BE1114">
        <v>0</v>
      </c>
      <c r="BF1114">
        <v>0</v>
      </c>
      <c r="BG1114">
        <v>0</v>
      </c>
      <c r="BH1114">
        <v>0</v>
      </c>
      <c r="BI1114">
        <v>0</v>
      </c>
      <c r="BJ1114">
        <v>0</v>
      </c>
      <c r="BK1114">
        <v>0</v>
      </c>
      <c r="BL1114">
        <v>0</v>
      </c>
      <c r="BM1114">
        <v>0</v>
      </c>
      <c r="BN1114">
        <v>0</v>
      </c>
      <c r="BO1114">
        <v>0</v>
      </c>
      <c r="BP1114">
        <v>0</v>
      </c>
      <c r="BQ1114">
        <v>0</v>
      </c>
      <c r="BR1114">
        <v>0</v>
      </c>
      <c r="BS1114">
        <v>0</v>
      </c>
      <c r="BT1114">
        <v>0</v>
      </c>
      <c r="BU1114">
        <v>0</v>
      </c>
      <c r="BV1114">
        <v>0</v>
      </c>
      <c r="BW1114">
        <v>0</v>
      </c>
      <c r="BX1114">
        <v>0</v>
      </c>
      <c r="BY1114">
        <v>0</v>
      </c>
      <c r="BZ1114">
        <v>0</v>
      </c>
      <c r="CA1114">
        <v>0</v>
      </c>
      <c r="CB1114">
        <v>0</v>
      </c>
      <c r="CC1114">
        <v>0</v>
      </c>
      <c r="CD1114">
        <v>0</v>
      </c>
      <c r="CE1114">
        <v>0</v>
      </c>
      <c r="CF1114">
        <v>0</v>
      </c>
      <c r="CG1114">
        <v>0</v>
      </c>
      <c r="CH1114">
        <v>0</v>
      </c>
      <c r="CI1114">
        <v>0</v>
      </c>
      <c r="CJ1114">
        <v>0</v>
      </c>
      <c r="CK1114">
        <v>0</v>
      </c>
      <c r="CL1114">
        <v>0</v>
      </c>
      <c r="CM1114">
        <v>0</v>
      </c>
      <c r="CN1114">
        <v>0</v>
      </c>
      <c r="CO1114">
        <v>0</v>
      </c>
      <c r="CP1114">
        <v>0</v>
      </c>
      <c r="CQ1114">
        <v>0</v>
      </c>
      <c r="CR1114">
        <v>0</v>
      </c>
      <c r="CS1114">
        <v>0</v>
      </c>
      <c r="CT1114">
        <v>0</v>
      </c>
      <c r="CU1114">
        <v>0</v>
      </c>
      <c r="CV1114">
        <v>0</v>
      </c>
      <c r="CW1114">
        <v>0</v>
      </c>
      <c r="CX1114">
        <v>0</v>
      </c>
      <c r="CY1114">
        <v>0</v>
      </c>
      <c r="CZ1114">
        <v>0</v>
      </c>
      <c r="DA1114">
        <v>0</v>
      </c>
      <c r="DB1114">
        <v>0</v>
      </c>
      <c r="DC1114">
        <v>0</v>
      </c>
      <c r="DD1114">
        <v>0</v>
      </c>
      <c r="DE1114">
        <v>0</v>
      </c>
      <c r="DF1114">
        <v>0</v>
      </c>
      <c r="DG1114">
        <v>0</v>
      </c>
      <c r="DH1114">
        <v>109</v>
      </c>
      <c r="DI1114" t="str">
        <f>VLOOKUP($A1114,taxonomy!$B$2:$N$1025,6,0)</f>
        <v>Bacteria</v>
      </c>
      <c r="DJ1114" t="str">
        <f>VLOOKUP($A1114,taxonomy!$B$2:$N$1025,7,0)</f>
        <v xml:space="preserve"> Firmicutes</v>
      </c>
      <c r="DK1114" t="str">
        <f>VLOOKUP($A1114,taxonomy!$B$2:$N$1025,8,0)</f>
        <v xml:space="preserve"> Clostridia</v>
      </c>
      <c r="DL1114" t="str">
        <f>VLOOKUP($A1114,taxonomy!$B$2:$N$1025,9,0)</f>
        <v xml:space="preserve"> Clostridiales</v>
      </c>
      <c r="DM1114" t="str">
        <f>VLOOKUP($A1114,taxonomy!$B$2:$N$1025,10,0)</f>
        <v xml:space="preserve"> Clostridiaceae</v>
      </c>
      <c r="DN1114" t="str">
        <f>VLOOKUP($A1114,taxonomy!$B$2:$N$1025,11,0)</f>
        <v>Candidatus Arthromitus.</v>
      </c>
      <c r="DO1114">
        <f>VLOOKUP($A1114,taxonomy!$B$2:$N$1025,12,0)</f>
        <v>0</v>
      </c>
    </row>
    <row r="1115" spans="1:119">
      <c r="A1115" t="s">
        <v>1139</v>
      </c>
      <c r="C1115">
        <f t="shared" si="17"/>
        <v>3</v>
      </c>
      <c r="D1115">
        <v>0</v>
      </c>
      <c r="E1115" s="1">
        <v>1</v>
      </c>
      <c r="F1115">
        <v>1</v>
      </c>
      <c r="G1115">
        <v>0</v>
      </c>
      <c r="H1115" s="2">
        <v>0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0</v>
      </c>
      <c r="Q1115">
        <v>0</v>
      </c>
      <c r="R1115">
        <v>0</v>
      </c>
      <c r="S1115">
        <v>0</v>
      </c>
      <c r="T1115">
        <v>0</v>
      </c>
      <c r="U1115">
        <v>0</v>
      </c>
      <c r="V1115">
        <v>1</v>
      </c>
      <c r="W1115">
        <v>0</v>
      </c>
      <c r="X1115">
        <v>0</v>
      </c>
      <c r="Y1115">
        <v>0</v>
      </c>
      <c r="Z1115">
        <v>0</v>
      </c>
      <c r="AA1115">
        <v>0</v>
      </c>
      <c r="AB1115">
        <v>0</v>
      </c>
      <c r="AC1115">
        <v>0</v>
      </c>
      <c r="AD1115">
        <v>0</v>
      </c>
      <c r="AE1115">
        <v>0</v>
      </c>
      <c r="AF1115">
        <v>0</v>
      </c>
      <c r="AG1115">
        <v>0</v>
      </c>
      <c r="AH1115">
        <v>0</v>
      </c>
      <c r="AI1115">
        <v>0</v>
      </c>
      <c r="AJ1115">
        <v>0</v>
      </c>
      <c r="AK1115">
        <v>0</v>
      </c>
      <c r="AL1115">
        <v>0</v>
      </c>
      <c r="AM1115">
        <v>0</v>
      </c>
      <c r="AN1115">
        <v>0</v>
      </c>
      <c r="AO1115">
        <v>0</v>
      </c>
      <c r="AP1115">
        <v>0</v>
      </c>
      <c r="AQ1115">
        <v>0</v>
      </c>
      <c r="AR1115">
        <v>0</v>
      </c>
      <c r="AS1115">
        <v>0</v>
      </c>
      <c r="AT1115">
        <v>0</v>
      </c>
      <c r="AU1115">
        <v>0</v>
      </c>
      <c r="AV1115">
        <v>0</v>
      </c>
      <c r="AW1115">
        <v>0</v>
      </c>
      <c r="AX1115">
        <v>0</v>
      </c>
      <c r="AY1115">
        <v>0</v>
      </c>
      <c r="AZ1115">
        <v>0</v>
      </c>
      <c r="BA1115">
        <v>0</v>
      </c>
      <c r="BB1115">
        <v>0</v>
      </c>
      <c r="BC1115">
        <v>0</v>
      </c>
      <c r="BD1115">
        <v>0</v>
      </c>
      <c r="BE1115">
        <v>0</v>
      </c>
      <c r="BF1115">
        <v>0</v>
      </c>
      <c r="BG1115">
        <v>0</v>
      </c>
      <c r="BH1115">
        <v>0</v>
      </c>
      <c r="BI1115">
        <v>0</v>
      </c>
      <c r="BJ1115">
        <v>0</v>
      </c>
      <c r="BK1115">
        <v>0</v>
      </c>
      <c r="BL1115">
        <v>0</v>
      </c>
      <c r="BM1115">
        <v>0</v>
      </c>
      <c r="BN1115">
        <v>0</v>
      </c>
      <c r="BO1115">
        <v>0</v>
      </c>
      <c r="BP1115">
        <v>0</v>
      </c>
      <c r="BQ1115">
        <v>0</v>
      </c>
      <c r="BR1115">
        <v>0</v>
      </c>
      <c r="BS1115">
        <v>0</v>
      </c>
      <c r="BT1115">
        <v>0</v>
      </c>
      <c r="BU1115">
        <v>0</v>
      </c>
      <c r="BV1115">
        <v>0</v>
      </c>
      <c r="BW1115">
        <v>0</v>
      </c>
      <c r="BX1115">
        <v>0</v>
      </c>
      <c r="BY1115">
        <v>0</v>
      </c>
      <c r="BZ1115">
        <v>0</v>
      </c>
      <c r="CA1115">
        <v>0</v>
      </c>
      <c r="CB1115">
        <v>0</v>
      </c>
      <c r="CC1115">
        <v>0</v>
      </c>
      <c r="CD1115">
        <v>0</v>
      </c>
      <c r="CE1115">
        <v>0</v>
      </c>
      <c r="CF1115">
        <v>0</v>
      </c>
      <c r="CG1115">
        <v>0</v>
      </c>
      <c r="CH1115">
        <v>0</v>
      </c>
      <c r="CI1115">
        <v>0</v>
      </c>
      <c r="CJ1115">
        <v>0</v>
      </c>
      <c r="CK1115">
        <v>0</v>
      </c>
      <c r="CL1115">
        <v>0</v>
      </c>
      <c r="CM1115">
        <v>0</v>
      </c>
      <c r="CN1115">
        <v>0</v>
      </c>
      <c r="CO1115">
        <v>0</v>
      </c>
      <c r="CP1115">
        <v>0</v>
      </c>
      <c r="CQ1115">
        <v>0</v>
      </c>
      <c r="CR1115">
        <v>0</v>
      </c>
      <c r="CS1115">
        <v>0</v>
      </c>
      <c r="CT1115">
        <v>0</v>
      </c>
      <c r="CU1115">
        <v>0</v>
      </c>
      <c r="CV1115">
        <v>0</v>
      </c>
      <c r="CW1115">
        <v>0</v>
      </c>
      <c r="CX1115">
        <v>0</v>
      </c>
      <c r="CY1115">
        <v>0</v>
      </c>
      <c r="CZ1115">
        <v>0</v>
      </c>
      <c r="DA1115">
        <v>0</v>
      </c>
      <c r="DB1115">
        <v>0</v>
      </c>
      <c r="DC1115">
        <v>0</v>
      </c>
      <c r="DD1115">
        <v>0</v>
      </c>
      <c r="DE1115">
        <v>0</v>
      </c>
      <c r="DF1115">
        <v>0</v>
      </c>
      <c r="DG1115">
        <v>0</v>
      </c>
      <c r="DH1115">
        <v>123</v>
      </c>
      <c r="DI1115" t="str">
        <f>VLOOKUP($A1115,taxonomy!$B$2:$N$1025,6,0)</f>
        <v>Bacteria</v>
      </c>
      <c r="DJ1115" t="str">
        <f>VLOOKUP($A1115,taxonomy!$B$2:$N$1025,7,0)</f>
        <v xml:space="preserve"> Actinobacteria</v>
      </c>
      <c r="DK1115" t="str">
        <f>VLOOKUP($A1115,taxonomy!$B$2:$N$1025,8,0)</f>
        <v xml:space="preserve"> Actinobacteridae</v>
      </c>
      <c r="DL1115" t="str">
        <f>VLOOKUP($A1115,taxonomy!$B$2:$N$1025,9,0)</f>
        <v xml:space="preserve"> Actinomycetales</v>
      </c>
      <c r="DM1115" t="str">
        <f>VLOOKUP($A1115,taxonomy!$B$2:$N$1025,10,0)</f>
        <v>Streptomycineae</v>
      </c>
      <c r="DN1115" t="str">
        <f>VLOOKUP($A1115,taxonomy!$B$2:$N$1025,11,0)</f>
        <v xml:space="preserve"> Streptomycetaceae</v>
      </c>
      <c r="DO1115" t="str">
        <f>VLOOKUP($A1115,taxonomy!$B$2:$N$1025,12,0)</f>
        <v xml:space="preserve"> Streptomyces.</v>
      </c>
    </row>
    <row r="1116" spans="1:119">
      <c r="A1116" t="s">
        <v>1143</v>
      </c>
      <c r="C1116">
        <f t="shared" si="17"/>
        <v>3</v>
      </c>
      <c r="D1116">
        <v>1</v>
      </c>
      <c r="E1116" s="1">
        <v>1</v>
      </c>
      <c r="F1116">
        <v>1</v>
      </c>
      <c r="G1116">
        <v>0</v>
      </c>
      <c r="H1116" s="2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0</v>
      </c>
      <c r="AB1116">
        <v>0</v>
      </c>
      <c r="AC1116">
        <v>0</v>
      </c>
      <c r="AD1116">
        <v>0</v>
      </c>
      <c r="AE1116">
        <v>0</v>
      </c>
      <c r="AF1116">
        <v>0</v>
      </c>
      <c r="AG1116">
        <v>0</v>
      </c>
      <c r="AH1116">
        <v>0</v>
      </c>
      <c r="AI1116">
        <v>0</v>
      </c>
      <c r="AJ1116">
        <v>0</v>
      </c>
      <c r="AK1116">
        <v>0</v>
      </c>
      <c r="AL1116">
        <v>0</v>
      </c>
      <c r="AM1116">
        <v>0</v>
      </c>
      <c r="AN1116">
        <v>0</v>
      </c>
      <c r="AO1116">
        <v>0</v>
      </c>
      <c r="AP1116">
        <v>0</v>
      </c>
      <c r="AQ1116">
        <v>0</v>
      </c>
      <c r="AR1116">
        <v>0</v>
      </c>
      <c r="AS1116">
        <v>0</v>
      </c>
      <c r="AT1116">
        <v>0</v>
      </c>
      <c r="AU1116">
        <v>0</v>
      </c>
      <c r="AV1116">
        <v>0</v>
      </c>
      <c r="AW1116">
        <v>0</v>
      </c>
      <c r="AX1116">
        <v>0</v>
      </c>
      <c r="AY1116">
        <v>0</v>
      </c>
      <c r="AZ1116">
        <v>0</v>
      </c>
      <c r="BA1116">
        <v>0</v>
      </c>
      <c r="BB1116">
        <v>0</v>
      </c>
      <c r="BC1116">
        <v>0</v>
      </c>
      <c r="BD1116">
        <v>0</v>
      </c>
      <c r="BE1116">
        <v>0</v>
      </c>
      <c r="BF1116">
        <v>0</v>
      </c>
      <c r="BG1116">
        <v>0</v>
      </c>
      <c r="BH1116">
        <v>0</v>
      </c>
      <c r="BI1116">
        <v>0</v>
      </c>
      <c r="BJ1116">
        <v>0</v>
      </c>
      <c r="BK1116">
        <v>0</v>
      </c>
      <c r="BL1116">
        <v>0</v>
      </c>
      <c r="BM1116">
        <v>0</v>
      </c>
      <c r="BN1116">
        <v>0</v>
      </c>
      <c r="BO1116">
        <v>0</v>
      </c>
      <c r="BP1116">
        <v>0</v>
      </c>
      <c r="BQ1116">
        <v>0</v>
      </c>
      <c r="BR1116">
        <v>0</v>
      </c>
      <c r="BS1116">
        <v>0</v>
      </c>
      <c r="BT1116">
        <v>0</v>
      </c>
      <c r="BU1116">
        <v>0</v>
      </c>
      <c r="BV1116">
        <v>0</v>
      </c>
      <c r="BW1116">
        <v>0</v>
      </c>
      <c r="BX1116">
        <v>0</v>
      </c>
      <c r="BY1116">
        <v>0</v>
      </c>
      <c r="BZ1116">
        <v>0</v>
      </c>
      <c r="CA1116">
        <v>0</v>
      </c>
      <c r="CB1116">
        <v>0</v>
      </c>
      <c r="CC1116">
        <v>0</v>
      </c>
      <c r="CD1116">
        <v>0</v>
      </c>
      <c r="CE1116">
        <v>0</v>
      </c>
      <c r="CF1116">
        <v>0</v>
      </c>
      <c r="CG1116">
        <v>0</v>
      </c>
      <c r="CH1116">
        <v>0</v>
      </c>
      <c r="CI1116">
        <v>0</v>
      </c>
      <c r="CJ1116">
        <v>0</v>
      </c>
      <c r="CK1116">
        <v>0</v>
      </c>
      <c r="CL1116">
        <v>0</v>
      </c>
      <c r="CM1116">
        <v>0</v>
      </c>
      <c r="CN1116">
        <v>0</v>
      </c>
      <c r="CO1116">
        <v>0</v>
      </c>
      <c r="CP1116">
        <v>0</v>
      </c>
      <c r="CQ1116">
        <v>0</v>
      </c>
      <c r="CR1116">
        <v>0</v>
      </c>
      <c r="CS1116">
        <v>0</v>
      </c>
      <c r="CT1116">
        <v>0</v>
      </c>
      <c r="CU1116">
        <v>0</v>
      </c>
      <c r="CV1116">
        <v>0</v>
      </c>
      <c r="CW1116">
        <v>0</v>
      </c>
      <c r="CX1116">
        <v>0</v>
      </c>
      <c r="CY1116">
        <v>0</v>
      </c>
      <c r="CZ1116">
        <v>0</v>
      </c>
      <c r="DA1116">
        <v>0</v>
      </c>
      <c r="DB1116">
        <v>0</v>
      </c>
      <c r="DC1116">
        <v>0</v>
      </c>
      <c r="DD1116">
        <v>0</v>
      </c>
      <c r="DE1116">
        <v>0</v>
      </c>
      <c r="DF1116">
        <v>0</v>
      </c>
      <c r="DG1116">
        <v>0</v>
      </c>
      <c r="DH1116">
        <v>115</v>
      </c>
      <c r="DI1116" t="str">
        <f>VLOOKUP($A1116,taxonomy!$B$2:$N$1025,6,0)</f>
        <v>Bacteria</v>
      </c>
      <c r="DJ1116" t="str">
        <f>VLOOKUP($A1116,taxonomy!$B$2:$N$1025,7,0)</f>
        <v xml:space="preserve"> Firmicutes</v>
      </c>
      <c r="DK1116" t="str">
        <f>VLOOKUP($A1116,taxonomy!$B$2:$N$1025,8,0)</f>
        <v xml:space="preserve"> Clostridia</v>
      </c>
      <c r="DL1116" t="str">
        <f>VLOOKUP($A1116,taxonomy!$B$2:$N$1025,9,0)</f>
        <v xml:space="preserve"> Clostridiales</v>
      </c>
      <c r="DM1116" t="str">
        <f>VLOOKUP($A1116,taxonomy!$B$2:$N$1025,10,0)</f>
        <v xml:space="preserve"> Lachnospiraceae</v>
      </c>
      <c r="DN1116" t="str">
        <f>VLOOKUP($A1116,taxonomy!$B$2:$N$1025,11,0)</f>
        <v>Dorea.</v>
      </c>
      <c r="DO1116">
        <f>VLOOKUP($A1116,taxonomy!$B$2:$N$1025,12,0)</f>
        <v>0</v>
      </c>
    </row>
    <row r="1117" spans="1:119">
      <c r="A1117" t="s">
        <v>1145</v>
      </c>
      <c r="C1117">
        <f t="shared" si="17"/>
        <v>3</v>
      </c>
      <c r="D1117">
        <v>1</v>
      </c>
      <c r="E1117" s="1">
        <v>1</v>
      </c>
      <c r="F1117">
        <v>1</v>
      </c>
      <c r="G1117">
        <v>0</v>
      </c>
      <c r="H1117" s="2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>
        <v>0</v>
      </c>
      <c r="AB1117">
        <v>0</v>
      </c>
      <c r="AC1117">
        <v>0</v>
      </c>
      <c r="AD1117">
        <v>0</v>
      </c>
      <c r="AE1117">
        <v>0</v>
      </c>
      <c r="AF1117">
        <v>0</v>
      </c>
      <c r="AG1117">
        <v>0</v>
      </c>
      <c r="AH1117">
        <v>0</v>
      </c>
      <c r="AI1117">
        <v>0</v>
      </c>
      <c r="AJ1117">
        <v>0</v>
      </c>
      <c r="AK1117">
        <v>0</v>
      </c>
      <c r="AL1117">
        <v>0</v>
      </c>
      <c r="AM1117">
        <v>0</v>
      </c>
      <c r="AN1117">
        <v>0</v>
      </c>
      <c r="AO1117">
        <v>0</v>
      </c>
      <c r="AP1117">
        <v>0</v>
      </c>
      <c r="AQ1117">
        <v>0</v>
      </c>
      <c r="AR1117">
        <v>0</v>
      </c>
      <c r="AS1117">
        <v>0</v>
      </c>
      <c r="AT1117">
        <v>0</v>
      </c>
      <c r="AU1117">
        <v>0</v>
      </c>
      <c r="AV1117">
        <v>0</v>
      </c>
      <c r="AW1117">
        <v>0</v>
      </c>
      <c r="AX1117">
        <v>0</v>
      </c>
      <c r="AY1117">
        <v>0</v>
      </c>
      <c r="AZ1117">
        <v>0</v>
      </c>
      <c r="BA1117">
        <v>0</v>
      </c>
      <c r="BB1117">
        <v>0</v>
      </c>
      <c r="BC1117">
        <v>0</v>
      </c>
      <c r="BD1117">
        <v>0</v>
      </c>
      <c r="BE1117">
        <v>0</v>
      </c>
      <c r="BF1117">
        <v>0</v>
      </c>
      <c r="BG1117">
        <v>0</v>
      </c>
      <c r="BH1117">
        <v>0</v>
      </c>
      <c r="BI1117">
        <v>0</v>
      </c>
      <c r="BJ1117">
        <v>0</v>
      </c>
      <c r="BK1117">
        <v>0</v>
      </c>
      <c r="BL1117">
        <v>0</v>
      </c>
      <c r="BM1117">
        <v>0</v>
      </c>
      <c r="BN1117">
        <v>0</v>
      </c>
      <c r="BO1117">
        <v>0</v>
      </c>
      <c r="BP1117">
        <v>0</v>
      </c>
      <c r="BQ1117">
        <v>0</v>
      </c>
      <c r="BR1117">
        <v>0</v>
      </c>
      <c r="BS1117">
        <v>0</v>
      </c>
      <c r="BT1117">
        <v>0</v>
      </c>
      <c r="BU1117">
        <v>0</v>
      </c>
      <c r="BV1117">
        <v>0</v>
      </c>
      <c r="BW1117">
        <v>0</v>
      </c>
      <c r="BX1117">
        <v>0</v>
      </c>
      <c r="BY1117">
        <v>0</v>
      </c>
      <c r="BZ1117">
        <v>0</v>
      </c>
      <c r="CA1117">
        <v>0</v>
      </c>
      <c r="CB1117">
        <v>0</v>
      </c>
      <c r="CC1117">
        <v>0</v>
      </c>
      <c r="CD1117">
        <v>0</v>
      </c>
      <c r="CE1117">
        <v>0</v>
      </c>
      <c r="CF1117">
        <v>0</v>
      </c>
      <c r="CG1117">
        <v>0</v>
      </c>
      <c r="CH1117">
        <v>0</v>
      </c>
      <c r="CI1117">
        <v>0</v>
      </c>
      <c r="CJ1117">
        <v>0</v>
      </c>
      <c r="CK1117">
        <v>0</v>
      </c>
      <c r="CL1117">
        <v>0</v>
      </c>
      <c r="CM1117">
        <v>0</v>
      </c>
      <c r="CN1117">
        <v>0</v>
      </c>
      <c r="CO1117">
        <v>0</v>
      </c>
      <c r="CP1117">
        <v>0</v>
      </c>
      <c r="CQ1117">
        <v>0</v>
      </c>
      <c r="CR1117">
        <v>0</v>
      </c>
      <c r="CS1117">
        <v>0</v>
      </c>
      <c r="CT1117">
        <v>0</v>
      </c>
      <c r="CU1117">
        <v>0</v>
      </c>
      <c r="CV1117">
        <v>0</v>
      </c>
      <c r="CW1117">
        <v>0</v>
      </c>
      <c r="CX1117">
        <v>0</v>
      </c>
      <c r="CY1117">
        <v>0</v>
      </c>
      <c r="CZ1117">
        <v>0</v>
      </c>
      <c r="DA1117">
        <v>0</v>
      </c>
      <c r="DB1117">
        <v>0</v>
      </c>
      <c r="DC1117">
        <v>0</v>
      </c>
      <c r="DD1117">
        <v>0</v>
      </c>
      <c r="DE1117">
        <v>0</v>
      </c>
      <c r="DF1117">
        <v>0</v>
      </c>
      <c r="DG1117">
        <v>0</v>
      </c>
      <c r="DH1117">
        <v>96</v>
      </c>
      <c r="DI1117" t="str">
        <f>VLOOKUP($A1117,taxonomy!$B$2:$N$1025,6,0)</f>
        <v>Bacteria</v>
      </c>
      <c r="DJ1117" t="str">
        <f>VLOOKUP($A1117,taxonomy!$B$2:$N$1025,7,0)</f>
        <v xml:space="preserve"> Firmicutes</v>
      </c>
      <c r="DK1117" t="str">
        <f>VLOOKUP($A1117,taxonomy!$B$2:$N$1025,8,0)</f>
        <v xml:space="preserve"> Clostridia</v>
      </c>
      <c r="DL1117" t="str">
        <f>VLOOKUP($A1117,taxonomy!$B$2:$N$1025,9,0)</f>
        <v xml:space="preserve"> Clostridiales</v>
      </c>
      <c r="DM1117" t="str">
        <f>VLOOKUP($A1117,taxonomy!$B$2:$N$1025,10,0)</f>
        <v xml:space="preserve"> Peptococcaceae</v>
      </c>
      <c r="DN1117" t="str">
        <f>VLOOKUP($A1117,taxonomy!$B$2:$N$1025,11,0)</f>
        <v>Desulfosporosinus.</v>
      </c>
      <c r="DO1117">
        <f>VLOOKUP($A1117,taxonomy!$B$2:$N$1025,12,0)</f>
        <v>0</v>
      </c>
    </row>
    <row r="1118" spans="1:119">
      <c r="A1118" t="s">
        <v>1147</v>
      </c>
      <c r="C1118">
        <f t="shared" si="17"/>
        <v>3</v>
      </c>
      <c r="D1118">
        <v>1</v>
      </c>
      <c r="E1118" s="1">
        <v>1</v>
      </c>
      <c r="F1118">
        <v>1</v>
      </c>
      <c r="G1118">
        <v>0</v>
      </c>
      <c r="H1118" s="2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0</v>
      </c>
      <c r="AB1118">
        <v>0</v>
      </c>
      <c r="AC1118">
        <v>0</v>
      </c>
      <c r="AD1118">
        <v>0</v>
      </c>
      <c r="AE1118">
        <v>0</v>
      </c>
      <c r="AF1118">
        <v>0</v>
      </c>
      <c r="AG1118">
        <v>0</v>
      </c>
      <c r="AH1118">
        <v>0</v>
      </c>
      <c r="AI1118">
        <v>0</v>
      </c>
      <c r="AJ1118">
        <v>0</v>
      </c>
      <c r="AK1118">
        <v>0</v>
      </c>
      <c r="AL1118">
        <v>0</v>
      </c>
      <c r="AM1118">
        <v>0</v>
      </c>
      <c r="AN1118">
        <v>0</v>
      </c>
      <c r="AO1118">
        <v>0</v>
      </c>
      <c r="AP1118">
        <v>0</v>
      </c>
      <c r="AQ1118">
        <v>0</v>
      </c>
      <c r="AR1118">
        <v>0</v>
      </c>
      <c r="AS1118">
        <v>0</v>
      </c>
      <c r="AT1118">
        <v>0</v>
      </c>
      <c r="AU1118">
        <v>0</v>
      </c>
      <c r="AV1118">
        <v>0</v>
      </c>
      <c r="AW1118">
        <v>0</v>
      </c>
      <c r="AX1118">
        <v>0</v>
      </c>
      <c r="AY1118">
        <v>0</v>
      </c>
      <c r="AZ1118">
        <v>0</v>
      </c>
      <c r="BA1118">
        <v>0</v>
      </c>
      <c r="BB1118">
        <v>0</v>
      </c>
      <c r="BC1118">
        <v>0</v>
      </c>
      <c r="BD1118">
        <v>0</v>
      </c>
      <c r="BE1118">
        <v>0</v>
      </c>
      <c r="BF1118">
        <v>0</v>
      </c>
      <c r="BG1118">
        <v>0</v>
      </c>
      <c r="BH1118">
        <v>0</v>
      </c>
      <c r="BI1118">
        <v>0</v>
      </c>
      <c r="BJ1118">
        <v>0</v>
      </c>
      <c r="BK1118">
        <v>0</v>
      </c>
      <c r="BL1118">
        <v>0</v>
      </c>
      <c r="BM1118">
        <v>0</v>
      </c>
      <c r="BN1118">
        <v>0</v>
      </c>
      <c r="BO1118">
        <v>0</v>
      </c>
      <c r="BP1118">
        <v>0</v>
      </c>
      <c r="BQ1118">
        <v>0</v>
      </c>
      <c r="BR1118">
        <v>0</v>
      </c>
      <c r="BS1118">
        <v>0</v>
      </c>
      <c r="BT1118">
        <v>0</v>
      </c>
      <c r="BU1118">
        <v>0</v>
      </c>
      <c r="BV1118">
        <v>0</v>
      </c>
      <c r="BW1118">
        <v>0</v>
      </c>
      <c r="BX1118">
        <v>0</v>
      </c>
      <c r="BY1118">
        <v>0</v>
      </c>
      <c r="BZ1118">
        <v>0</v>
      </c>
      <c r="CA1118">
        <v>0</v>
      </c>
      <c r="CB1118">
        <v>0</v>
      </c>
      <c r="CC1118">
        <v>0</v>
      </c>
      <c r="CD1118">
        <v>0</v>
      </c>
      <c r="CE1118">
        <v>0</v>
      </c>
      <c r="CF1118">
        <v>0</v>
      </c>
      <c r="CG1118">
        <v>0</v>
      </c>
      <c r="CH1118">
        <v>0</v>
      </c>
      <c r="CI1118">
        <v>0</v>
      </c>
      <c r="CJ1118">
        <v>0</v>
      </c>
      <c r="CK1118">
        <v>0</v>
      </c>
      <c r="CL1118">
        <v>0</v>
      </c>
      <c r="CM1118">
        <v>0</v>
      </c>
      <c r="CN1118">
        <v>0</v>
      </c>
      <c r="CO1118">
        <v>0</v>
      </c>
      <c r="CP1118">
        <v>0</v>
      </c>
      <c r="CQ1118">
        <v>0</v>
      </c>
      <c r="CR1118">
        <v>0</v>
      </c>
      <c r="CS1118">
        <v>0</v>
      </c>
      <c r="CT1118">
        <v>0</v>
      </c>
      <c r="CU1118">
        <v>0</v>
      </c>
      <c r="CV1118">
        <v>0</v>
      </c>
      <c r="CW1118">
        <v>0</v>
      </c>
      <c r="CX1118">
        <v>0</v>
      </c>
      <c r="CY1118">
        <v>0</v>
      </c>
      <c r="CZ1118">
        <v>0</v>
      </c>
      <c r="DA1118">
        <v>0</v>
      </c>
      <c r="DB1118">
        <v>0</v>
      </c>
      <c r="DC1118">
        <v>0</v>
      </c>
      <c r="DD1118">
        <v>0</v>
      </c>
      <c r="DE1118">
        <v>0</v>
      </c>
      <c r="DF1118">
        <v>0</v>
      </c>
      <c r="DG1118">
        <v>0</v>
      </c>
      <c r="DH1118">
        <v>106</v>
      </c>
      <c r="DI1118" t="str">
        <f>VLOOKUP($A1118,taxonomy!$B$2:$N$1025,6,0)</f>
        <v>Bacteria</v>
      </c>
      <c r="DJ1118" t="str">
        <f>VLOOKUP($A1118,taxonomy!$B$2:$N$1025,7,0)</f>
        <v xml:space="preserve"> Firmicutes</v>
      </c>
      <c r="DK1118" t="str">
        <f>VLOOKUP($A1118,taxonomy!$B$2:$N$1025,8,0)</f>
        <v xml:space="preserve"> Clostridia</v>
      </c>
      <c r="DL1118" t="str">
        <f>VLOOKUP($A1118,taxonomy!$B$2:$N$1025,9,0)</f>
        <v xml:space="preserve"> Clostridiales</v>
      </c>
      <c r="DM1118" t="str">
        <f>VLOOKUP($A1118,taxonomy!$B$2:$N$1025,10,0)</f>
        <v xml:space="preserve"> Peptococcaceae</v>
      </c>
      <c r="DN1118" t="str">
        <f>VLOOKUP($A1118,taxonomy!$B$2:$N$1025,11,0)</f>
        <v>Desulfosporosinus.</v>
      </c>
      <c r="DO1118">
        <f>VLOOKUP($A1118,taxonomy!$B$2:$N$1025,12,0)</f>
        <v>0</v>
      </c>
    </row>
    <row r="1119" spans="1:119">
      <c r="A1119" t="s">
        <v>1148</v>
      </c>
      <c r="C1119">
        <f t="shared" si="17"/>
        <v>3</v>
      </c>
      <c r="D1119">
        <v>1</v>
      </c>
      <c r="E1119" s="1">
        <v>1</v>
      </c>
      <c r="F1119">
        <v>1</v>
      </c>
      <c r="G1119">
        <v>0</v>
      </c>
      <c r="H1119" s="2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0</v>
      </c>
      <c r="AB1119">
        <v>0</v>
      </c>
      <c r="AC1119">
        <v>0</v>
      </c>
      <c r="AD1119">
        <v>0</v>
      </c>
      <c r="AE1119">
        <v>0</v>
      </c>
      <c r="AF1119">
        <v>0</v>
      </c>
      <c r="AG1119">
        <v>0</v>
      </c>
      <c r="AH1119">
        <v>0</v>
      </c>
      <c r="AI1119">
        <v>0</v>
      </c>
      <c r="AJ1119">
        <v>0</v>
      </c>
      <c r="AK1119">
        <v>0</v>
      </c>
      <c r="AL1119">
        <v>0</v>
      </c>
      <c r="AM1119">
        <v>0</v>
      </c>
      <c r="AN1119">
        <v>0</v>
      </c>
      <c r="AO1119">
        <v>0</v>
      </c>
      <c r="AP1119">
        <v>0</v>
      </c>
      <c r="AQ1119">
        <v>0</v>
      </c>
      <c r="AR1119">
        <v>0</v>
      </c>
      <c r="AS1119">
        <v>0</v>
      </c>
      <c r="AT1119">
        <v>0</v>
      </c>
      <c r="AU1119">
        <v>0</v>
      </c>
      <c r="AV1119">
        <v>0</v>
      </c>
      <c r="AW1119">
        <v>0</v>
      </c>
      <c r="AX1119">
        <v>0</v>
      </c>
      <c r="AY1119">
        <v>0</v>
      </c>
      <c r="AZ1119">
        <v>0</v>
      </c>
      <c r="BA1119">
        <v>0</v>
      </c>
      <c r="BB1119">
        <v>0</v>
      </c>
      <c r="BC1119">
        <v>0</v>
      </c>
      <c r="BD1119">
        <v>0</v>
      </c>
      <c r="BE1119">
        <v>0</v>
      </c>
      <c r="BF1119">
        <v>0</v>
      </c>
      <c r="BG1119">
        <v>0</v>
      </c>
      <c r="BH1119">
        <v>0</v>
      </c>
      <c r="BI1119">
        <v>0</v>
      </c>
      <c r="BJ1119">
        <v>0</v>
      </c>
      <c r="BK1119">
        <v>0</v>
      </c>
      <c r="BL1119">
        <v>0</v>
      </c>
      <c r="BM1119">
        <v>0</v>
      </c>
      <c r="BN1119">
        <v>0</v>
      </c>
      <c r="BO1119">
        <v>0</v>
      </c>
      <c r="BP1119">
        <v>0</v>
      </c>
      <c r="BQ1119">
        <v>0</v>
      </c>
      <c r="BR1119">
        <v>0</v>
      </c>
      <c r="BS1119">
        <v>0</v>
      </c>
      <c r="BT1119">
        <v>0</v>
      </c>
      <c r="BU1119">
        <v>0</v>
      </c>
      <c r="BV1119">
        <v>0</v>
      </c>
      <c r="BW1119">
        <v>0</v>
      </c>
      <c r="BX1119">
        <v>0</v>
      </c>
      <c r="BY1119">
        <v>0</v>
      </c>
      <c r="BZ1119">
        <v>0</v>
      </c>
      <c r="CA1119">
        <v>0</v>
      </c>
      <c r="CB1119">
        <v>0</v>
      </c>
      <c r="CC1119">
        <v>0</v>
      </c>
      <c r="CD1119">
        <v>0</v>
      </c>
      <c r="CE1119">
        <v>0</v>
      </c>
      <c r="CF1119">
        <v>0</v>
      </c>
      <c r="CG1119">
        <v>0</v>
      </c>
      <c r="CH1119">
        <v>0</v>
      </c>
      <c r="CI1119">
        <v>0</v>
      </c>
      <c r="CJ1119">
        <v>0</v>
      </c>
      <c r="CK1119">
        <v>0</v>
      </c>
      <c r="CL1119">
        <v>0</v>
      </c>
      <c r="CM1119">
        <v>0</v>
      </c>
      <c r="CN1119">
        <v>0</v>
      </c>
      <c r="CO1119">
        <v>0</v>
      </c>
      <c r="CP1119">
        <v>0</v>
      </c>
      <c r="CQ1119">
        <v>0</v>
      </c>
      <c r="CR1119">
        <v>0</v>
      </c>
      <c r="CS1119">
        <v>0</v>
      </c>
      <c r="CT1119">
        <v>0</v>
      </c>
      <c r="CU1119">
        <v>0</v>
      </c>
      <c r="CV1119">
        <v>0</v>
      </c>
      <c r="CW1119">
        <v>0</v>
      </c>
      <c r="CX1119">
        <v>0</v>
      </c>
      <c r="CY1119">
        <v>0</v>
      </c>
      <c r="CZ1119">
        <v>0</v>
      </c>
      <c r="DA1119">
        <v>0</v>
      </c>
      <c r="DB1119">
        <v>0</v>
      </c>
      <c r="DC1119">
        <v>0</v>
      </c>
      <c r="DD1119">
        <v>0</v>
      </c>
      <c r="DE1119">
        <v>0</v>
      </c>
      <c r="DF1119">
        <v>0</v>
      </c>
      <c r="DG1119">
        <v>0</v>
      </c>
      <c r="DH1119">
        <v>109</v>
      </c>
      <c r="DI1119" t="e">
        <f>VLOOKUP($A1119,taxonomy!$B$2:$N$1025,6,0)</f>
        <v>#N/A</v>
      </c>
      <c r="DJ1119" t="e">
        <f>VLOOKUP($A1119,taxonomy!$B$2:$N$1025,7,0)</f>
        <v>#N/A</v>
      </c>
      <c r="DK1119" t="e">
        <f>VLOOKUP($A1119,taxonomy!$B$2:$N$1025,8,0)</f>
        <v>#N/A</v>
      </c>
      <c r="DL1119" t="e">
        <f>VLOOKUP($A1119,taxonomy!$B$2:$N$1025,9,0)</f>
        <v>#N/A</v>
      </c>
      <c r="DM1119" t="e">
        <f>VLOOKUP($A1119,taxonomy!$B$2:$N$1025,10,0)</f>
        <v>#N/A</v>
      </c>
      <c r="DN1119" t="e">
        <f>VLOOKUP($A1119,taxonomy!$B$2:$N$1025,11,0)</f>
        <v>#N/A</v>
      </c>
      <c r="DO1119" t="e">
        <f>VLOOKUP($A1119,taxonomy!$B$2:$N$1025,12,0)</f>
        <v>#N/A</v>
      </c>
    </row>
    <row r="1120" spans="1:119">
      <c r="A1120" t="s">
        <v>1149</v>
      </c>
      <c r="C1120">
        <f t="shared" si="17"/>
        <v>3</v>
      </c>
      <c r="D1120">
        <v>1</v>
      </c>
      <c r="E1120" s="1">
        <v>1</v>
      </c>
      <c r="F1120">
        <v>1</v>
      </c>
      <c r="G1120">
        <v>0</v>
      </c>
      <c r="H1120" s="2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0</v>
      </c>
      <c r="AB1120">
        <v>0</v>
      </c>
      <c r="AC1120">
        <v>0</v>
      </c>
      <c r="AD1120">
        <v>0</v>
      </c>
      <c r="AE1120">
        <v>0</v>
      </c>
      <c r="AF1120">
        <v>0</v>
      </c>
      <c r="AG1120">
        <v>0</v>
      </c>
      <c r="AH1120">
        <v>0</v>
      </c>
      <c r="AI1120">
        <v>0</v>
      </c>
      <c r="AJ1120">
        <v>0</v>
      </c>
      <c r="AK1120">
        <v>0</v>
      </c>
      <c r="AL1120">
        <v>0</v>
      </c>
      <c r="AM1120">
        <v>0</v>
      </c>
      <c r="AN1120">
        <v>0</v>
      </c>
      <c r="AO1120">
        <v>0</v>
      </c>
      <c r="AP1120">
        <v>0</v>
      </c>
      <c r="AQ1120">
        <v>0</v>
      </c>
      <c r="AR1120">
        <v>0</v>
      </c>
      <c r="AS1120">
        <v>0</v>
      </c>
      <c r="AT1120">
        <v>0</v>
      </c>
      <c r="AU1120">
        <v>0</v>
      </c>
      <c r="AV1120">
        <v>0</v>
      </c>
      <c r="AW1120">
        <v>0</v>
      </c>
      <c r="AX1120">
        <v>0</v>
      </c>
      <c r="AY1120">
        <v>0</v>
      </c>
      <c r="AZ1120">
        <v>0</v>
      </c>
      <c r="BA1120">
        <v>0</v>
      </c>
      <c r="BB1120">
        <v>0</v>
      </c>
      <c r="BC1120">
        <v>0</v>
      </c>
      <c r="BD1120">
        <v>0</v>
      </c>
      <c r="BE1120">
        <v>0</v>
      </c>
      <c r="BF1120">
        <v>0</v>
      </c>
      <c r="BG1120">
        <v>0</v>
      </c>
      <c r="BH1120">
        <v>0</v>
      </c>
      <c r="BI1120">
        <v>0</v>
      </c>
      <c r="BJ1120">
        <v>0</v>
      </c>
      <c r="BK1120">
        <v>0</v>
      </c>
      <c r="BL1120">
        <v>0</v>
      </c>
      <c r="BM1120">
        <v>0</v>
      </c>
      <c r="BN1120">
        <v>0</v>
      </c>
      <c r="BO1120">
        <v>0</v>
      </c>
      <c r="BP1120">
        <v>0</v>
      </c>
      <c r="BQ1120">
        <v>0</v>
      </c>
      <c r="BR1120">
        <v>0</v>
      </c>
      <c r="BS1120">
        <v>0</v>
      </c>
      <c r="BT1120">
        <v>0</v>
      </c>
      <c r="BU1120">
        <v>0</v>
      </c>
      <c r="BV1120">
        <v>0</v>
      </c>
      <c r="BW1120">
        <v>0</v>
      </c>
      <c r="BX1120">
        <v>0</v>
      </c>
      <c r="BY1120">
        <v>0</v>
      </c>
      <c r="BZ1120">
        <v>0</v>
      </c>
      <c r="CA1120">
        <v>0</v>
      </c>
      <c r="CB1120">
        <v>0</v>
      </c>
      <c r="CC1120">
        <v>0</v>
      </c>
      <c r="CD1120">
        <v>0</v>
      </c>
      <c r="CE1120">
        <v>0</v>
      </c>
      <c r="CF1120">
        <v>0</v>
      </c>
      <c r="CG1120">
        <v>0</v>
      </c>
      <c r="CH1120">
        <v>0</v>
      </c>
      <c r="CI1120">
        <v>0</v>
      </c>
      <c r="CJ1120">
        <v>0</v>
      </c>
      <c r="CK1120">
        <v>0</v>
      </c>
      <c r="CL1120">
        <v>0</v>
      </c>
      <c r="CM1120">
        <v>0</v>
      </c>
      <c r="CN1120">
        <v>0</v>
      </c>
      <c r="CO1120">
        <v>0</v>
      </c>
      <c r="CP1120">
        <v>0</v>
      </c>
      <c r="CQ1120">
        <v>0</v>
      </c>
      <c r="CR1120">
        <v>0</v>
      </c>
      <c r="CS1120">
        <v>0</v>
      </c>
      <c r="CT1120">
        <v>0</v>
      </c>
      <c r="CU1120">
        <v>0</v>
      </c>
      <c r="CV1120">
        <v>0</v>
      </c>
      <c r="CW1120">
        <v>0</v>
      </c>
      <c r="CX1120">
        <v>0</v>
      </c>
      <c r="CY1120">
        <v>0</v>
      </c>
      <c r="CZ1120">
        <v>0</v>
      </c>
      <c r="DA1120">
        <v>0</v>
      </c>
      <c r="DB1120">
        <v>0</v>
      </c>
      <c r="DC1120">
        <v>0</v>
      </c>
      <c r="DD1120">
        <v>0</v>
      </c>
      <c r="DE1120">
        <v>0</v>
      </c>
      <c r="DF1120">
        <v>0</v>
      </c>
      <c r="DG1120">
        <v>0</v>
      </c>
      <c r="DH1120">
        <v>109</v>
      </c>
      <c r="DI1120" t="str">
        <f>VLOOKUP($A1120,taxonomy!$B$2:$N$1025,6,0)</f>
        <v>Bacteria</v>
      </c>
      <c r="DJ1120" t="str">
        <f>VLOOKUP($A1120,taxonomy!$B$2:$N$1025,7,0)</f>
        <v xml:space="preserve"> Firmicutes</v>
      </c>
      <c r="DK1120" t="str">
        <f>VLOOKUP($A1120,taxonomy!$B$2:$N$1025,8,0)</f>
        <v xml:space="preserve"> Clostridia</v>
      </c>
      <c r="DL1120" t="str">
        <f>VLOOKUP($A1120,taxonomy!$B$2:$N$1025,9,0)</f>
        <v xml:space="preserve"> Clostridiales</v>
      </c>
      <c r="DM1120" t="str">
        <f>VLOOKUP($A1120,taxonomy!$B$2:$N$1025,10,0)</f>
        <v xml:space="preserve"> Clostridiaceae</v>
      </c>
      <c r="DN1120" t="str">
        <f>VLOOKUP($A1120,taxonomy!$B$2:$N$1025,11,0)</f>
        <v>Candidatus Arthromitus.</v>
      </c>
      <c r="DO1120">
        <f>VLOOKUP($A1120,taxonomy!$B$2:$N$1025,12,0)</f>
        <v>0</v>
      </c>
    </row>
    <row r="1121" spans="1:119">
      <c r="A1121" t="s">
        <v>1150</v>
      </c>
      <c r="C1121">
        <f t="shared" si="17"/>
        <v>3</v>
      </c>
      <c r="D1121">
        <v>1</v>
      </c>
      <c r="E1121" s="1">
        <v>1</v>
      </c>
      <c r="F1121">
        <v>1</v>
      </c>
      <c r="G1121">
        <v>0</v>
      </c>
      <c r="H1121" s="2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0</v>
      </c>
      <c r="AA1121">
        <v>0</v>
      </c>
      <c r="AB1121">
        <v>0</v>
      </c>
      <c r="AC1121">
        <v>0</v>
      </c>
      <c r="AD1121">
        <v>0</v>
      </c>
      <c r="AE1121">
        <v>0</v>
      </c>
      <c r="AF1121">
        <v>0</v>
      </c>
      <c r="AG1121">
        <v>0</v>
      </c>
      <c r="AH1121">
        <v>0</v>
      </c>
      <c r="AI1121">
        <v>0</v>
      </c>
      <c r="AJ1121">
        <v>0</v>
      </c>
      <c r="AK1121">
        <v>0</v>
      </c>
      <c r="AL1121">
        <v>0</v>
      </c>
      <c r="AM1121">
        <v>0</v>
      </c>
      <c r="AN1121">
        <v>0</v>
      </c>
      <c r="AO1121">
        <v>0</v>
      </c>
      <c r="AP1121">
        <v>0</v>
      </c>
      <c r="AQ1121">
        <v>0</v>
      </c>
      <c r="AR1121">
        <v>0</v>
      </c>
      <c r="AS1121">
        <v>0</v>
      </c>
      <c r="AT1121">
        <v>0</v>
      </c>
      <c r="AU1121">
        <v>0</v>
      </c>
      <c r="AV1121">
        <v>0</v>
      </c>
      <c r="AW1121">
        <v>0</v>
      </c>
      <c r="AX1121">
        <v>0</v>
      </c>
      <c r="AY1121">
        <v>0</v>
      </c>
      <c r="AZ1121">
        <v>0</v>
      </c>
      <c r="BA1121">
        <v>0</v>
      </c>
      <c r="BB1121">
        <v>0</v>
      </c>
      <c r="BC1121">
        <v>0</v>
      </c>
      <c r="BD1121">
        <v>0</v>
      </c>
      <c r="BE1121">
        <v>0</v>
      </c>
      <c r="BF1121">
        <v>0</v>
      </c>
      <c r="BG1121">
        <v>0</v>
      </c>
      <c r="BH1121">
        <v>0</v>
      </c>
      <c r="BI1121">
        <v>0</v>
      </c>
      <c r="BJ1121">
        <v>0</v>
      </c>
      <c r="BK1121">
        <v>0</v>
      </c>
      <c r="BL1121">
        <v>0</v>
      </c>
      <c r="BM1121">
        <v>0</v>
      </c>
      <c r="BN1121">
        <v>0</v>
      </c>
      <c r="BO1121">
        <v>0</v>
      </c>
      <c r="BP1121">
        <v>0</v>
      </c>
      <c r="BQ1121">
        <v>0</v>
      </c>
      <c r="BR1121">
        <v>0</v>
      </c>
      <c r="BS1121">
        <v>0</v>
      </c>
      <c r="BT1121">
        <v>0</v>
      </c>
      <c r="BU1121">
        <v>0</v>
      </c>
      <c r="BV1121">
        <v>0</v>
      </c>
      <c r="BW1121">
        <v>0</v>
      </c>
      <c r="BX1121">
        <v>0</v>
      </c>
      <c r="BY1121">
        <v>0</v>
      </c>
      <c r="BZ1121">
        <v>0</v>
      </c>
      <c r="CA1121">
        <v>0</v>
      </c>
      <c r="CB1121">
        <v>0</v>
      </c>
      <c r="CC1121">
        <v>0</v>
      </c>
      <c r="CD1121">
        <v>0</v>
      </c>
      <c r="CE1121">
        <v>0</v>
      </c>
      <c r="CF1121">
        <v>0</v>
      </c>
      <c r="CG1121">
        <v>0</v>
      </c>
      <c r="CH1121">
        <v>0</v>
      </c>
      <c r="CI1121">
        <v>0</v>
      </c>
      <c r="CJ1121">
        <v>0</v>
      </c>
      <c r="CK1121">
        <v>0</v>
      </c>
      <c r="CL1121">
        <v>0</v>
      </c>
      <c r="CM1121">
        <v>0</v>
      </c>
      <c r="CN1121">
        <v>0</v>
      </c>
      <c r="CO1121">
        <v>0</v>
      </c>
      <c r="CP1121">
        <v>0</v>
      </c>
      <c r="CQ1121">
        <v>0</v>
      </c>
      <c r="CR1121">
        <v>0</v>
      </c>
      <c r="CS1121">
        <v>0</v>
      </c>
      <c r="CT1121">
        <v>0</v>
      </c>
      <c r="CU1121">
        <v>0</v>
      </c>
      <c r="CV1121">
        <v>0</v>
      </c>
      <c r="CW1121">
        <v>0</v>
      </c>
      <c r="CX1121">
        <v>0</v>
      </c>
      <c r="CY1121">
        <v>0</v>
      </c>
      <c r="CZ1121">
        <v>0</v>
      </c>
      <c r="DA1121">
        <v>0</v>
      </c>
      <c r="DB1121">
        <v>0</v>
      </c>
      <c r="DC1121">
        <v>0</v>
      </c>
      <c r="DD1121">
        <v>0</v>
      </c>
      <c r="DE1121">
        <v>0</v>
      </c>
      <c r="DF1121">
        <v>0</v>
      </c>
      <c r="DG1121">
        <v>0</v>
      </c>
      <c r="DH1121">
        <v>120</v>
      </c>
      <c r="DI1121" t="str">
        <f>VLOOKUP($A1121,taxonomy!$B$2:$N$1025,6,0)</f>
        <v>Bacteria</v>
      </c>
      <c r="DJ1121" t="str">
        <f>VLOOKUP($A1121,taxonomy!$B$2:$N$1025,7,0)</f>
        <v xml:space="preserve"> Firmicutes</v>
      </c>
      <c r="DK1121" t="str">
        <f>VLOOKUP($A1121,taxonomy!$B$2:$N$1025,8,0)</f>
        <v xml:space="preserve"> Clostridia</v>
      </c>
      <c r="DL1121" t="str">
        <f>VLOOKUP($A1121,taxonomy!$B$2:$N$1025,9,0)</f>
        <v xml:space="preserve"> Thermoanaerobacterales</v>
      </c>
      <c r="DM1121" t="str">
        <f>VLOOKUP($A1121,taxonomy!$B$2:$N$1025,10,0)</f>
        <v>Thermoanaerobacteraceae</v>
      </c>
      <c r="DN1121" t="str">
        <f>VLOOKUP($A1121,taxonomy!$B$2:$N$1025,11,0)</f>
        <v xml:space="preserve"> Thermoanaerobacter.</v>
      </c>
      <c r="DO1121">
        <f>VLOOKUP($A1121,taxonomy!$B$2:$N$1025,12,0)</f>
        <v>0</v>
      </c>
    </row>
    <row r="1122" spans="1:119">
      <c r="A1122" t="s">
        <v>1151</v>
      </c>
      <c r="C1122">
        <f t="shared" si="17"/>
        <v>3</v>
      </c>
      <c r="D1122">
        <v>1</v>
      </c>
      <c r="E1122" s="1">
        <v>1</v>
      </c>
      <c r="F1122">
        <v>1</v>
      </c>
      <c r="G1122">
        <v>0</v>
      </c>
      <c r="H1122" s="2">
        <v>0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  <c r="AB1122">
        <v>0</v>
      </c>
      <c r="AC1122">
        <v>0</v>
      </c>
      <c r="AD1122">
        <v>0</v>
      </c>
      <c r="AE1122">
        <v>0</v>
      </c>
      <c r="AF1122">
        <v>0</v>
      </c>
      <c r="AG1122">
        <v>0</v>
      </c>
      <c r="AH1122">
        <v>0</v>
      </c>
      <c r="AI1122">
        <v>0</v>
      </c>
      <c r="AJ1122">
        <v>0</v>
      </c>
      <c r="AK1122">
        <v>0</v>
      </c>
      <c r="AL1122">
        <v>0</v>
      </c>
      <c r="AM1122">
        <v>0</v>
      </c>
      <c r="AN1122">
        <v>0</v>
      </c>
      <c r="AO1122">
        <v>0</v>
      </c>
      <c r="AP1122">
        <v>0</v>
      </c>
      <c r="AQ1122">
        <v>0</v>
      </c>
      <c r="AR1122">
        <v>0</v>
      </c>
      <c r="AS1122">
        <v>0</v>
      </c>
      <c r="AT1122">
        <v>0</v>
      </c>
      <c r="AU1122">
        <v>0</v>
      </c>
      <c r="AV1122">
        <v>0</v>
      </c>
      <c r="AW1122">
        <v>0</v>
      </c>
      <c r="AX1122">
        <v>0</v>
      </c>
      <c r="AY1122">
        <v>0</v>
      </c>
      <c r="AZ1122">
        <v>0</v>
      </c>
      <c r="BA1122">
        <v>0</v>
      </c>
      <c r="BB1122">
        <v>0</v>
      </c>
      <c r="BC1122">
        <v>0</v>
      </c>
      <c r="BD1122">
        <v>0</v>
      </c>
      <c r="BE1122">
        <v>0</v>
      </c>
      <c r="BF1122">
        <v>0</v>
      </c>
      <c r="BG1122">
        <v>0</v>
      </c>
      <c r="BH1122">
        <v>0</v>
      </c>
      <c r="BI1122">
        <v>0</v>
      </c>
      <c r="BJ1122">
        <v>0</v>
      </c>
      <c r="BK1122">
        <v>0</v>
      </c>
      <c r="BL1122">
        <v>0</v>
      </c>
      <c r="BM1122">
        <v>0</v>
      </c>
      <c r="BN1122">
        <v>0</v>
      </c>
      <c r="BO1122">
        <v>0</v>
      </c>
      <c r="BP1122">
        <v>0</v>
      </c>
      <c r="BQ1122">
        <v>0</v>
      </c>
      <c r="BR1122">
        <v>0</v>
      </c>
      <c r="BS1122">
        <v>0</v>
      </c>
      <c r="BT1122">
        <v>0</v>
      </c>
      <c r="BU1122">
        <v>0</v>
      </c>
      <c r="BV1122">
        <v>0</v>
      </c>
      <c r="BW1122">
        <v>0</v>
      </c>
      <c r="BX1122">
        <v>0</v>
      </c>
      <c r="BY1122">
        <v>0</v>
      </c>
      <c r="BZ1122">
        <v>0</v>
      </c>
      <c r="CA1122">
        <v>0</v>
      </c>
      <c r="CB1122">
        <v>0</v>
      </c>
      <c r="CC1122">
        <v>0</v>
      </c>
      <c r="CD1122">
        <v>0</v>
      </c>
      <c r="CE1122">
        <v>0</v>
      </c>
      <c r="CF1122">
        <v>0</v>
      </c>
      <c r="CG1122">
        <v>0</v>
      </c>
      <c r="CH1122">
        <v>0</v>
      </c>
      <c r="CI1122">
        <v>0</v>
      </c>
      <c r="CJ1122">
        <v>0</v>
      </c>
      <c r="CK1122">
        <v>0</v>
      </c>
      <c r="CL1122">
        <v>0</v>
      </c>
      <c r="CM1122">
        <v>0</v>
      </c>
      <c r="CN1122">
        <v>0</v>
      </c>
      <c r="CO1122">
        <v>0</v>
      </c>
      <c r="CP1122">
        <v>0</v>
      </c>
      <c r="CQ1122">
        <v>0</v>
      </c>
      <c r="CR1122">
        <v>0</v>
      </c>
      <c r="CS1122">
        <v>0</v>
      </c>
      <c r="CT1122">
        <v>0</v>
      </c>
      <c r="CU1122">
        <v>0</v>
      </c>
      <c r="CV1122">
        <v>0</v>
      </c>
      <c r="CW1122">
        <v>0</v>
      </c>
      <c r="CX1122">
        <v>0</v>
      </c>
      <c r="CY1122">
        <v>0</v>
      </c>
      <c r="CZ1122">
        <v>0</v>
      </c>
      <c r="DA1122">
        <v>0</v>
      </c>
      <c r="DB1122">
        <v>0</v>
      </c>
      <c r="DC1122">
        <v>0</v>
      </c>
      <c r="DD1122">
        <v>0</v>
      </c>
      <c r="DE1122">
        <v>0</v>
      </c>
      <c r="DF1122">
        <v>0</v>
      </c>
      <c r="DG1122">
        <v>0</v>
      </c>
      <c r="DH1122">
        <v>116</v>
      </c>
      <c r="DI1122" t="str">
        <f>VLOOKUP($A1122,taxonomy!$B$2:$N$1025,6,0)</f>
        <v>Bacteria</v>
      </c>
      <c r="DJ1122" t="str">
        <f>VLOOKUP($A1122,taxonomy!$B$2:$N$1025,7,0)</f>
        <v xml:space="preserve"> Firmicutes</v>
      </c>
      <c r="DK1122" t="str">
        <f>VLOOKUP($A1122,taxonomy!$B$2:$N$1025,8,0)</f>
        <v xml:space="preserve"> Clostridia</v>
      </c>
      <c r="DL1122" t="str">
        <f>VLOOKUP($A1122,taxonomy!$B$2:$N$1025,9,0)</f>
        <v xml:space="preserve"> Thermoanaerobacterales</v>
      </c>
      <c r="DM1122" t="str">
        <f>VLOOKUP($A1122,taxonomy!$B$2:$N$1025,10,0)</f>
        <v>Thermoanaerobacterales Family III. Incertae Sedis</v>
      </c>
      <c r="DN1122" t="str">
        <f>VLOOKUP($A1122,taxonomy!$B$2:$N$1025,11,0)</f>
        <v>Caldicellulosiruptor.</v>
      </c>
      <c r="DO1122">
        <f>VLOOKUP($A1122,taxonomy!$B$2:$N$1025,12,0)</f>
        <v>0</v>
      </c>
    </row>
    <row r="1123" spans="1:119">
      <c r="A1123" t="s">
        <v>1155</v>
      </c>
      <c r="C1123">
        <f t="shared" si="17"/>
        <v>3</v>
      </c>
      <c r="D1123">
        <v>1</v>
      </c>
      <c r="E1123" s="1">
        <v>1</v>
      </c>
      <c r="F1123">
        <v>1</v>
      </c>
      <c r="G1123">
        <v>0</v>
      </c>
      <c r="H1123" s="2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>
        <v>0</v>
      </c>
      <c r="AB1123">
        <v>0</v>
      </c>
      <c r="AC1123">
        <v>0</v>
      </c>
      <c r="AD1123">
        <v>0</v>
      </c>
      <c r="AE1123">
        <v>0</v>
      </c>
      <c r="AF1123">
        <v>0</v>
      </c>
      <c r="AG1123">
        <v>0</v>
      </c>
      <c r="AH1123">
        <v>0</v>
      </c>
      <c r="AI1123">
        <v>0</v>
      </c>
      <c r="AJ1123">
        <v>0</v>
      </c>
      <c r="AK1123">
        <v>0</v>
      </c>
      <c r="AL1123">
        <v>0</v>
      </c>
      <c r="AM1123">
        <v>0</v>
      </c>
      <c r="AN1123">
        <v>0</v>
      </c>
      <c r="AO1123">
        <v>0</v>
      </c>
      <c r="AP1123">
        <v>0</v>
      </c>
      <c r="AQ1123">
        <v>0</v>
      </c>
      <c r="AR1123">
        <v>0</v>
      </c>
      <c r="AS1123">
        <v>0</v>
      </c>
      <c r="AT1123">
        <v>0</v>
      </c>
      <c r="AU1123">
        <v>0</v>
      </c>
      <c r="AV1123">
        <v>0</v>
      </c>
      <c r="AW1123">
        <v>0</v>
      </c>
      <c r="AX1123">
        <v>0</v>
      </c>
      <c r="AY1123">
        <v>0</v>
      </c>
      <c r="AZ1123">
        <v>0</v>
      </c>
      <c r="BA1123">
        <v>0</v>
      </c>
      <c r="BB1123">
        <v>0</v>
      </c>
      <c r="BC1123">
        <v>0</v>
      </c>
      <c r="BD1123">
        <v>0</v>
      </c>
      <c r="BE1123">
        <v>0</v>
      </c>
      <c r="BF1123">
        <v>0</v>
      </c>
      <c r="BG1123">
        <v>0</v>
      </c>
      <c r="BH1123">
        <v>0</v>
      </c>
      <c r="BI1123">
        <v>0</v>
      </c>
      <c r="BJ1123">
        <v>0</v>
      </c>
      <c r="BK1123">
        <v>0</v>
      </c>
      <c r="BL1123">
        <v>0</v>
      </c>
      <c r="BM1123">
        <v>0</v>
      </c>
      <c r="BN1123">
        <v>0</v>
      </c>
      <c r="BO1123">
        <v>0</v>
      </c>
      <c r="BP1123">
        <v>0</v>
      </c>
      <c r="BQ1123">
        <v>0</v>
      </c>
      <c r="BR1123">
        <v>0</v>
      </c>
      <c r="BS1123">
        <v>0</v>
      </c>
      <c r="BT1123">
        <v>0</v>
      </c>
      <c r="BU1123">
        <v>0</v>
      </c>
      <c r="BV1123">
        <v>0</v>
      </c>
      <c r="BW1123">
        <v>0</v>
      </c>
      <c r="BX1123">
        <v>0</v>
      </c>
      <c r="BY1123">
        <v>0</v>
      </c>
      <c r="BZ1123">
        <v>0</v>
      </c>
      <c r="CA1123">
        <v>0</v>
      </c>
      <c r="CB1123">
        <v>0</v>
      </c>
      <c r="CC1123">
        <v>0</v>
      </c>
      <c r="CD1123">
        <v>0</v>
      </c>
      <c r="CE1123">
        <v>0</v>
      </c>
      <c r="CF1123">
        <v>0</v>
      </c>
      <c r="CG1123">
        <v>0</v>
      </c>
      <c r="CH1123">
        <v>0</v>
      </c>
      <c r="CI1123">
        <v>0</v>
      </c>
      <c r="CJ1123">
        <v>0</v>
      </c>
      <c r="CK1123">
        <v>0</v>
      </c>
      <c r="CL1123">
        <v>0</v>
      </c>
      <c r="CM1123">
        <v>0</v>
      </c>
      <c r="CN1123">
        <v>0</v>
      </c>
      <c r="CO1123">
        <v>0</v>
      </c>
      <c r="CP1123">
        <v>0</v>
      </c>
      <c r="CQ1123">
        <v>0</v>
      </c>
      <c r="CR1123">
        <v>0</v>
      </c>
      <c r="CS1123">
        <v>0</v>
      </c>
      <c r="CT1123">
        <v>0</v>
      </c>
      <c r="CU1123">
        <v>0</v>
      </c>
      <c r="CV1123">
        <v>0</v>
      </c>
      <c r="CW1123">
        <v>0</v>
      </c>
      <c r="CX1123">
        <v>0</v>
      </c>
      <c r="CY1123">
        <v>0</v>
      </c>
      <c r="CZ1123">
        <v>0</v>
      </c>
      <c r="DA1123">
        <v>0</v>
      </c>
      <c r="DB1123">
        <v>0</v>
      </c>
      <c r="DC1123">
        <v>0</v>
      </c>
      <c r="DD1123">
        <v>0</v>
      </c>
      <c r="DE1123">
        <v>0</v>
      </c>
      <c r="DF1123">
        <v>0</v>
      </c>
      <c r="DG1123">
        <v>0</v>
      </c>
      <c r="DH1123">
        <v>115</v>
      </c>
      <c r="DI1123" t="str">
        <f>VLOOKUP($A1123,taxonomy!$B$2:$N$1025,6,0)</f>
        <v>Bacteria</v>
      </c>
      <c r="DJ1123" t="str">
        <f>VLOOKUP($A1123,taxonomy!$B$2:$N$1025,7,0)</f>
        <v xml:space="preserve"> Firmicutes</v>
      </c>
      <c r="DK1123" t="str">
        <f>VLOOKUP($A1123,taxonomy!$B$2:$N$1025,8,0)</f>
        <v xml:space="preserve"> Clostridia</v>
      </c>
      <c r="DL1123" t="str">
        <f>VLOOKUP($A1123,taxonomy!$B$2:$N$1025,9,0)</f>
        <v xml:space="preserve"> Clostridiales</v>
      </c>
      <c r="DM1123" t="str">
        <f>VLOOKUP($A1123,taxonomy!$B$2:$N$1025,10,0)</f>
        <v xml:space="preserve"> Lachnospiraceae</v>
      </c>
      <c r="DN1123" t="str">
        <f>VLOOKUP($A1123,taxonomy!$B$2:$N$1025,11,0)</f>
        <v>Roseburia.</v>
      </c>
      <c r="DO1123">
        <f>VLOOKUP($A1123,taxonomy!$B$2:$N$1025,12,0)</f>
        <v>0</v>
      </c>
    </row>
    <row r="1124" spans="1:119">
      <c r="A1124" t="s">
        <v>1158</v>
      </c>
      <c r="C1124">
        <f t="shared" si="17"/>
        <v>3</v>
      </c>
      <c r="D1124">
        <v>1</v>
      </c>
      <c r="E1124" s="1">
        <v>1</v>
      </c>
      <c r="F1124">
        <v>1</v>
      </c>
      <c r="G1124">
        <v>0</v>
      </c>
      <c r="H1124" s="2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0</v>
      </c>
      <c r="AA1124">
        <v>0</v>
      </c>
      <c r="AB1124">
        <v>0</v>
      </c>
      <c r="AC1124">
        <v>0</v>
      </c>
      <c r="AD1124">
        <v>0</v>
      </c>
      <c r="AE1124">
        <v>0</v>
      </c>
      <c r="AF1124">
        <v>0</v>
      </c>
      <c r="AG1124">
        <v>0</v>
      </c>
      <c r="AH1124">
        <v>0</v>
      </c>
      <c r="AI1124">
        <v>0</v>
      </c>
      <c r="AJ1124">
        <v>0</v>
      </c>
      <c r="AK1124">
        <v>0</v>
      </c>
      <c r="AL1124">
        <v>0</v>
      </c>
      <c r="AM1124">
        <v>0</v>
      </c>
      <c r="AN1124">
        <v>0</v>
      </c>
      <c r="AO1124">
        <v>0</v>
      </c>
      <c r="AP1124">
        <v>0</v>
      </c>
      <c r="AQ1124">
        <v>0</v>
      </c>
      <c r="AR1124">
        <v>0</v>
      </c>
      <c r="AS1124">
        <v>0</v>
      </c>
      <c r="AT1124">
        <v>0</v>
      </c>
      <c r="AU1124">
        <v>0</v>
      </c>
      <c r="AV1124">
        <v>0</v>
      </c>
      <c r="AW1124">
        <v>0</v>
      </c>
      <c r="AX1124">
        <v>0</v>
      </c>
      <c r="AY1124">
        <v>0</v>
      </c>
      <c r="AZ1124">
        <v>0</v>
      </c>
      <c r="BA1124">
        <v>0</v>
      </c>
      <c r="BB1124">
        <v>0</v>
      </c>
      <c r="BC1124">
        <v>0</v>
      </c>
      <c r="BD1124">
        <v>0</v>
      </c>
      <c r="BE1124">
        <v>0</v>
      </c>
      <c r="BF1124">
        <v>0</v>
      </c>
      <c r="BG1124">
        <v>0</v>
      </c>
      <c r="BH1124">
        <v>0</v>
      </c>
      <c r="BI1124">
        <v>0</v>
      </c>
      <c r="BJ1124">
        <v>0</v>
      </c>
      <c r="BK1124">
        <v>0</v>
      </c>
      <c r="BL1124">
        <v>0</v>
      </c>
      <c r="BM1124">
        <v>0</v>
      </c>
      <c r="BN1124">
        <v>0</v>
      </c>
      <c r="BO1124">
        <v>0</v>
      </c>
      <c r="BP1124">
        <v>0</v>
      </c>
      <c r="BQ1124">
        <v>0</v>
      </c>
      <c r="BR1124">
        <v>0</v>
      </c>
      <c r="BS1124">
        <v>0</v>
      </c>
      <c r="BT1124">
        <v>0</v>
      </c>
      <c r="BU1124">
        <v>0</v>
      </c>
      <c r="BV1124">
        <v>0</v>
      </c>
      <c r="BW1124">
        <v>0</v>
      </c>
      <c r="BX1124">
        <v>0</v>
      </c>
      <c r="BY1124">
        <v>0</v>
      </c>
      <c r="BZ1124">
        <v>0</v>
      </c>
      <c r="CA1124">
        <v>0</v>
      </c>
      <c r="CB1124">
        <v>0</v>
      </c>
      <c r="CC1124">
        <v>0</v>
      </c>
      <c r="CD1124">
        <v>0</v>
      </c>
      <c r="CE1124">
        <v>0</v>
      </c>
      <c r="CF1124">
        <v>0</v>
      </c>
      <c r="CG1124">
        <v>0</v>
      </c>
      <c r="CH1124">
        <v>0</v>
      </c>
      <c r="CI1124">
        <v>0</v>
      </c>
      <c r="CJ1124">
        <v>0</v>
      </c>
      <c r="CK1124">
        <v>0</v>
      </c>
      <c r="CL1124">
        <v>0</v>
      </c>
      <c r="CM1124">
        <v>0</v>
      </c>
      <c r="CN1124">
        <v>0</v>
      </c>
      <c r="CO1124">
        <v>0</v>
      </c>
      <c r="CP1124">
        <v>0</v>
      </c>
      <c r="CQ1124">
        <v>0</v>
      </c>
      <c r="CR1124">
        <v>0</v>
      </c>
      <c r="CS1124">
        <v>0</v>
      </c>
      <c r="CT1124">
        <v>0</v>
      </c>
      <c r="CU1124">
        <v>0</v>
      </c>
      <c r="CV1124">
        <v>0</v>
      </c>
      <c r="CW1124">
        <v>0</v>
      </c>
      <c r="CX1124">
        <v>0</v>
      </c>
      <c r="CY1124">
        <v>0</v>
      </c>
      <c r="CZ1124">
        <v>0</v>
      </c>
      <c r="DA1124">
        <v>0</v>
      </c>
      <c r="DB1124">
        <v>0</v>
      </c>
      <c r="DC1124">
        <v>0</v>
      </c>
      <c r="DD1124">
        <v>0</v>
      </c>
      <c r="DE1124">
        <v>0</v>
      </c>
      <c r="DF1124">
        <v>0</v>
      </c>
      <c r="DG1124">
        <v>0</v>
      </c>
      <c r="DH1124">
        <v>109</v>
      </c>
      <c r="DI1124" t="e">
        <f>VLOOKUP($A1124,taxonomy!$B$2:$N$1025,6,0)</f>
        <v>#N/A</v>
      </c>
      <c r="DJ1124" t="e">
        <f>VLOOKUP($A1124,taxonomy!$B$2:$N$1025,7,0)</f>
        <v>#N/A</v>
      </c>
      <c r="DK1124" t="e">
        <f>VLOOKUP($A1124,taxonomy!$B$2:$N$1025,8,0)</f>
        <v>#N/A</v>
      </c>
      <c r="DL1124" t="e">
        <f>VLOOKUP($A1124,taxonomy!$B$2:$N$1025,9,0)</f>
        <v>#N/A</v>
      </c>
      <c r="DM1124" t="e">
        <f>VLOOKUP($A1124,taxonomy!$B$2:$N$1025,10,0)</f>
        <v>#N/A</v>
      </c>
      <c r="DN1124" t="e">
        <f>VLOOKUP($A1124,taxonomy!$B$2:$N$1025,11,0)</f>
        <v>#N/A</v>
      </c>
      <c r="DO1124" t="e">
        <f>VLOOKUP($A1124,taxonomy!$B$2:$N$1025,12,0)</f>
        <v>#N/A</v>
      </c>
    </row>
    <row r="1125" spans="1:119">
      <c r="A1125" t="s">
        <v>1159</v>
      </c>
      <c r="C1125">
        <f t="shared" si="17"/>
        <v>3</v>
      </c>
      <c r="D1125">
        <v>1</v>
      </c>
      <c r="E1125" s="1">
        <v>1</v>
      </c>
      <c r="F1125">
        <v>1</v>
      </c>
      <c r="G1125">
        <v>0</v>
      </c>
      <c r="H1125" s="2">
        <v>0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0</v>
      </c>
      <c r="AA1125">
        <v>0</v>
      </c>
      <c r="AB1125">
        <v>0</v>
      </c>
      <c r="AC1125">
        <v>0</v>
      </c>
      <c r="AD1125">
        <v>0</v>
      </c>
      <c r="AE1125">
        <v>0</v>
      </c>
      <c r="AF1125">
        <v>0</v>
      </c>
      <c r="AG1125">
        <v>0</v>
      </c>
      <c r="AH1125">
        <v>0</v>
      </c>
      <c r="AI1125">
        <v>0</v>
      </c>
      <c r="AJ1125">
        <v>0</v>
      </c>
      <c r="AK1125">
        <v>0</v>
      </c>
      <c r="AL1125">
        <v>0</v>
      </c>
      <c r="AM1125">
        <v>0</v>
      </c>
      <c r="AN1125">
        <v>0</v>
      </c>
      <c r="AO1125">
        <v>0</v>
      </c>
      <c r="AP1125">
        <v>0</v>
      </c>
      <c r="AQ1125">
        <v>0</v>
      </c>
      <c r="AR1125">
        <v>0</v>
      </c>
      <c r="AS1125">
        <v>0</v>
      </c>
      <c r="AT1125">
        <v>0</v>
      </c>
      <c r="AU1125">
        <v>0</v>
      </c>
      <c r="AV1125">
        <v>0</v>
      </c>
      <c r="AW1125">
        <v>0</v>
      </c>
      <c r="AX1125">
        <v>0</v>
      </c>
      <c r="AY1125">
        <v>0</v>
      </c>
      <c r="AZ1125">
        <v>0</v>
      </c>
      <c r="BA1125">
        <v>0</v>
      </c>
      <c r="BB1125">
        <v>0</v>
      </c>
      <c r="BC1125">
        <v>0</v>
      </c>
      <c r="BD1125">
        <v>0</v>
      </c>
      <c r="BE1125">
        <v>0</v>
      </c>
      <c r="BF1125">
        <v>0</v>
      </c>
      <c r="BG1125">
        <v>0</v>
      </c>
      <c r="BH1125">
        <v>0</v>
      </c>
      <c r="BI1125">
        <v>0</v>
      </c>
      <c r="BJ1125">
        <v>0</v>
      </c>
      <c r="BK1125">
        <v>0</v>
      </c>
      <c r="BL1125">
        <v>0</v>
      </c>
      <c r="BM1125">
        <v>0</v>
      </c>
      <c r="BN1125">
        <v>0</v>
      </c>
      <c r="BO1125">
        <v>0</v>
      </c>
      <c r="BP1125">
        <v>0</v>
      </c>
      <c r="BQ1125">
        <v>0</v>
      </c>
      <c r="BR1125">
        <v>0</v>
      </c>
      <c r="BS1125">
        <v>0</v>
      </c>
      <c r="BT1125">
        <v>0</v>
      </c>
      <c r="BU1125">
        <v>0</v>
      </c>
      <c r="BV1125">
        <v>0</v>
      </c>
      <c r="BW1125">
        <v>0</v>
      </c>
      <c r="BX1125">
        <v>0</v>
      </c>
      <c r="BY1125">
        <v>0</v>
      </c>
      <c r="BZ1125">
        <v>0</v>
      </c>
      <c r="CA1125">
        <v>0</v>
      </c>
      <c r="CB1125">
        <v>0</v>
      </c>
      <c r="CC1125">
        <v>0</v>
      </c>
      <c r="CD1125">
        <v>0</v>
      </c>
      <c r="CE1125">
        <v>0</v>
      </c>
      <c r="CF1125">
        <v>0</v>
      </c>
      <c r="CG1125">
        <v>0</v>
      </c>
      <c r="CH1125">
        <v>0</v>
      </c>
      <c r="CI1125">
        <v>0</v>
      </c>
      <c r="CJ1125">
        <v>0</v>
      </c>
      <c r="CK1125">
        <v>0</v>
      </c>
      <c r="CL1125">
        <v>0</v>
      </c>
      <c r="CM1125">
        <v>0</v>
      </c>
      <c r="CN1125">
        <v>0</v>
      </c>
      <c r="CO1125">
        <v>0</v>
      </c>
      <c r="CP1125">
        <v>0</v>
      </c>
      <c r="CQ1125">
        <v>0</v>
      </c>
      <c r="CR1125">
        <v>0</v>
      </c>
      <c r="CS1125">
        <v>0</v>
      </c>
      <c r="CT1125">
        <v>0</v>
      </c>
      <c r="CU1125">
        <v>0</v>
      </c>
      <c r="CV1125">
        <v>0</v>
      </c>
      <c r="CW1125">
        <v>0</v>
      </c>
      <c r="CX1125">
        <v>0</v>
      </c>
      <c r="CY1125">
        <v>0</v>
      </c>
      <c r="CZ1125">
        <v>0</v>
      </c>
      <c r="DA1125">
        <v>0</v>
      </c>
      <c r="DB1125">
        <v>0</v>
      </c>
      <c r="DC1125">
        <v>0</v>
      </c>
      <c r="DD1125">
        <v>0</v>
      </c>
      <c r="DE1125">
        <v>0</v>
      </c>
      <c r="DF1125">
        <v>0</v>
      </c>
      <c r="DG1125">
        <v>0</v>
      </c>
      <c r="DH1125">
        <v>114</v>
      </c>
      <c r="DI1125" t="str">
        <f>VLOOKUP($A1125,taxonomy!$B$2:$N$1025,6,0)</f>
        <v>Bacteria</v>
      </c>
      <c r="DJ1125" t="str">
        <f>VLOOKUP($A1125,taxonomy!$B$2:$N$1025,7,0)</f>
        <v xml:space="preserve"> Firmicutes</v>
      </c>
      <c r="DK1125" t="str">
        <f>VLOOKUP($A1125,taxonomy!$B$2:$N$1025,8,0)</f>
        <v xml:space="preserve"> Clostridia</v>
      </c>
      <c r="DL1125" t="str">
        <f>VLOOKUP($A1125,taxonomy!$B$2:$N$1025,9,0)</f>
        <v xml:space="preserve"> Clostridiales</v>
      </c>
      <c r="DM1125" t="str">
        <f>VLOOKUP($A1125,taxonomy!$B$2:$N$1025,10,0)</f>
        <v xml:space="preserve"> Peptoniphilaceae</v>
      </c>
      <c r="DN1125" t="str">
        <f>VLOOKUP($A1125,taxonomy!$B$2:$N$1025,11,0)</f>
        <v>Peptoniphilus.</v>
      </c>
      <c r="DO1125">
        <f>VLOOKUP($A1125,taxonomy!$B$2:$N$1025,12,0)</f>
        <v>0</v>
      </c>
    </row>
    <row r="1126" spans="1:119">
      <c r="A1126" t="s">
        <v>1162</v>
      </c>
      <c r="C1126">
        <f t="shared" si="17"/>
        <v>3</v>
      </c>
      <c r="D1126">
        <v>1</v>
      </c>
      <c r="E1126" s="1">
        <v>1</v>
      </c>
      <c r="F1126">
        <v>1</v>
      </c>
      <c r="G1126">
        <v>0</v>
      </c>
      <c r="H1126" s="2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0</v>
      </c>
      <c r="AB1126">
        <v>0</v>
      </c>
      <c r="AC1126">
        <v>0</v>
      </c>
      <c r="AD1126">
        <v>0</v>
      </c>
      <c r="AE1126">
        <v>0</v>
      </c>
      <c r="AF1126">
        <v>0</v>
      </c>
      <c r="AG1126">
        <v>0</v>
      </c>
      <c r="AH1126">
        <v>0</v>
      </c>
      <c r="AI1126">
        <v>0</v>
      </c>
      <c r="AJ1126">
        <v>0</v>
      </c>
      <c r="AK1126">
        <v>0</v>
      </c>
      <c r="AL1126">
        <v>0</v>
      </c>
      <c r="AM1126">
        <v>0</v>
      </c>
      <c r="AN1126">
        <v>0</v>
      </c>
      <c r="AO1126">
        <v>0</v>
      </c>
      <c r="AP1126">
        <v>0</v>
      </c>
      <c r="AQ1126">
        <v>0</v>
      </c>
      <c r="AR1126">
        <v>0</v>
      </c>
      <c r="AS1126">
        <v>0</v>
      </c>
      <c r="AT1126">
        <v>0</v>
      </c>
      <c r="AU1126">
        <v>0</v>
      </c>
      <c r="AV1126">
        <v>0</v>
      </c>
      <c r="AW1126">
        <v>0</v>
      </c>
      <c r="AX1126">
        <v>0</v>
      </c>
      <c r="AY1126">
        <v>0</v>
      </c>
      <c r="AZ1126">
        <v>0</v>
      </c>
      <c r="BA1126">
        <v>0</v>
      </c>
      <c r="BB1126">
        <v>0</v>
      </c>
      <c r="BC1126">
        <v>0</v>
      </c>
      <c r="BD1126">
        <v>0</v>
      </c>
      <c r="BE1126">
        <v>0</v>
      </c>
      <c r="BF1126">
        <v>0</v>
      </c>
      <c r="BG1126">
        <v>0</v>
      </c>
      <c r="BH1126">
        <v>0</v>
      </c>
      <c r="BI1126">
        <v>0</v>
      </c>
      <c r="BJ1126">
        <v>0</v>
      </c>
      <c r="BK1126">
        <v>0</v>
      </c>
      <c r="BL1126">
        <v>0</v>
      </c>
      <c r="BM1126">
        <v>0</v>
      </c>
      <c r="BN1126">
        <v>0</v>
      </c>
      <c r="BO1126">
        <v>0</v>
      </c>
      <c r="BP1126">
        <v>0</v>
      </c>
      <c r="BQ1126">
        <v>0</v>
      </c>
      <c r="BR1126">
        <v>0</v>
      </c>
      <c r="BS1126">
        <v>0</v>
      </c>
      <c r="BT1126">
        <v>0</v>
      </c>
      <c r="BU1126">
        <v>0</v>
      </c>
      <c r="BV1126">
        <v>0</v>
      </c>
      <c r="BW1126">
        <v>0</v>
      </c>
      <c r="BX1126">
        <v>0</v>
      </c>
      <c r="BY1126">
        <v>0</v>
      </c>
      <c r="BZ1126">
        <v>0</v>
      </c>
      <c r="CA1126">
        <v>0</v>
      </c>
      <c r="CB1126">
        <v>0</v>
      </c>
      <c r="CC1126">
        <v>0</v>
      </c>
      <c r="CD1126">
        <v>0</v>
      </c>
      <c r="CE1126">
        <v>0</v>
      </c>
      <c r="CF1126">
        <v>0</v>
      </c>
      <c r="CG1126">
        <v>0</v>
      </c>
      <c r="CH1126">
        <v>0</v>
      </c>
      <c r="CI1126">
        <v>0</v>
      </c>
      <c r="CJ1126">
        <v>0</v>
      </c>
      <c r="CK1126">
        <v>0</v>
      </c>
      <c r="CL1126">
        <v>0</v>
      </c>
      <c r="CM1126">
        <v>0</v>
      </c>
      <c r="CN1126">
        <v>0</v>
      </c>
      <c r="CO1126">
        <v>0</v>
      </c>
      <c r="CP1126">
        <v>0</v>
      </c>
      <c r="CQ1126">
        <v>0</v>
      </c>
      <c r="CR1126">
        <v>0</v>
      </c>
      <c r="CS1126">
        <v>0</v>
      </c>
      <c r="CT1126">
        <v>0</v>
      </c>
      <c r="CU1126">
        <v>0</v>
      </c>
      <c r="CV1126">
        <v>0</v>
      </c>
      <c r="CW1126">
        <v>0</v>
      </c>
      <c r="CX1126">
        <v>0</v>
      </c>
      <c r="CY1126">
        <v>0</v>
      </c>
      <c r="CZ1126">
        <v>0</v>
      </c>
      <c r="DA1126">
        <v>0</v>
      </c>
      <c r="DB1126">
        <v>0</v>
      </c>
      <c r="DC1126">
        <v>0</v>
      </c>
      <c r="DD1126">
        <v>0</v>
      </c>
      <c r="DE1126">
        <v>0</v>
      </c>
      <c r="DF1126">
        <v>0</v>
      </c>
      <c r="DG1126">
        <v>0</v>
      </c>
      <c r="DH1126">
        <v>110</v>
      </c>
      <c r="DI1126" t="str">
        <f>VLOOKUP($A1126,taxonomy!$B$2:$N$1025,6,0)</f>
        <v>Bacteria</v>
      </c>
      <c r="DJ1126" t="str">
        <f>VLOOKUP($A1126,taxonomy!$B$2:$N$1025,7,0)</f>
        <v xml:space="preserve"> Proteobacteria</v>
      </c>
      <c r="DK1126" t="str">
        <f>VLOOKUP($A1126,taxonomy!$B$2:$N$1025,8,0)</f>
        <v xml:space="preserve"> Gammaproteobacteria</v>
      </c>
      <c r="DL1126" t="str">
        <f>VLOOKUP($A1126,taxonomy!$B$2:$N$1025,9,0)</f>
        <v xml:space="preserve"> Chromatiales</v>
      </c>
      <c r="DM1126" t="str">
        <f>VLOOKUP($A1126,taxonomy!$B$2:$N$1025,10,0)</f>
        <v>Ectothiorhodospiraceae</v>
      </c>
      <c r="DN1126" t="str">
        <f>VLOOKUP($A1126,taxonomy!$B$2:$N$1025,11,0)</f>
        <v xml:space="preserve"> Thiorhodospira.</v>
      </c>
      <c r="DO1126">
        <f>VLOOKUP($A1126,taxonomy!$B$2:$N$1025,12,0)</f>
        <v>0</v>
      </c>
    </row>
    <row r="1127" spans="1:119">
      <c r="A1127" t="s">
        <v>1175</v>
      </c>
      <c r="C1127">
        <f t="shared" si="17"/>
        <v>3</v>
      </c>
      <c r="D1127">
        <v>1</v>
      </c>
      <c r="E1127" s="1">
        <v>1</v>
      </c>
      <c r="F1127">
        <v>1</v>
      </c>
      <c r="G1127">
        <v>0</v>
      </c>
      <c r="H1127" s="2">
        <v>0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0</v>
      </c>
      <c r="AB1127">
        <v>0</v>
      </c>
      <c r="AC1127">
        <v>0</v>
      </c>
      <c r="AD1127">
        <v>0</v>
      </c>
      <c r="AE1127">
        <v>0</v>
      </c>
      <c r="AF1127">
        <v>0</v>
      </c>
      <c r="AG1127">
        <v>0</v>
      </c>
      <c r="AH1127">
        <v>0</v>
      </c>
      <c r="AI1127">
        <v>0</v>
      </c>
      <c r="AJ1127">
        <v>0</v>
      </c>
      <c r="AK1127">
        <v>0</v>
      </c>
      <c r="AL1127">
        <v>0</v>
      </c>
      <c r="AM1127">
        <v>0</v>
      </c>
      <c r="AN1127">
        <v>0</v>
      </c>
      <c r="AO1127">
        <v>0</v>
      </c>
      <c r="AP1127">
        <v>0</v>
      </c>
      <c r="AQ1127">
        <v>0</v>
      </c>
      <c r="AR1127">
        <v>0</v>
      </c>
      <c r="AS1127">
        <v>0</v>
      </c>
      <c r="AT1127">
        <v>0</v>
      </c>
      <c r="AU1127">
        <v>0</v>
      </c>
      <c r="AV1127">
        <v>0</v>
      </c>
      <c r="AW1127">
        <v>0</v>
      </c>
      <c r="AX1127">
        <v>0</v>
      </c>
      <c r="AY1127">
        <v>0</v>
      </c>
      <c r="AZ1127">
        <v>0</v>
      </c>
      <c r="BA1127">
        <v>0</v>
      </c>
      <c r="BB1127">
        <v>0</v>
      </c>
      <c r="BC1127">
        <v>0</v>
      </c>
      <c r="BD1127">
        <v>0</v>
      </c>
      <c r="BE1127">
        <v>0</v>
      </c>
      <c r="BF1127">
        <v>0</v>
      </c>
      <c r="BG1127">
        <v>0</v>
      </c>
      <c r="BH1127">
        <v>0</v>
      </c>
      <c r="BI1127">
        <v>0</v>
      </c>
      <c r="BJ1127">
        <v>0</v>
      </c>
      <c r="BK1127">
        <v>0</v>
      </c>
      <c r="BL1127">
        <v>0</v>
      </c>
      <c r="BM1127">
        <v>0</v>
      </c>
      <c r="BN1127">
        <v>0</v>
      </c>
      <c r="BO1127">
        <v>0</v>
      </c>
      <c r="BP1127">
        <v>0</v>
      </c>
      <c r="BQ1127">
        <v>0</v>
      </c>
      <c r="BR1127">
        <v>0</v>
      </c>
      <c r="BS1127">
        <v>0</v>
      </c>
      <c r="BT1127">
        <v>0</v>
      </c>
      <c r="BU1127">
        <v>0</v>
      </c>
      <c r="BV1127">
        <v>0</v>
      </c>
      <c r="BW1127">
        <v>0</v>
      </c>
      <c r="BX1127">
        <v>0</v>
      </c>
      <c r="BY1127">
        <v>0</v>
      </c>
      <c r="BZ1127">
        <v>0</v>
      </c>
      <c r="CA1127">
        <v>0</v>
      </c>
      <c r="CB1127">
        <v>0</v>
      </c>
      <c r="CC1127">
        <v>0</v>
      </c>
      <c r="CD1127">
        <v>0</v>
      </c>
      <c r="CE1127">
        <v>0</v>
      </c>
      <c r="CF1127">
        <v>0</v>
      </c>
      <c r="CG1127">
        <v>0</v>
      </c>
      <c r="CH1127">
        <v>0</v>
      </c>
      <c r="CI1127">
        <v>0</v>
      </c>
      <c r="CJ1127">
        <v>0</v>
      </c>
      <c r="CK1127">
        <v>0</v>
      </c>
      <c r="CL1127">
        <v>0</v>
      </c>
      <c r="CM1127">
        <v>0</v>
      </c>
      <c r="CN1127">
        <v>0</v>
      </c>
      <c r="CO1127">
        <v>0</v>
      </c>
      <c r="CP1127">
        <v>0</v>
      </c>
      <c r="CQ1127">
        <v>0</v>
      </c>
      <c r="CR1127">
        <v>0</v>
      </c>
      <c r="CS1127">
        <v>0</v>
      </c>
      <c r="CT1127">
        <v>0</v>
      </c>
      <c r="CU1127">
        <v>0</v>
      </c>
      <c r="CV1127">
        <v>0</v>
      </c>
      <c r="CW1127">
        <v>0</v>
      </c>
      <c r="CX1127">
        <v>0</v>
      </c>
      <c r="CY1127">
        <v>0</v>
      </c>
      <c r="CZ1127">
        <v>0</v>
      </c>
      <c r="DA1127">
        <v>0</v>
      </c>
      <c r="DB1127">
        <v>0</v>
      </c>
      <c r="DC1127">
        <v>0</v>
      </c>
      <c r="DD1127">
        <v>0</v>
      </c>
      <c r="DE1127">
        <v>0</v>
      </c>
      <c r="DF1127">
        <v>0</v>
      </c>
      <c r="DG1127">
        <v>0</v>
      </c>
      <c r="DH1127">
        <v>117</v>
      </c>
      <c r="DI1127" t="str">
        <f>VLOOKUP($A1127,taxonomy!$B$2:$N$1025,6,0)</f>
        <v>Bacteria</v>
      </c>
      <c r="DJ1127" t="str">
        <f>VLOOKUP($A1127,taxonomy!$B$2:$N$1025,7,0)</f>
        <v xml:space="preserve"> Firmicutes</v>
      </c>
      <c r="DK1127" t="str">
        <f>VLOOKUP($A1127,taxonomy!$B$2:$N$1025,8,0)</f>
        <v xml:space="preserve"> Clostridia</v>
      </c>
      <c r="DL1127" t="str">
        <f>VLOOKUP($A1127,taxonomy!$B$2:$N$1025,9,0)</f>
        <v xml:space="preserve"> Clostridiales</v>
      </c>
      <c r="DM1127" t="str">
        <f>VLOOKUP($A1127,taxonomy!$B$2:$N$1025,10,0)</f>
        <v xml:space="preserve"> Clostridiaceae</v>
      </c>
      <c r="DN1127" t="str">
        <f>VLOOKUP($A1127,taxonomy!$B$2:$N$1025,11,0)</f>
        <v>Clostridium.</v>
      </c>
      <c r="DO1127">
        <f>VLOOKUP($A1127,taxonomy!$B$2:$N$1025,12,0)</f>
        <v>0</v>
      </c>
    </row>
    <row r="1128" spans="1:119">
      <c r="A1128" t="s">
        <v>1176</v>
      </c>
      <c r="C1128">
        <f t="shared" si="17"/>
        <v>3</v>
      </c>
      <c r="D1128">
        <v>1</v>
      </c>
      <c r="E1128" s="1">
        <v>1</v>
      </c>
      <c r="F1128">
        <v>1</v>
      </c>
      <c r="G1128">
        <v>0</v>
      </c>
      <c r="H1128" s="2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>
        <v>0</v>
      </c>
      <c r="AB1128">
        <v>0</v>
      </c>
      <c r="AC1128">
        <v>0</v>
      </c>
      <c r="AD1128">
        <v>0</v>
      </c>
      <c r="AE1128">
        <v>0</v>
      </c>
      <c r="AF1128">
        <v>0</v>
      </c>
      <c r="AG1128">
        <v>0</v>
      </c>
      <c r="AH1128">
        <v>0</v>
      </c>
      <c r="AI1128">
        <v>0</v>
      </c>
      <c r="AJ1128">
        <v>0</v>
      </c>
      <c r="AK1128">
        <v>0</v>
      </c>
      <c r="AL1128">
        <v>0</v>
      </c>
      <c r="AM1128">
        <v>0</v>
      </c>
      <c r="AN1128">
        <v>0</v>
      </c>
      <c r="AO1128">
        <v>0</v>
      </c>
      <c r="AP1128">
        <v>0</v>
      </c>
      <c r="AQ1128">
        <v>0</v>
      </c>
      <c r="AR1128">
        <v>0</v>
      </c>
      <c r="AS1128">
        <v>0</v>
      </c>
      <c r="AT1128">
        <v>0</v>
      </c>
      <c r="AU1128">
        <v>0</v>
      </c>
      <c r="AV1128">
        <v>0</v>
      </c>
      <c r="AW1128">
        <v>0</v>
      </c>
      <c r="AX1128">
        <v>0</v>
      </c>
      <c r="AY1128">
        <v>0</v>
      </c>
      <c r="AZ1128">
        <v>0</v>
      </c>
      <c r="BA1128">
        <v>0</v>
      </c>
      <c r="BB1128">
        <v>0</v>
      </c>
      <c r="BC1128">
        <v>0</v>
      </c>
      <c r="BD1128">
        <v>0</v>
      </c>
      <c r="BE1128">
        <v>0</v>
      </c>
      <c r="BF1128">
        <v>0</v>
      </c>
      <c r="BG1128">
        <v>0</v>
      </c>
      <c r="BH1128">
        <v>0</v>
      </c>
      <c r="BI1128">
        <v>0</v>
      </c>
      <c r="BJ1128">
        <v>0</v>
      </c>
      <c r="BK1128">
        <v>0</v>
      </c>
      <c r="BL1128">
        <v>0</v>
      </c>
      <c r="BM1128">
        <v>0</v>
      </c>
      <c r="BN1128">
        <v>0</v>
      </c>
      <c r="BO1128">
        <v>0</v>
      </c>
      <c r="BP1128">
        <v>0</v>
      </c>
      <c r="BQ1128">
        <v>0</v>
      </c>
      <c r="BR1128">
        <v>0</v>
      </c>
      <c r="BS1128">
        <v>0</v>
      </c>
      <c r="BT1128">
        <v>0</v>
      </c>
      <c r="BU1128">
        <v>0</v>
      </c>
      <c r="BV1128">
        <v>0</v>
      </c>
      <c r="BW1128">
        <v>0</v>
      </c>
      <c r="BX1128">
        <v>0</v>
      </c>
      <c r="BY1128">
        <v>0</v>
      </c>
      <c r="BZ1128">
        <v>0</v>
      </c>
      <c r="CA1128">
        <v>0</v>
      </c>
      <c r="CB1128">
        <v>0</v>
      </c>
      <c r="CC1128">
        <v>0</v>
      </c>
      <c r="CD1128">
        <v>0</v>
      </c>
      <c r="CE1128">
        <v>0</v>
      </c>
      <c r="CF1128">
        <v>0</v>
      </c>
      <c r="CG1128">
        <v>0</v>
      </c>
      <c r="CH1128">
        <v>0</v>
      </c>
      <c r="CI1128">
        <v>0</v>
      </c>
      <c r="CJ1128">
        <v>0</v>
      </c>
      <c r="CK1128">
        <v>0</v>
      </c>
      <c r="CL1128">
        <v>0</v>
      </c>
      <c r="CM1128">
        <v>0</v>
      </c>
      <c r="CN1128">
        <v>0</v>
      </c>
      <c r="CO1128">
        <v>0</v>
      </c>
      <c r="CP1128">
        <v>0</v>
      </c>
      <c r="CQ1128">
        <v>0</v>
      </c>
      <c r="CR1128">
        <v>0</v>
      </c>
      <c r="CS1128">
        <v>0</v>
      </c>
      <c r="CT1128">
        <v>0</v>
      </c>
      <c r="CU1128">
        <v>0</v>
      </c>
      <c r="CV1128">
        <v>0</v>
      </c>
      <c r="CW1128">
        <v>0</v>
      </c>
      <c r="CX1128">
        <v>0</v>
      </c>
      <c r="CY1128">
        <v>0</v>
      </c>
      <c r="CZ1128">
        <v>0</v>
      </c>
      <c r="DA1128">
        <v>0</v>
      </c>
      <c r="DB1128">
        <v>0</v>
      </c>
      <c r="DC1128">
        <v>0</v>
      </c>
      <c r="DD1128">
        <v>0</v>
      </c>
      <c r="DE1128">
        <v>0</v>
      </c>
      <c r="DF1128">
        <v>0</v>
      </c>
      <c r="DG1128">
        <v>0</v>
      </c>
      <c r="DH1128">
        <v>121</v>
      </c>
      <c r="DI1128" t="str">
        <f>VLOOKUP($A1128,taxonomy!$B$2:$N$1025,6,0)</f>
        <v>Bacteria</v>
      </c>
      <c r="DJ1128" t="str">
        <f>VLOOKUP($A1128,taxonomy!$B$2:$N$1025,7,0)</f>
        <v xml:space="preserve"> Firmicutes</v>
      </c>
      <c r="DK1128" t="str">
        <f>VLOOKUP($A1128,taxonomy!$B$2:$N$1025,8,0)</f>
        <v xml:space="preserve"> Clostridia</v>
      </c>
      <c r="DL1128" t="str">
        <f>VLOOKUP($A1128,taxonomy!$B$2:$N$1025,9,0)</f>
        <v xml:space="preserve"> Clostridiales</v>
      </c>
      <c r="DM1128" t="str">
        <f>VLOOKUP($A1128,taxonomy!$B$2:$N$1025,10,0)</f>
        <v xml:space="preserve"> Clostridiaceae</v>
      </c>
      <c r="DN1128" t="str">
        <f>VLOOKUP($A1128,taxonomy!$B$2:$N$1025,11,0)</f>
        <v>Clostridium.</v>
      </c>
      <c r="DO1128">
        <f>VLOOKUP($A1128,taxonomy!$B$2:$N$1025,12,0)</f>
        <v>0</v>
      </c>
    </row>
    <row r="1129" spans="1:119">
      <c r="A1129" t="s">
        <v>1180</v>
      </c>
      <c r="C1129">
        <f t="shared" si="17"/>
        <v>3</v>
      </c>
      <c r="D1129">
        <v>1</v>
      </c>
      <c r="E1129" s="1">
        <v>1</v>
      </c>
      <c r="F1129">
        <v>1</v>
      </c>
      <c r="G1129">
        <v>0</v>
      </c>
      <c r="H1129" s="2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0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0</v>
      </c>
      <c r="AB1129">
        <v>0</v>
      </c>
      <c r="AC1129">
        <v>0</v>
      </c>
      <c r="AD1129">
        <v>0</v>
      </c>
      <c r="AE1129">
        <v>0</v>
      </c>
      <c r="AF1129">
        <v>0</v>
      </c>
      <c r="AG1129">
        <v>0</v>
      </c>
      <c r="AH1129">
        <v>0</v>
      </c>
      <c r="AI1129">
        <v>0</v>
      </c>
      <c r="AJ1129">
        <v>0</v>
      </c>
      <c r="AK1129">
        <v>0</v>
      </c>
      <c r="AL1129">
        <v>0</v>
      </c>
      <c r="AM1129">
        <v>0</v>
      </c>
      <c r="AN1129">
        <v>0</v>
      </c>
      <c r="AO1129">
        <v>0</v>
      </c>
      <c r="AP1129">
        <v>0</v>
      </c>
      <c r="AQ1129">
        <v>0</v>
      </c>
      <c r="AR1129">
        <v>0</v>
      </c>
      <c r="AS1129">
        <v>0</v>
      </c>
      <c r="AT1129">
        <v>0</v>
      </c>
      <c r="AU1129">
        <v>0</v>
      </c>
      <c r="AV1129">
        <v>0</v>
      </c>
      <c r="AW1129">
        <v>0</v>
      </c>
      <c r="AX1129">
        <v>0</v>
      </c>
      <c r="AY1129">
        <v>0</v>
      </c>
      <c r="AZ1129">
        <v>0</v>
      </c>
      <c r="BA1129">
        <v>0</v>
      </c>
      <c r="BB1129">
        <v>0</v>
      </c>
      <c r="BC1129">
        <v>0</v>
      </c>
      <c r="BD1129">
        <v>0</v>
      </c>
      <c r="BE1129">
        <v>0</v>
      </c>
      <c r="BF1129">
        <v>0</v>
      </c>
      <c r="BG1129">
        <v>0</v>
      </c>
      <c r="BH1129">
        <v>0</v>
      </c>
      <c r="BI1129">
        <v>0</v>
      </c>
      <c r="BJ1129">
        <v>0</v>
      </c>
      <c r="BK1129">
        <v>0</v>
      </c>
      <c r="BL1129">
        <v>0</v>
      </c>
      <c r="BM1129">
        <v>0</v>
      </c>
      <c r="BN1129">
        <v>0</v>
      </c>
      <c r="BO1129">
        <v>0</v>
      </c>
      <c r="BP1129">
        <v>0</v>
      </c>
      <c r="BQ1129">
        <v>0</v>
      </c>
      <c r="BR1129">
        <v>0</v>
      </c>
      <c r="BS1129">
        <v>0</v>
      </c>
      <c r="BT1129">
        <v>0</v>
      </c>
      <c r="BU1129">
        <v>0</v>
      </c>
      <c r="BV1129">
        <v>0</v>
      </c>
      <c r="BW1129">
        <v>0</v>
      </c>
      <c r="BX1129">
        <v>0</v>
      </c>
      <c r="BY1129">
        <v>0</v>
      </c>
      <c r="BZ1129">
        <v>0</v>
      </c>
      <c r="CA1129">
        <v>0</v>
      </c>
      <c r="CB1129">
        <v>0</v>
      </c>
      <c r="CC1129">
        <v>0</v>
      </c>
      <c r="CD1129">
        <v>0</v>
      </c>
      <c r="CE1129">
        <v>0</v>
      </c>
      <c r="CF1129">
        <v>0</v>
      </c>
      <c r="CG1129">
        <v>0</v>
      </c>
      <c r="CH1129">
        <v>0</v>
      </c>
      <c r="CI1129">
        <v>0</v>
      </c>
      <c r="CJ1129">
        <v>0</v>
      </c>
      <c r="CK1129">
        <v>0</v>
      </c>
      <c r="CL1129">
        <v>0</v>
      </c>
      <c r="CM1129">
        <v>0</v>
      </c>
      <c r="CN1129">
        <v>0</v>
      </c>
      <c r="CO1129">
        <v>0</v>
      </c>
      <c r="CP1129">
        <v>0</v>
      </c>
      <c r="CQ1129">
        <v>0</v>
      </c>
      <c r="CR1129">
        <v>0</v>
      </c>
      <c r="CS1129">
        <v>0</v>
      </c>
      <c r="CT1129">
        <v>0</v>
      </c>
      <c r="CU1129">
        <v>0</v>
      </c>
      <c r="CV1129">
        <v>0</v>
      </c>
      <c r="CW1129">
        <v>0</v>
      </c>
      <c r="CX1129">
        <v>0</v>
      </c>
      <c r="CY1129">
        <v>0</v>
      </c>
      <c r="CZ1129">
        <v>0</v>
      </c>
      <c r="DA1129">
        <v>0</v>
      </c>
      <c r="DB1129">
        <v>0</v>
      </c>
      <c r="DC1129">
        <v>0</v>
      </c>
      <c r="DD1129">
        <v>0</v>
      </c>
      <c r="DE1129">
        <v>0</v>
      </c>
      <c r="DF1129">
        <v>0</v>
      </c>
      <c r="DG1129">
        <v>0</v>
      </c>
      <c r="DH1129">
        <v>116</v>
      </c>
      <c r="DI1129" t="str">
        <f>VLOOKUP($A1129,taxonomy!$B$2:$N$1025,6,0)</f>
        <v>Bacteria</v>
      </c>
      <c r="DJ1129" t="str">
        <f>VLOOKUP($A1129,taxonomy!$B$2:$N$1025,7,0)</f>
        <v xml:space="preserve"> Firmicutes</v>
      </c>
      <c r="DK1129" t="str">
        <f>VLOOKUP($A1129,taxonomy!$B$2:$N$1025,8,0)</f>
        <v xml:space="preserve"> Clostridia</v>
      </c>
      <c r="DL1129" t="str">
        <f>VLOOKUP($A1129,taxonomy!$B$2:$N$1025,9,0)</f>
        <v xml:space="preserve"> Clostridiales</v>
      </c>
      <c r="DM1129" t="str">
        <f>VLOOKUP($A1129,taxonomy!$B$2:$N$1025,10,0)</f>
        <v xml:space="preserve"> Lachnospiraceae</v>
      </c>
      <c r="DN1129" t="str">
        <f>VLOOKUP($A1129,taxonomy!$B$2:$N$1025,11,0)</f>
        <v>Johnsonella.</v>
      </c>
      <c r="DO1129">
        <f>VLOOKUP($A1129,taxonomy!$B$2:$N$1025,12,0)</f>
        <v>0</v>
      </c>
    </row>
    <row r="1130" spans="1:119">
      <c r="A1130" t="s">
        <v>1181</v>
      </c>
      <c r="C1130">
        <f t="shared" si="17"/>
        <v>3</v>
      </c>
      <c r="D1130">
        <v>1</v>
      </c>
      <c r="E1130" s="1">
        <v>1</v>
      </c>
      <c r="F1130">
        <v>1</v>
      </c>
      <c r="G1130">
        <v>0</v>
      </c>
      <c r="H1130" s="2">
        <v>0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  <c r="Q1130">
        <v>0</v>
      </c>
      <c r="R1130">
        <v>0</v>
      </c>
      <c r="S1130">
        <v>0</v>
      </c>
      <c r="T1130">
        <v>0</v>
      </c>
      <c r="U1130">
        <v>0</v>
      </c>
      <c r="V1130">
        <v>0</v>
      </c>
      <c r="W1130">
        <v>0</v>
      </c>
      <c r="X1130">
        <v>0</v>
      </c>
      <c r="Y1130">
        <v>0</v>
      </c>
      <c r="Z1130">
        <v>0</v>
      </c>
      <c r="AA1130">
        <v>0</v>
      </c>
      <c r="AB1130">
        <v>0</v>
      </c>
      <c r="AC1130">
        <v>0</v>
      </c>
      <c r="AD1130">
        <v>0</v>
      </c>
      <c r="AE1130">
        <v>0</v>
      </c>
      <c r="AF1130">
        <v>0</v>
      </c>
      <c r="AG1130">
        <v>0</v>
      </c>
      <c r="AH1130">
        <v>0</v>
      </c>
      <c r="AI1130">
        <v>0</v>
      </c>
      <c r="AJ1130">
        <v>0</v>
      </c>
      <c r="AK1130">
        <v>0</v>
      </c>
      <c r="AL1130">
        <v>0</v>
      </c>
      <c r="AM1130">
        <v>0</v>
      </c>
      <c r="AN1130">
        <v>0</v>
      </c>
      <c r="AO1130">
        <v>0</v>
      </c>
      <c r="AP1130">
        <v>0</v>
      </c>
      <c r="AQ1130">
        <v>0</v>
      </c>
      <c r="AR1130">
        <v>0</v>
      </c>
      <c r="AS1130">
        <v>0</v>
      </c>
      <c r="AT1130">
        <v>0</v>
      </c>
      <c r="AU1130">
        <v>0</v>
      </c>
      <c r="AV1130">
        <v>0</v>
      </c>
      <c r="AW1130">
        <v>0</v>
      </c>
      <c r="AX1130">
        <v>0</v>
      </c>
      <c r="AY1130">
        <v>0</v>
      </c>
      <c r="AZ1130">
        <v>0</v>
      </c>
      <c r="BA1130">
        <v>0</v>
      </c>
      <c r="BB1130">
        <v>0</v>
      </c>
      <c r="BC1130">
        <v>0</v>
      </c>
      <c r="BD1130">
        <v>0</v>
      </c>
      <c r="BE1130">
        <v>0</v>
      </c>
      <c r="BF1130">
        <v>0</v>
      </c>
      <c r="BG1130">
        <v>0</v>
      </c>
      <c r="BH1130">
        <v>0</v>
      </c>
      <c r="BI1130">
        <v>0</v>
      </c>
      <c r="BJ1130">
        <v>0</v>
      </c>
      <c r="BK1130">
        <v>0</v>
      </c>
      <c r="BL1130">
        <v>0</v>
      </c>
      <c r="BM1130">
        <v>0</v>
      </c>
      <c r="BN1130">
        <v>0</v>
      </c>
      <c r="BO1130">
        <v>0</v>
      </c>
      <c r="BP1130">
        <v>0</v>
      </c>
      <c r="BQ1130">
        <v>0</v>
      </c>
      <c r="BR1130">
        <v>0</v>
      </c>
      <c r="BS1130">
        <v>0</v>
      </c>
      <c r="BT1130">
        <v>0</v>
      </c>
      <c r="BU1130">
        <v>0</v>
      </c>
      <c r="BV1130">
        <v>0</v>
      </c>
      <c r="BW1130">
        <v>0</v>
      </c>
      <c r="BX1130">
        <v>0</v>
      </c>
      <c r="BY1130">
        <v>0</v>
      </c>
      <c r="BZ1130">
        <v>0</v>
      </c>
      <c r="CA1130">
        <v>0</v>
      </c>
      <c r="CB1130">
        <v>0</v>
      </c>
      <c r="CC1130">
        <v>0</v>
      </c>
      <c r="CD1130">
        <v>0</v>
      </c>
      <c r="CE1130">
        <v>0</v>
      </c>
      <c r="CF1130">
        <v>0</v>
      </c>
      <c r="CG1130">
        <v>0</v>
      </c>
      <c r="CH1130">
        <v>0</v>
      </c>
      <c r="CI1130">
        <v>0</v>
      </c>
      <c r="CJ1130">
        <v>0</v>
      </c>
      <c r="CK1130">
        <v>0</v>
      </c>
      <c r="CL1130">
        <v>0</v>
      </c>
      <c r="CM1130">
        <v>0</v>
      </c>
      <c r="CN1130">
        <v>0</v>
      </c>
      <c r="CO1130">
        <v>0</v>
      </c>
      <c r="CP1130">
        <v>0</v>
      </c>
      <c r="CQ1130">
        <v>0</v>
      </c>
      <c r="CR1130">
        <v>0</v>
      </c>
      <c r="CS1130">
        <v>0</v>
      </c>
      <c r="CT1130">
        <v>0</v>
      </c>
      <c r="CU1130">
        <v>0</v>
      </c>
      <c r="CV1130">
        <v>0</v>
      </c>
      <c r="CW1130">
        <v>0</v>
      </c>
      <c r="CX1130">
        <v>0</v>
      </c>
      <c r="CY1130">
        <v>0</v>
      </c>
      <c r="CZ1130">
        <v>0</v>
      </c>
      <c r="DA1130">
        <v>0</v>
      </c>
      <c r="DB1130">
        <v>0</v>
      </c>
      <c r="DC1130">
        <v>0</v>
      </c>
      <c r="DD1130">
        <v>0</v>
      </c>
      <c r="DE1130">
        <v>0</v>
      </c>
      <c r="DF1130">
        <v>0</v>
      </c>
      <c r="DG1130">
        <v>0</v>
      </c>
      <c r="DH1130">
        <v>102</v>
      </c>
      <c r="DI1130" t="str">
        <f>VLOOKUP($A1130,taxonomy!$B$2:$N$1025,6,0)</f>
        <v>Bacteria</v>
      </c>
      <c r="DJ1130" t="str">
        <f>VLOOKUP($A1130,taxonomy!$B$2:$N$1025,7,0)</f>
        <v xml:space="preserve"> Firmicutes</v>
      </c>
      <c r="DK1130" t="str">
        <f>VLOOKUP($A1130,taxonomy!$B$2:$N$1025,8,0)</f>
        <v xml:space="preserve"> Clostridia</v>
      </c>
      <c r="DL1130" t="str">
        <f>VLOOKUP($A1130,taxonomy!$B$2:$N$1025,9,0)</f>
        <v xml:space="preserve"> Clostridiales</v>
      </c>
      <c r="DM1130" t="str">
        <f>VLOOKUP($A1130,taxonomy!$B$2:$N$1025,10,0)</f>
        <v xml:space="preserve"> Lachnospiraceae.</v>
      </c>
      <c r="DN1130">
        <f>VLOOKUP($A1130,taxonomy!$B$2:$N$1025,11,0)</f>
        <v>0</v>
      </c>
      <c r="DO1130">
        <f>VLOOKUP($A1130,taxonomy!$B$2:$N$1025,12,0)</f>
        <v>0</v>
      </c>
    </row>
    <row r="1131" spans="1:119">
      <c r="A1131" t="s">
        <v>1182</v>
      </c>
      <c r="C1131">
        <f t="shared" si="17"/>
        <v>3</v>
      </c>
      <c r="D1131">
        <v>1</v>
      </c>
      <c r="E1131" s="1">
        <v>1</v>
      </c>
      <c r="F1131">
        <v>1</v>
      </c>
      <c r="G1131">
        <v>0</v>
      </c>
      <c r="H1131" s="2">
        <v>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0</v>
      </c>
      <c r="AB1131">
        <v>0</v>
      </c>
      <c r="AC1131">
        <v>0</v>
      </c>
      <c r="AD1131">
        <v>0</v>
      </c>
      <c r="AE1131">
        <v>0</v>
      </c>
      <c r="AF1131">
        <v>0</v>
      </c>
      <c r="AG1131">
        <v>0</v>
      </c>
      <c r="AH1131">
        <v>0</v>
      </c>
      <c r="AI1131">
        <v>0</v>
      </c>
      <c r="AJ1131">
        <v>0</v>
      </c>
      <c r="AK1131">
        <v>0</v>
      </c>
      <c r="AL1131">
        <v>0</v>
      </c>
      <c r="AM1131">
        <v>0</v>
      </c>
      <c r="AN1131">
        <v>0</v>
      </c>
      <c r="AO1131">
        <v>0</v>
      </c>
      <c r="AP1131">
        <v>0</v>
      </c>
      <c r="AQ1131">
        <v>0</v>
      </c>
      <c r="AR1131">
        <v>0</v>
      </c>
      <c r="AS1131">
        <v>0</v>
      </c>
      <c r="AT1131">
        <v>0</v>
      </c>
      <c r="AU1131">
        <v>0</v>
      </c>
      <c r="AV1131">
        <v>0</v>
      </c>
      <c r="AW1131">
        <v>0</v>
      </c>
      <c r="AX1131">
        <v>0</v>
      </c>
      <c r="AY1131">
        <v>0</v>
      </c>
      <c r="AZ1131">
        <v>0</v>
      </c>
      <c r="BA1131">
        <v>0</v>
      </c>
      <c r="BB1131">
        <v>0</v>
      </c>
      <c r="BC1131">
        <v>0</v>
      </c>
      <c r="BD1131">
        <v>0</v>
      </c>
      <c r="BE1131">
        <v>0</v>
      </c>
      <c r="BF1131">
        <v>0</v>
      </c>
      <c r="BG1131">
        <v>0</v>
      </c>
      <c r="BH1131">
        <v>0</v>
      </c>
      <c r="BI1131">
        <v>0</v>
      </c>
      <c r="BJ1131">
        <v>0</v>
      </c>
      <c r="BK1131">
        <v>0</v>
      </c>
      <c r="BL1131">
        <v>0</v>
      </c>
      <c r="BM1131">
        <v>0</v>
      </c>
      <c r="BN1131">
        <v>0</v>
      </c>
      <c r="BO1131">
        <v>0</v>
      </c>
      <c r="BP1131">
        <v>0</v>
      </c>
      <c r="BQ1131">
        <v>0</v>
      </c>
      <c r="BR1131">
        <v>0</v>
      </c>
      <c r="BS1131">
        <v>0</v>
      </c>
      <c r="BT1131">
        <v>0</v>
      </c>
      <c r="BU1131">
        <v>0</v>
      </c>
      <c r="BV1131">
        <v>0</v>
      </c>
      <c r="BW1131">
        <v>0</v>
      </c>
      <c r="BX1131">
        <v>0</v>
      </c>
      <c r="BY1131">
        <v>0</v>
      </c>
      <c r="BZ1131">
        <v>0</v>
      </c>
      <c r="CA1131">
        <v>0</v>
      </c>
      <c r="CB1131">
        <v>0</v>
      </c>
      <c r="CC1131">
        <v>0</v>
      </c>
      <c r="CD1131">
        <v>0</v>
      </c>
      <c r="CE1131">
        <v>0</v>
      </c>
      <c r="CF1131">
        <v>0</v>
      </c>
      <c r="CG1131">
        <v>0</v>
      </c>
      <c r="CH1131">
        <v>0</v>
      </c>
      <c r="CI1131">
        <v>0</v>
      </c>
      <c r="CJ1131">
        <v>0</v>
      </c>
      <c r="CK1131">
        <v>0</v>
      </c>
      <c r="CL1131">
        <v>0</v>
      </c>
      <c r="CM1131">
        <v>0</v>
      </c>
      <c r="CN1131">
        <v>0</v>
      </c>
      <c r="CO1131">
        <v>0</v>
      </c>
      <c r="CP1131">
        <v>0</v>
      </c>
      <c r="CQ1131">
        <v>0</v>
      </c>
      <c r="CR1131">
        <v>0</v>
      </c>
      <c r="CS1131">
        <v>0</v>
      </c>
      <c r="CT1131">
        <v>0</v>
      </c>
      <c r="CU1131">
        <v>0</v>
      </c>
      <c r="CV1131">
        <v>0</v>
      </c>
      <c r="CW1131">
        <v>0</v>
      </c>
      <c r="CX1131">
        <v>0</v>
      </c>
      <c r="CY1131">
        <v>0</v>
      </c>
      <c r="CZ1131">
        <v>0</v>
      </c>
      <c r="DA1131">
        <v>0</v>
      </c>
      <c r="DB1131">
        <v>0</v>
      </c>
      <c r="DC1131">
        <v>0</v>
      </c>
      <c r="DD1131">
        <v>0</v>
      </c>
      <c r="DE1131">
        <v>0</v>
      </c>
      <c r="DF1131">
        <v>0</v>
      </c>
      <c r="DG1131">
        <v>0</v>
      </c>
      <c r="DH1131">
        <v>111</v>
      </c>
      <c r="DI1131" t="str">
        <f>VLOOKUP($A1131,taxonomy!$B$2:$N$1025,6,0)</f>
        <v>Bacteria</v>
      </c>
      <c r="DJ1131" t="str">
        <f>VLOOKUP($A1131,taxonomy!$B$2:$N$1025,7,0)</f>
        <v xml:space="preserve"> Firmicutes</v>
      </c>
      <c r="DK1131" t="str">
        <f>VLOOKUP($A1131,taxonomy!$B$2:$N$1025,8,0)</f>
        <v xml:space="preserve"> Clostridia</v>
      </c>
      <c r="DL1131" t="str">
        <f>VLOOKUP($A1131,taxonomy!$B$2:$N$1025,9,0)</f>
        <v xml:space="preserve"> Clostridiales</v>
      </c>
      <c r="DM1131" t="str">
        <f>VLOOKUP($A1131,taxonomy!$B$2:$N$1025,10,0)</f>
        <v xml:space="preserve"> Lachnospiraceae.</v>
      </c>
      <c r="DN1131">
        <f>VLOOKUP($A1131,taxonomy!$B$2:$N$1025,11,0)</f>
        <v>0</v>
      </c>
      <c r="DO1131">
        <f>VLOOKUP($A1131,taxonomy!$B$2:$N$1025,12,0)</f>
        <v>0</v>
      </c>
    </row>
    <row r="1132" spans="1:119">
      <c r="A1132" t="s">
        <v>1186</v>
      </c>
      <c r="C1132">
        <f t="shared" si="17"/>
        <v>3</v>
      </c>
      <c r="D1132">
        <v>1</v>
      </c>
      <c r="E1132" s="1">
        <v>1</v>
      </c>
      <c r="F1132">
        <v>1</v>
      </c>
      <c r="G1132">
        <v>0</v>
      </c>
      <c r="H1132" s="2">
        <v>0</v>
      </c>
      <c r="I1132">
        <v>0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0</v>
      </c>
      <c r="AB1132">
        <v>0</v>
      </c>
      <c r="AC1132">
        <v>0</v>
      </c>
      <c r="AD1132">
        <v>0</v>
      </c>
      <c r="AE1132">
        <v>0</v>
      </c>
      <c r="AF1132">
        <v>0</v>
      </c>
      <c r="AG1132">
        <v>0</v>
      </c>
      <c r="AH1132">
        <v>0</v>
      </c>
      <c r="AI1132">
        <v>0</v>
      </c>
      <c r="AJ1132">
        <v>0</v>
      </c>
      <c r="AK1132">
        <v>0</v>
      </c>
      <c r="AL1132">
        <v>0</v>
      </c>
      <c r="AM1132">
        <v>0</v>
      </c>
      <c r="AN1132">
        <v>0</v>
      </c>
      <c r="AO1132">
        <v>0</v>
      </c>
      <c r="AP1132">
        <v>0</v>
      </c>
      <c r="AQ1132">
        <v>0</v>
      </c>
      <c r="AR1132">
        <v>0</v>
      </c>
      <c r="AS1132">
        <v>0</v>
      </c>
      <c r="AT1132">
        <v>0</v>
      </c>
      <c r="AU1132">
        <v>0</v>
      </c>
      <c r="AV1132">
        <v>0</v>
      </c>
      <c r="AW1132">
        <v>0</v>
      </c>
      <c r="AX1132">
        <v>0</v>
      </c>
      <c r="AY1132">
        <v>0</v>
      </c>
      <c r="AZ1132">
        <v>0</v>
      </c>
      <c r="BA1132">
        <v>0</v>
      </c>
      <c r="BB1132">
        <v>0</v>
      </c>
      <c r="BC1132">
        <v>0</v>
      </c>
      <c r="BD1132">
        <v>0</v>
      </c>
      <c r="BE1132">
        <v>0</v>
      </c>
      <c r="BF1132">
        <v>0</v>
      </c>
      <c r="BG1132">
        <v>0</v>
      </c>
      <c r="BH1132">
        <v>0</v>
      </c>
      <c r="BI1132">
        <v>0</v>
      </c>
      <c r="BJ1132">
        <v>0</v>
      </c>
      <c r="BK1132">
        <v>0</v>
      </c>
      <c r="BL1132">
        <v>0</v>
      </c>
      <c r="BM1132">
        <v>0</v>
      </c>
      <c r="BN1132">
        <v>0</v>
      </c>
      <c r="BO1132">
        <v>0</v>
      </c>
      <c r="BP1132">
        <v>0</v>
      </c>
      <c r="BQ1132">
        <v>0</v>
      </c>
      <c r="BR1132">
        <v>0</v>
      </c>
      <c r="BS1132">
        <v>0</v>
      </c>
      <c r="BT1132">
        <v>0</v>
      </c>
      <c r="BU1132">
        <v>0</v>
      </c>
      <c r="BV1132">
        <v>0</v>
      </c>
      <c r="BW1132">
        <v>0</v>
      </c>
      <c r="BX1132">
        <v>0</v>
      </c>
      <c r="BY1132">
        <v>0</v>
      </c>
      <c r="BZ1132">
        <v>0</v>
      </c>
      <c r="CA1132">
        <v>0</v>
      </c>
      <c r="CB1132">
        <v>0</v>
      </c>
      <c r="CC1132">
        <v>0</v>
      </c>
      <c r="CD1132">
        <v>0</v>
      </c>
      <c r="CE1132">
        <v>0</v>
      </c>
      <c r="CF1132">
        <v>0</v>
      </c>
      <c r="CG1132">
        <v>0</v>
      </c>
      <c r="CH1132">
        <v>0</v>
      </c>
      <c r="CI1132">
        <v>0</v>
      </c>
      <c r="CJ1132">
        <v>0</v>
      </c>
      <c r="CK1132">
        <v>0</v>
      </c>
      <c r="CL1132">
        <v>0</v>
      </c>
      <c r="CM1132">
        <v>0</v>
      </c>
      <c r="CN1132">
        <v>0</v>
      </c>
      <c r="CO1132">
        <v>0</v>
      </c>
      <c r="CP1132">
        <v>0</v>
      </c>
      <c r="CQ1132">
        <v>0</v>
      </c>
      <c r="CR1132">
        <v>0</v>
      </c>
      <c r="CS1132">
        <v>0</v>
      </c>
      <c r="CT1132">
        <v>0</v>
      </c>
      <c r="CU1132">
        <v>0</v>
      </c>
      <c r="CV1132">
        <v>0</v>
      </c>
      <c r="CW1132">
        <v>0</v>
      </c>
      <c r="CX1132">
        <v>0</v>
      </c>
      <c r="CY1132">
        <v>0</v>
      </c>
      <c r="CZ1132">
        <v>0</v>
      </c>
      <c r="DA1132">
        <v>0</v>
      </c>
      <c r="DB1132">
        <v>0</v>
      </c>
      <c r="DC1132">
        <v>0</v>
      </c>
      <c r="DD1132">
        <v>0</v>
      </c>
      <c r="DE1132">
        <v>0</v>
      </c>
      <c r="DF1132">
        <v>0</v>
      </c>
      <c r="DG1132">
        <v>0</v>
      </c>
      <c r="DH1132">
        <v>117</v>
      </c>
      <c r="DI1132" t="str">
        <f>VLOOKUP($A1132,taxonomy!$B$2:$N$1025,6,0)</f>
        <v>Bacteria</v>
      </c>
      <c r="DJ1132" t="str">
        <f>VLOOKUP($A1132,taxonomy!$B$2:$N$1025,7,0)</f>
        <v xml:space="preserve"> Firmicutes</v>
      </c>
      <c r="DK1132" t="str">
        <f>VLOOKUP($A1132,taxonomy!$B$2:$N$1025,8,0)</f>
        <v xml:space="preserve"> Clostridia</v>
      </c>
      <c r="DL1132" t="str">
        <f>VLOOKUP($A1132,taxonomy!$B$2:$N$1025,9,0)</f>
        <v xml:space="preserve"> Clostridiales</v>
      </c>
      <c r="DM1132" t="str">
        <f>VLOOKUP($A1132,taxonomy!$B$2:$N$1025,10,0)</f>
        <v xml:space="preserve"> Lachnospiraceae.</v>
      </c>
      <c r="DN1132">
        <f>VLOOKUP($A1132,taxonomy!$B$2:$N$1025,11,0)</f>
        <v>0</v>
      </c>
      <c r="DO1132">
        <f>VLOOKUP($A1132,taxonomy!$B$2:$N$1025,12,0)</f>
        <v>0</v>
      </c>
    </row>
    <row r="1133" spans="1:119">
      <c r="A1133" t="s">
        <v>1189</v>
      </c>
      <c r="C1133">
        <f t="shared" si="17"/>
        <v>3</v>
      </c>
      <c r="D1133">
        <v>1</v>
      </c>
      <c r="E1133" s="1">
        <v>1</v>
      </c>
      <c r="F1133">
        <v>1</v>
      </c>
      <c r="G1133">
        <v>0</v>
      </c>
      <c r="H1133" s="2">
        <v>0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0</v>
      </c>
      <c r="AB1133">
        <v>0</v>
      </c>
      <c r="AC1133">
        <v>0</v>
      </c>
      <c r="AD1133">
        <v>0</v>
      </c>
      <c r="AE1133">
        <v>0</v>
      </c>
      <c r="AF1133">
        <v>0</v>
      </c>
      <c r="AG1133">
        <v>0</v>
      </c>
      <c r="AH1133">
        <v>0</v>
      </c>
      <c r="AI1133">
        <v>0</v>
      </c>
      <c r="AJ1133">
        <v>0</v>
      </c>
      <c r="AK1133">
        <v>0</v>
      </c>
      <c r="AL1133">
        <v>0</v>
      </c>
      <c r="AM1133">
        <v>0</v>
      </c>
      <c r="AN1133">
        <v>0</v>
      </c>
      <c r="AO1133">
        <v>0</v>
      </c>
      <c r="AP1133">
        <v>0</v>
      </c>
      <c r="AQ1133">
        <v>0</v>
      </c>
      <c r="AR1133">
        <v>0</v>
      </c>
      <c r="AS1133">
        <v>0</v>
      </c>
      <c r="AT1133">
        <v>0</v>
      </c>
      <c r="AU1133">
        <v>0</v>
      </c>
      <c r="AV1133">
        <v>0</v>
      </c>
      <c r="AW1133">
        <v>0</v>
      </c>
      <c r="AX1133">
        <v>0</v>
      </c>
      <c r="AY1133">
        <v>0</v>
      </c>
      <c r="AZ1133">
        <v>0</v>
      </c>
      <c r="BA1133">
        <v>0</v>
      </c>
      <c r="BB1133">
        <v>0</v>
      </c>
      <c r="BC1133">
        <v>0</v>
      </c>
      <c r="BD1133">
        <v>0</v>
      </c>
      <c r="BE1133">
        <v>0</v>
      </c>
      <c r="BF1133">
        <v>0</v>
      </c>
      <c r="BG1133">
        <v>0</v>
      </c>
      <c r="BH1133">
        <v>0</v>
      </c>
      <c r="BI1133">
        <v>0</v>
      </c>
      <c r="BJ1133">
        <v>0</v>
      </c>
      <c r="BK1133">
        <v>0</v>
      </c>
      <c r="BL1133">
        <v>0</v>
      </c>
      <c r="BM1133">
        <v>0</v>
      </c>
      <c r="BN1133">
        <v>0</v>
      </c>
      <c r="BO1133">
        <v>0</v>
      </c>
      <c r="BP1133">
        <v>0</v>
      </c>
      <c r="BQ1133">
        <v>0</v>
      </c>
      <c r="BR1133">
        <v>0</v>
      </c>
      <c r="BS1133">
        <v>0</v>
      </c>
      <c r="BT1133">
        <v>0</v>
      </c>
      <c r="BU1133">
        <v>0</v>
      </c>
      <c r="BV1133">
        <v>0</v>
      </c>
      <c r="BW1133">
        <v>0</v>
      </c>
      <c r="BX1133">
        <v>0</v>
      </c>
      <c r="BY1133">
        <v>0</v>
      </c>
      <c r="BZ1133">
        <v>0</v>
      </c>
      <c r="CA1133">
        <v>0</v>
      </c>
      <c r="CB1133">
        <v>0</v>
      </c>
      <c r="CC1133">
        <v>0</v>
      </c>
      <c r="CD1133">
        <v>0</v>
      </c>
      <c r="CE1133">
        <v>0</v>
      </c>
      <c r="CF1133">
        <v>0</v>
      </c>
      <c r="CG1133">
        <v>0</v>
      </c>
      <c r="CH1133">
        <v>0</v>
      </c>
      <c r="CI1133">
        <v>0</v>
      </c>
      <c r="CJ1133">
        <v>0</v>
      </c>
      <c r="CK1133">
        <v>0</v>
      </c>
      <c r="CL1133">
        <v>0</v>
      </c>
      <c r="CM1133">
        <v>0</v>
      </c>
      <c r="CN1133">
        <v>0</v>
      </c>
      <c r="CO1133">
        <v>0</v>
      </c>
      <c r="CP1133">
        <v>0</v>
      </c>
      <c r="CQ1133">
        <v>0</v>
      </c>
      <c r="CR1133">
        <v>0</v>
      </c>
      <c r="CS1133">
        <v>0</v>
      </c>
      <c r="CT1133">
        <v>0</v>
      </c>
      <c r="CU1133">
        <v>0</v>
      </c>
      <c r="CV1133">
        <v>0</v>
      </c>
      <c r="CW1133">
        <v>0</v>
      </c>
      <c r="CX1133">
        <v>0</v>
      </c>
      <c r="CY1133">
        <v>0</v>
      </c>
      <c r="CZ1133">
        <v>0</v>
      </c>
      <c r="DA1133">
        <v>0</v>
      </c>
      <c r="DB1133">
        <v>0</v>
      </c>
      <c r="DC1133">
        <v>0</v>
      </c>
      <c r="DD1133">
        <v>0</v>
      </c>
      <c r="DE1133">
        <v>0</v>
      </c>
      <c r="DF1133">
        <v>0</v>
      </c>
      <c r="DG1133">
        <v>0</v>
      </c>
      <c r="DH1133">
        <v>117</v>
      </c>
      <c r="DI1133" t="e">
        <f>VLOOKUP($A1133,taxonomy!$B$2:$N$1025,6,0)</f>
        <v>#N/A</v>
      </c>
      <c r="DJ1133" t="e">
        <f>VLOOKUP($A1133,taxonomy!$B$2:$N$1025,7,0)</f>
        <v>#N/A</v>
      </c>
      <c r="DK1133" t="e">
        <f>VLOOKUP($A1133,taxonomy!$B$2:$N$1025,8,0)</f>
        <v>#N/A</v>
      </c>
      <c r="DL1133" t="e">
        <f>VLOOKUP($A1133,taxonomy!$B$2:$N$1025,9,0)</f>
        <v>#N/A</v>
      </c>
      <c r="DM1133" t="e">
        <f>VLOOKUP($A1133,taxonomy!$B$2:$N$1025,10,0)</f>
        <v>#N/A</v>
      </c>
      <c r="DN1133" t="e">
        <f>VLOOKUP($A1133,taxonomy!$B$2:$N$1025,11,0)</f>
        <v>#N/A</v>
      </c>
      <c r="DO1133" t="e">
        <f>VLOOKUP($A1133,taxonomy!$B$2:$N$1025,12,0)</f>
        <v>#N/A</v>
      </c>
    </row>
    <row r="1134" spans="1:119">
      <c r="A1134" t="s">
        <v>1190</v>
      </c>
      <c r="C1134">
        <f t="shared" si="17"/>
        <v>3</v>
      </c>
      <c r="D1134">
        <v>1</v>
      </c>
      <c r="E1134" s="1">
        <v>1</v>
      </c>
      <c r="F1134">
        <v>1</v>
      </c>
      <c r="G1134">
        <v>0</v>
      </c>
      <c r="H1134" s="2">
        <v>0</v>
      </c>
      <c r="I1134">
        <v>0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0</v>
      </c>
      <c r="P1134">
        <v>0</v>
      </c>
      <c r="Q1134">
        <v>0</v>
      </c>
      <c r="R1134">
        <v>0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0</v>
      </c>
      <c r="Y1134">
        <v>0</v>
      </c>
      <c r="Z1134">
        <v>0</v>
      </c>
      <c r="AA1134">
        <v>0</v>
      </c>
      <c r="AB1134">
        <v>0</v>
      </c>
      <c r="AC1134">
        <v>0</v>
      </c>
      <c r="AD1134">
        <v>0</v>
      </c>
      <c r="AE1134">
        <v>0</v>
      </c>
      <c r="AF1134">
        <v>0</v>
      </c>
      <c r="AG1134">
        <v>0</v>
      </c>
      <c r="AH1134">
        <v>0</v>
      </c>
      <c r="AI1134">
        <v>0</v>
      </c>
      <c r="AJ1134">
        <v>0</v>
      </c>
      <c r="AK1134">
        <v>0</v>
      </c>
      <c r="AL1134">
        <v>0</v>
      </c>
      <c r="AM1134">
        <v>0</v>
      </c>
      <c r="AN1134">
        <v>0</v>
      </c>
      <c r="AO1134">
        <v>0</v>
      </c>
      <c r="AP1134">
        <v>0</v>
      </c>
      <c r="AQ1134">
        <v>0</v>
      </c>
      <c r="AR1134">
        <v>0</v>
      </c>
      <c r="AS1134">
        <v>0</v>
      </c>
      <c r="AT1134">
        <v>0</v>
      </c>
      <c r="AU1134">
        <v>0</v>
      </c>
      <c r="AV1134">
        <v>0</v>
      </c>
      <c r="AW1134">
        <v>0</v>
      </c>
      <c r="AX1134">
        <v>0</v>
      </c>
      <c r="AY1134">
        <v>0</v>
      </c>
      <c r="AZ1134">
        <v>0</v>
      </c>
      <c r="BA1134">
        <v>0</v>
      </c>
      <c r="BB1134">
        <v>0</v>
      </c>
      <c r="BC1134">
        <v>0</v>
      </c>
      <c r="BD1134">
        <v>0</v>
      </c>
      <c r="BE1134">
        <v>0</v>
      </c>
      <c r="BF1134">
        <v>0</v>
      </c>
      <c r="BG1134">
        <v>0</v>
      </c>
      <c r="BH1134">
        <v>0</v>
      </c>
      <c r="BI1134">
        <v>0</v>
      </c>
      <c r="BJ1134">
        <v>0</v>
      </c>
      <c r="BK1134">
        <v>0</v>
      </c>
      <c r="BL1134">
        <v>0</v>
      </c>
      <c r="BM1134">
        <v>0</v>
      </c>
      <c r="BN1134">
        <v>0</v>
      </c>
      <c r="BO1134">
        <v>0</v>
      </c>
      <c r="BP1134">
        <v>0</v>
      </c>
      <c r="BQ1134">
        <v>0</v>
      </c>
      <c r="BR1134">
        <v>0</v>
      </c>
      <c r="BS1134">
        <v>0</v>
      </c>
      <c r="BT1134">
        <v>0</v>
      </c>
      <c r="BU1134">
        <v>0</v>
      </c>
      <c r="BV1134">
        <v>0</v>
      </c>
      <c r="BW1134">
        <v>0</v>
      </c>
      <c r="BX1134">
        <v>0</v>
      </c>
      <c r="BY1134">
        <v>0</v>
      </c>
      <c r="BZ1134">
        <v>0</v>
      </c>
      <c r="CA1134">
        <v>0</v>
      </c>
      <c r="CB1134">
        <v>0</v>
      </c>
      <c r="CC1134">
        <v>0</v>
      </c>
      <c r="CD1134">
        <v>0</v>
      </c>
      <c r="CE1134">
        <v>0</v>
      </c>
      <c r="CF1134">
        <v>0</v>
      </c>
      <c r="CG1134">
        <v>0</v>
      </c>
      <c r="CH1134">
        <v>0</v>
      </c>
      <c r="CI1134">
        <v>0</v>
      </c>
      <c r="CJ1134">
        <v>0</v>
      </c>
      <c r="CK1134">
        <v>0</v>
      </c>
      <c r="CL1134">
        <v>0</v>
      </c>
      <c r="CM1134">
        <v>0</v>
      </c>
      <c r="CN1134">
        <v>0</v>
      </c>
      <c r="CO1134">
        <v>0</v>
      </c>
      <c r="CP1134">
        <v>0</v>
      </c>
      <c r="CQ1134">
        <v>0</v>
      </c>
      <c r="CR1134">
        <v>0</v>
      </c>
      <c r="CS1134">
        <v>0</v>
      </c>
      <c r="CT1134">
        <v>0</v>
      </c>
      <c r="CU1134">
        <v>0</v>
      </c>
      <c r="CV1134">
        <v>0</v>
      </c>
      <c r="CW1134">
        <v>0</v>
      </c>
      <c r="CX1134">
        <v>0</v>
      </c>
      <c r="CY1134">
        <v>0</v>
      </c>
      <c r="CZ1134">
        <v>0</v>
      </c>
      <c r="DA1134">
        <v>0</v>
      </c>
      <c r="DB1134">
        <v>0</v>
      </c>
      <c r="DC1134">
        <v>0</v>
      </c>
      <c r="DD1134">
        <v>0</v>
      </c>
      <c r="DE1134">
        <v>0</v>
      </c>
      <c r="DF1134">
        <v>0</v>
      </c>
      <c r="DG1134">
        <v>0</v>
      </c>
      <c r="DH1134">
        <v>124</v>
      </c>
      <c r="DI1134" t="e">
        <f>VLOOKUP($A1134,taxonomy!$B$2:$N$1025,6,0)</f>
        <v>#N/A</v>
      </c>
      <c r="DJ1134" t="e">
        <f>VLOOKUP($A1134,taxonomy!$B$2:$N$1025,7,0)</f>
        <v>#N/A</v>
      </c>
      <c r="DK1134" t="e">
        <f>VLOOKUP($A1134,taxonomy!$B$2:$N$1025,8,0)</f>
        <v>#N/A</v>
      </c>
      <c r="DL1134" t="e">
        <f>VLOOKUP($A1134,taxonomy!$B$2:$N$1025,9,0)</f>
        <v>#N/A</v>
      </c>
      <c r="DM1134" t="e">
        <f>VLOOKUP($A1134,taxonomy!$B$2:$N$1025,10,0)</f>
        <v>#N/A</v>
      </c>
      <c r="DN1134" t="e">
        <f>VLOOKUP($A1134,taxonomy!$B$2:$N$1025,11,0)</f>
        <v>#N/A</v>
      </c>
      <c r="DO1134" t="e">
        <f>VLOOKUP($A1134,taxonomy!$B$2:$N$1025,12,0)</f>
        <v>#N/A</v>
      </c>
    </row>
    <row r="1135" spans="1:119">
      <c r="A1135" t="s">
        <v>1191</v>
      </c>
      <c r="C1135">
        <f t="shared" si="17"/>
        <v>3</v>
      </c>
      <c r="D1135">
        <v>1</v>
      </c>
      <c r="E1135" s="1">
        <v>1</v>
      </c>
      <c r="F1135">
        <v>1</v>
      </c>
      <c r="G1135">
        <v>0</v>
      </c>
      <c r="H1135" s="2">
        <v>0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0</v>
      </c>
      <c r="AA1135">
        <v>0</v>
      </c>
      <c r="AB1135">
        <v>0</v>
      </c>
      <c r="AC1135">
        <v>0</v>
      </c>
      <c r="AD1135">
        <v>0</v>
      </c>
      <c r="AE1135">
        <v>0</v>
      </c>
      <c r="AF1135">
        <v>0</v>
      </c>
      <c r="AG1135">
        <v>0</v>
      </c>
      <c r="AH1135">
        <v>0</v>
      </c>
      <c r="AI1135">
        <v>0</v>
      </c>
      <c r="AJ1135">
        <v>0</v>
      </c>
      <c r="AK1135">
        <v>0</v>
      </c>
      <c r="AL1135">
        <v>0</v>
      </c>
      <c r="AM1135">
        <v>0</v>
      </c>
      <c r="AN1135">
        <v>0</v>
      </c>
      <c r="AO1135">
        <v>0</v>
      </c>
      <c r="AP1135">
        <v>0</v>
      </c>
      <c r="AQ1135">
        <v>0</v>
      </c>
      <c r="AR1135">
        <v>0</v>
      </c>
      <c r="AS1135">
        <v>0</v>
      </c>
      <c r="AT1135">
        <v>0</v>
      </c>
      <c r="AU1135">
        <v>0</v>
      </c>
      <c r="AV1135">
        <v>0</v>
      </c>
      <c r="AW1135">
        <v>0</v>
      </c>
      <c r="AX1135">
        <v>0</v>
      </c>
      <c r="AY1135">
        <v>0</v>
      </c>
      <c r="AZ1135">
        <v>0</v>
      </c>
      <c r="BA1135">
        <v>0</v>
      </c>
      <c r="BB1135">
        <v>0</v>
      </c>
      <c r="BC1135">
        <v>0</v>
      </c>
      <c r="BD1135">
        <v>0</v>
      </c>
      <c r="BE1135">
        <v>0</v>
      </c>
      <c r="BF1135">
        <v>0</v>
      </c>
      <c r="BG1135">
        <v>0</v>
      </c>
      <c r="BH1135">
        <v>0</v>
      </c>
      <c r="BI1135">
        <v>0</v>
      </c>
      <c r="BJ1135">
        <v>0</v>
      </c>
      <c r="BK1135">
        <v>0</v>
      </c>
      <c r="BL1135">
        <v>0</v>
      </c>
      <c r="BM1135">
        <v>0</v>
      </c>
      <c r="BN1135">
        <v>0</v>
      </c>
      <c r="BO1135">
        <v>0</v>
      </c>
      <c r="BP1135">
        <v>0</v>
      </c>
      <c r="BQ1135">
        <v>0</v>
      </c>
      <c r="BR1135">
        <v>0</v>
      </c>
      <c r="BS1135">
        <v>0</v>
      </c>
      <c r="BT1135">
        <v>0</v>
      </c>
      <c r="BU1135">
        <v>0</v>
      </c>
      <c r="BV1135">
        <v>0</v>
      </c>
      <c r="BW1135">
        <v>0</v>
      </c>
      <c r="BX1135">
        <v>0</v>
      </c>
      <c r="BY1135">
        <v>0</v>
      </c>
      <c r="BZ1135">
        <v>0</v>
      </c>
      <c r="CA1135">
        <v>0</v>
      </c>
      <c r="CB1135">
        <v>0</v>
      </c>
      <c r="CC1135">
        <v>0</v>
      </c>
      <c r="CD1135">
        <v>0</v>
      </c>
      <c r="CE1135">
        <v>0</v>
      </c>
      <c r="CF1135">
        <v>0</v>
      </c>
      <c r="CG1135">
        <v>0</v>
      </c>
      <c r="CH1135">
        <v>0</v>
      </c>
      <c r="CI1135">
        <v>0</v>
      </c>
      <c r="CJ1135">
        <v>0</v>
      </c>
      <c r="CK1135">
        <v>0</v>
      </c>
      <c r="CL1135">
        <v>0</v>
      </c>
      <c r="CM1135">
        <v>0</v>
      </c>
      <c r="CN1135">
        <v>0</v>
      </c>
      <c r="CO1135">
        <v>0</v>
      </c>
      <c r="CP1135">
        <v>0</v>
      </c>
      <c r="CQ1135">
        <v>0</v>
      </c>
      <c r="CR1135">
        <v>0</v>
      </c>
      <c r="CS1135">
        <v>0</v>
      </c>
      <c r="CT1135">
        <v>0</v>
      </c>
      <c r="CU1135">
        <v>0</v>
      </c>
      <c r="CV1135">
        <v>0</v>
      </c>
      <c r="CW1135">
        <v>0</v>
      </c>
      <c r="CX1135">
        <v>0</v>
      </c>
      <c r="CY1135">
        <v>0</v>
      </c>
      <c r="CZ1135">
        <v>0</v>
      </c>
      <c r="DA1135">
        <v>0</v>
      </c>
      <c r="DB1135">
        <v>0</v>
      </c>
      <c r="DC1135">
        <v>0</v>
      </c>
      <c r="DD1135">
        <v>0</v>
      </c>
      <c r="DE1135">
        <v>0</v>
      </c>
      <c r="DF1135">
        <v>0</v>
      </c>
      <c r="DG1135">
        <v>0</v>
      </c>
      <c r="DH1135">
        <v>98</v>
      </c>
      <c r="DI1135" t="str">
        <f>VLOOKUP($A1135,taxonomy!$B$2:$N$1025,6,0)</f>
        <v>Bacteria</v>
      </c>
      <c r="DJ1135" t="str">
        <f>VLOOKUP($A1135,taxonomy!$B$2:$N$1025,7,0)</f>
        <v xml:space="preserve"> Firmicutes</v>
      </c>
      <c r="DK1135" t="str">
        <f>VLOOKUP($A1135,taxonomy!$B$2:$N$1025,8,0)</f>
        <v xml:space="preserve"> Clostridia</v>
      </c>
      <c r="DL1135" t="str">
        <f>VLOOKUP($A1135,taxonomy!$B$2:$N$1025,9,0)</f>
        <v xml:space="preserve"> Clostridiales</v>
      </c>
      <c r="DM1135" t="str">
        <f>VLOOKUP($A1135,taxonomy!$B$2:$N$1025,10,0)</f>
        <v xml:space="preserve"> Lachnospiraceae.</v>
      </c>
      <c r="DN1135">
        <f>VLOOKUP($A1135,taxonomy!$B$2:$N$1025,11,0)</f>
        <v>0</v>
      </c>
      <c r="DO1135">
        <f>VLOOKUP($A1135,taxonomy!$B$2:$N$1025,12,0)</f>
        <v>0</v>
      </c>
    </row>
    <row r="1136" spans="1:119">
      <c r="A1136" t="s">
        <v>1195</v>
      </c>
      <c r="C1136">
        <f t="shared" si="17"/>
        <v>3</v>
      </c>
      <c r="D1136">
        <v>1</v>
      </c>
      <c r="E1136" s="1">
        <v>1</v>
      </c>
      <c r="F1136">
        <v>1</v>
      </c>
      <c r="G1136">
        <v>0</v>
      </c>
      <c r="H1136" s="2">
        <v>0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0</v>
      </c>
      <c r="AA1136">
        <v>0</v>
      </c>
      <c r="AB1136">
        <v>0</v>
      </c>
      <c r="AC1136">
        <v>0</v>
      </c>
      <c r="AD1136">
        <v>0</v>
      </c>
      <c r="AE1136">
        <v>0</v>
      </c>
      <c r="AF1136">
        <v>0</v>
      </c>
      <c r="AG1136">
        <v>0</v>
      </c>
      <c r="AH1136">
        <v>0</v>
      </c>
      <c r="AI1136">
        <v>0</v>
      </c>
      <c r="AJ1136">
        <v>0</v>
      </c>
      <c r="AK1136">
        <v>0</v>
      </c>
      <c r="AL1136">
        <v>0</v>
      </c>
      <c r="AM1136">
        <v>0</v>
      </c>
      <c r="AN1136">
        <v>0</v>
      </c>
      <c r="AO1136">
        <v>0</v>
      </c>
      <c r="AP1136">
        <v>0</v>
      </c>
      <c r="AQ1136">
        <v>0</v>
      </c>
      <c r="AR1136">
        <v>0</v>
      </c>
      <c r="AS1136">
        <v>0</v>
      </c>
      <c r="AT1136">
        <v>0</v>
      </c>
      <c r="AU1136">
        <v>0</v>
      </c>
      <c r="AV1136">
        <v>0</v>
      </c>
      <c r="AW1136">
        <v>0</v>
      </c>
      <c r="AX1136">
        <v>0</v>
      </c>
      <c r="AY1136">
        <v>0</v>
      </c>
      <c r="AZ1136">
        <v>0</v>
      </c>
      <c r="BA1136">
        <v>0</v>
      </c>
      <c r="BB1136">
        <v>0</v>
      </c>
      <c r="BC1136">
        <v>0</v>
      </c>
      <c r="BD1136">
        <v>0</v>
      </c>
      <c r="BE1136">
        <v>0</v>
      </c>
      <c r="BF1136">
        <v>0</v>
      </c>
      <c r="BG1136">
        <v>0</v>
      </c>
      <c r="BH1136">
        <v>0</v>
      </c>
      <c r="BI1136">
        <v>0</v>
      </c>
      <c r="BJ1136">
        <v>0</v>
      </c>
      <c r="BK1136">
        <v>0</v>
      </c>
      <c r="BL1136">
        <v>0</v>
      </c>
      <c r="BM1136">
        <v>0</v>
      </c>
      <c r="BN1136">
        <v>0</v>
      </c>
      <c r="BO1136">
        <v>0</v>
      </c>
      <c r="BP1136">
        <v>0</v>
      </c>
      <c r="BQ1136">
        <v>0</v>
      </c>
      <c r="BR1136">
        <v>0</v>
      </c>
      <c r="BS1136">
        <v>0</v>
      </c>
      <c r="BT1136">
        <v>0</v>
      </c>
      <c r="BU1136">
        <v>0</v>
      </c>
      <c r="BV1136">
        <v>0</v>
      </c>
      <c r="BW1136">
        <v>0</v>
      </c>
      <c r="BX1136">
        <v>0</v>
      </c>
      <c r="BY1136">
        <v>0</v>
      </c>
      <c r="BZ1136">
        <v>0</v>
      </c>
      <c r="CA1136">
        <v>0</v>
      </c>
      <c r="CB1136">
        <v>0</v>
      </c>
      <c r="CC1136">
        <v>0</v>
      </c>
      <c r="CD1136">
        <v>0</v>
      </c>
      <c r="CE1136">
        <v>0</v>
      </c>
      <c r="CF1136">
        <v>0</v>
      </c>
      <c r="CG1136">
        <v>0</v>
      </c>
      <c r="CH1136">
        <v>0</v>
      </c>
      <c r="CI1136">
        <v>0</v>
      </c>
      <c r="CJ1136">
        <v>0</v>
      </c>
      <c r="CK1136">
        <v>0</v>
      </c>
      <c r="CL1136">
        <v>0</v>
      </c>
      <c r="CM1136">
        <v>0</v>
      </c>
      <c r="CN1136">
        <v>0</v>
      </c>
      <c r="CO1136">
        <v>0</v>
      </c>
      <c r="CP1136">
        <v>0</v>
      </c>
      <c r="CQ1136">
        <v>0</v>
      </c>
      <c r="CR1136">
        <v>0</v>
      </c>
      <c r="CS1136">
        <v>0</v>
      </c>
      <c r="CT1136">
        <v>0</v>
      </c>
      <c r="CU1136">
        <v>0</v>
      </c>
      <c r="CV1136">
        <v>0</v>
      </c>
      <c r="CW1136">
        <v>0</v>
      </c>
      <c r="CX1136">
        <v>0</v>
      </c>
      <c r="CY1136">
        <v>0</v>
      </c>
      <c r="CZ1136">
        <v>0</v>
      </c>
      <c r="DA1136">
        <v>0</v>
      </c>
      <c r="DB1136">
        <v>0</v>
      </c>
      <c r="DC1136">
        <v>0</v>
      </c>
      <c r="DD1136">
        <v>0</v>
      </c>
      <c r="DE1136">
        <v>0</v>
      </c>
      <c r="DF1136">
        <v>0</v>
      </c>
      <c r="DG1136">
        <v>0</v>
      </c>
      <c r="DH1136">
        <v>116</v>
      </c>
      <c r="DI1136" t="str">
        <f>VLOOKUP($A1136,taxonomy!$B$2:$N$1025,6,0)</f>
        <v>Bacteria</v>
      </c>
      <c r="DJ1136" t="str">
        <f>VLOOKUP($A1136,taxonomy!$B$2:$N$1025,7,0)</f>
        <v xml:space="preserve"> Firmicutes</v>
      </c>
      <c r="DK1136" t="str">
        <f>VLOOKUP($A1136,taxonomy!$B$2:$N$1025,8,0)</f>
        <v xml:space="preserve"> Clostridia</v>
      </c>
      <c r="DL1136" t="str">
        <f>VLOOKUP($A1136,taxonomy!$B$2:$N$1025,9,0)</f>
        <v xml:space="preserve"> Clostridiales</v>
      </c>
      <c r="DM1136" t="str">
        <f>VLOOKUP($A1136,taxonomy!$B$2:$N$1025,10,0)</f>
        <v xml:space="preserve"> Lachnospiraceae.</v>
      </c>
      <c r="DN1136">
        <f>VLOOKUP($A1136,taxonomy!$B$2:$N$1025,11,0)</f>
        <v>0</v>
      </c>
      <c r="DO1136">
        <f>VLOOKUP($A1136,taxonomy!$B$2:$N$1025,12,0)</f>
        <v>0</v>
      </c>
    </row>
    <row r="1137" spans="1:119">
      <c r="A1137" t="s">
        <v>1199</v>
      </c>
      <c r="C1137">
        <f t="shared" si="17"/>
        <v>3</v>
      </c>
      <c r="D1137">
        <v>1</v>
      </c>
      <c r="E1137" s="1">
        <v>1</v>
      </c>
      <c r="F1137">
        <v>1</v>
      </c>
      <c r="G1137">
        <v>0</v>
      </c>
      <c r="H1137" s="2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  <c r="AB1137">
        <v>0</v>
      </c>
      <c r="AC1137">
        <v>0</v>
      </c>
      <c r="AD1137">
        <v>0</v>
      </c>
      <c r="AE1137">
        <v>0</v>
      </c>
      <c r="AF1137">
        <v>0</v>
      </c>
      <c r="AG1137">
        <v>0</v>
      </c>
      <c r="AH1137">
        <v>0</v>
      </c>
      <c r="AI1137">
        <v>0</v>
      </c>
      <c r="AJ1137">
        <v>0</v>
      </c>
      <c r="AK1137">
        <v>0</v>
      </c>
      <c r="AL1137">
        <v>0</v>
      </c>
      <c r="AM1137">
        <v>0</v>
      </c>
      <c r="AN1137">
        <v>0</v>
      </c>
      <c r="AO1137">
        <v>0</v>
      </c>
      <c r="AP1137">
        <v>0</v>
      </c>
      <c r="AQ1137">
        <v>0</v>
      </c>
      <c r="AR1137">
        <v>0</v>
      </c>
      <c r="AS1137">
        <v>0</v>
      </c>
      <c r="AT1137">
        <v>0</v>
      </c>
      <c r="AU1137">
        <v>0</v>
      </c>
      <c r="AV1137">
        <v>0</v>
      </c>
      <c r="AW1137">
        <v>0</v>
      </c>
      <c r="AX1137">
        <v>0</v>
      </c>
      <c r="AY1137">
        <v>0</v>
      </c>
      <c r="AZ1137">
        <v>0</v>
      </c>
      <c r="BA1137">
        <v>0</v>
      </c>
      <c r="BB1137">
        <v>0</v>
      </c>
      <c r="BC1137">
        <v>0</v>
      </c>
      <c r="BD1137">
        <v>0</v>
      </c>
      <c r="BE1137">
        <v>0</v>
      </c>
      <c r="BF1137">
        <v>0</v>
      </c>
      <c r="BG1137">
        <v>0</v>
      </c>
      <c r="BH1137">
        <v>0</v>
      </c>
      <c r="BI1137">
        <v>0</v>
      </c>
      <c r="BJ1137">
        <v>0</v>
      </c>
      <c r="BK1137">
        <v>0</v>
      </c>
      <c r="BL1137">
        <v>0</v>
      </c>
      <c r="BM1137">
        <v>0</v>
      </c>
      <c r="BN1137">
        <v>0</v>
      </c>
      <c r="BO1137">
        <v>0</v>
      </c>
      <c r="BP1137">
        <v>0</v>
      </c>
      <c r="BQ1137">
        <v>0</v>
      </c>
      <c r="BR1137">
        <v>0</v>
      </c>
      <c r="BS1137">
        <v>0</v>
      </c>
      <c r="BT1137">
        <v>0</v>
      </c>
      <c r="BU1137">
        <v>0</v>
      </c>
      <c r="BV1137">
        <v>0</v>
      </c>
      <c r="BW1137">
        <v>0</v>
      </c>
      <c r="BX1137">
        <v>0</v>
      </c>
      <c r="BY1137">
        <v>0</v>
      </c>
      <c r="BZ1137">
        <v>0</v>
      </c>
      <c r="CA1137">
        <v>0</v>
      </c>
      <c r="CB1137">
        <v>0</v>
      </c>
      <c r="CC1137">
        <v>0</v>
      </c>
      <c r="CD1137">
        <v>0</v>
      </c>
      <c r="CE1137">
        <v>0</v>
      </c>
      <c r="CF1137">
        <v>0</v>
      </c>
      <c r="CG1137">
        <v>0</v>
      </c>
      <c r="CH1137">
        <v>0</v>
      </c>
      <c r="CI1137">
        <v>0</v>
      </c>
      <c r="CJ1137">
        <v>0</v>
      </c>
      <c r="CK1137">
        <v>0</v>
      </c>
      <c r="CL1137">
        <v>0</v>
      </c>
      <c r="CM1137">
        <v>0</v>
      </c>
      <c r="CN1137">
        <v>0</v>
      </c>
      <c r="CO1137">
        <v>0</v>
      </c>
      <c r="CP1137">
        <v>0</v>
      </c>
      <c r="CQ1137">
        <v>0</v>
      </c>
      <c r="CR1137">
        <v>0</v>
      </c>
      <c r="CS1137">
        <v>0</v>
      </c>
      <c r="CT1137">
        <v>0</v>
      </c>
      <c r="CU1137">
        <v>0</v>
      </c>
      <c r="CV1137">
        <v>0</v>
      </c>
      <c r="CW1137">
        <v>0</v>
      </c>
      <c r="CX1137">
        <v>0</v>
      </c>
      <c r="CY1137">
        <v>0</v>
      </c>
      <c r="CZ1137">
        <v>0</v>
      </c>
      <c r="DA1137">
        <v>0</v>
      </c>
      <c r="DB1137">
        <v>0</v>
      </c>
      <c r="DC1137">
        <v>0</v>
      </c>
      <c r="DD1137">
        <v>0</v>
      </c>
      <c r="DE1137">
        <v>0</v>
      </c>
      <c r="DF1137">
        <v>0</v>
      </c>
      <c r="DG1137">
        <v>0</v>
      </c>
      <c r="DH1137">
        <v>117</v>
      </c>
      <c r="DI1137" t="str">
        <f>VLOOKUP($A1137,taxonomy!$B$2:$N$1025,6,0)</f>
        <v>Bacteria</v>
      </c>
      <c r="DJ1137" t="str">
        <f>VLOOKUP($A1137,taxonomy!$B$2:$N$1025,7,0)</f>
        <v xml:space="preserve"> Firmicutes</v>
      </c>
      <c r="DK1137" t="str">
        <f>VLOOKUP($A1137,taxonomy!$B$2:$N$1025,8,0)</f>
        <v xml:space="preserve"> Clostridia</v>
      </c>
      <c r="DL1137" t="str">
        <f>VLOOKUP($A1137,taxonomy!$B$2:$N$1025,9,0)</f>
        <v xml:space="preserve"> Clostridiales</v>
      </c>
      <c r="DM1137" t="str">
        <f>VLOOKUP($A1137,taxonomy!$B$2:$N$1025,10,0)</f>
        <v>Peptostreptococcaceae</v>
      </c>
      <c r="DN1137" t="str">
        <f>VLOOKUP($A1137,taxonomy!$B$2:$N$1025,11,0)</f>
        <v xml:space="preserve"> Peptoclostridium.</v>
      </c>
      <c r="DO1137">
        <f>VLOOKUP($A1137,taxonomy!$B$2:$N$1025,12,0)</f>
        <v>0</v>
      </c>
    </row>
    <row r="1138" spans="1:119">
      <c r="A1138" t="s">
        <v>1202</v>
      </c>
      <c r="C1138">
        <f t="shared" si="17"/>
        <v>3</v>
      </c>
      <c r="D1138">
        <v>1</v>
      </c>
      <c r="E1138" s="1">
        <v>1</v>
      </c>
      <c r="F1138">
        <v>1</v>
      </c>
      <c r="G1138">
        <v>0</v>
      </c>
      <c r="H1138" s="2">
        <v>0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  <c r="AB1138">
        <v>0</v>
      </c>
      <c r="AC1138">
        <v>0</v>
      </c>
      <c r="AD1138">
        <v>0</v>
      </c>
      <c r="AE1138">
        <v>0</v>
      </c>
      <c r="AF1138">
        <v>0</v>
      </c>
      <c r="AG1138">
        <v>0</v>
      </c>
      <c r="AH1138">
        <v>0</v>
      </c>
      <c r="AI1138">
        <v>0</v>
      </c>
      <c r="AJ1138">
        <v>0</v>
      </c>
      <c r="AK1138">
        <v>0</v>
      </c>
      <c r="AL1138">
        <v>0</v>
      </c>
      <c r="AM1138">
        <v>0</v>
      </c>
      <c r="AN1138">
        <v>0</v>
      </c>
      <c r="AO1138">
        <v>0</v>
      </c>
      <c r="AP1138">
        <v>0</v>
      </c>
      <c r="AQ1138">
        <v>0</v>
      </c>
      <c r="AR1138">
        <v>0</v>
      </c>
      <c r="AS1138">
        <v>0</v>
      </c>
      <c r="AT1138">
        <v>0</v>
      </c>
      <c r="AU1138">
        <v>0</v>
      </c>
      <c r="AV1138">
        <v>0</v>
      </c>
      <c r="AW1138">
        <v>0</v>
      </c>
      <c r="AX1138">
        <v>0</v>
      </c>
      <c r="AY1138">
        <v>0</v>
      </c>
      <c r="AZ1138">
        <v>0</v>
      </c>
      <c r="BA1138">
        <v>0</v>
      </c>
      <c r="BB1138">
        <v>0</v>
      </c>
      <c r="BC1138">
        <v>0</v>
      </c>
      <c r="BD1138">
        <v>0</v>
      </c>
      <c r="BE1138">
        <v>0</v>
      </c>
      <c r="BF1138">
        <v>0</v>
      </c>
      <c r="BG1138">
        <v>0</v>
      </c>
      <c r="BH1138">
        <v>0</v>
      </c>
      <c r="BI1138">
        <v>0</v>
      </c>
      <c r="BJ1138">
        <v>0</v>
      </c>
      <c r="BK1138">
        <v>0</v>
      </c>
      <c r="BL1138">
        <v>0</v>
      </c>
      <c r="BM1138">
        <v>0</v>
      </c>
      <c r="BN1138">
        <v>0</v>
      </c>
      <c r="BO1138">
        <v>0</v>
      </c>
      <c r="BP1138">
        <v>0</v>
      </c>
      <c r="BQ1138">
        <v>0</v>
      </c>
      <c r="BR1138">
        <v>0</v>
      </c>
      <c r="BS1138">
        <v>0</v>
      </c>
      <c r="BT1138">
        <v>0</v>
      </c>
      <c r="BU1138">
        <v>0</v>
      </c>
      <c r="BV1138">
        <v>0</v>
      </c>
      <c r="BW1138">
        <v>0</v>
      </c>
      <c r="BX1138">
        <v>0</v>
      </c>
      <c r="BY1138">
        <v>0</v>
      </c>
      <c r="BZ1138">
        <v>0</v>
      </c>
      <c r="CA1138">
        <v>0</v>
      </c>
      <c r="CB1138">
        <v>0</v>
      </c>
      <c r="CC1138">
        <v>0</v>
      </c>
      <c r="CD1138">
        <v>0</v>
      </c>
      <c r="CE1138">
        <v>0</v>
      </c>
      <c r="CF1138">
        <v>0</v>
      </c>
      <c r="CG1138">
        <v>0</v>
      </c>
      <c r="CH1138">
        <v>0</v>
      </c>
      <c r="CI1138">
        <v>0</v>
      </c>
      <c r="CJ1138">
        <v>0</v>
      </c>
      <c r="CK1138">
        <v>0</v>
      </c>
      <c r="CL1138">
        <v>0</v>
      </c>
      <c r="CM1138">
        <v>0</v>
      </c>
      <c r="CN1138">
        <v>0</v>
      </c>
      <c r="CO1138">
        <v>0</v>
      </c>
      <c r="CP1138">
        <v>0</v>
      </c>
      <c r="CQ1138">
        <v>0</v>
      </c>
      <c r="CR1138">
        <v>0</v>
      </c>
      <c r="CS1138">
        <v>0</v>
      </c>
      <c r="CT1138">
        <v>0</v>
      </c>
      <c r="CU1138">
        <v>0</v>
      </c>
      <c r="CV1138">
        <v>0</v>
      </c>
      <c r="CW1138">
        <v>0</v>
      </c>
      <c r="CX1138">
        <v>0</v>
      </c>
      <c r="CY1138">
        <v>0</v>
      </c>
      <c r="CZ1138">
        <v>0</v>
      </c>
      <c r="DA1138">
        <v>0</v>
      </c>
      <c r="DB1138">
        <v>0</v>
      </c>
      <c r="DC1138">
        <v>0</v>
      </c>
      <c r="DD1138">
        <v>0</v>
      </c>
      <c r="DE1138">
        <v>0</v>
      </c>
      <c r="DF1138">
        <v>0</v>
      </c>
      <c r="DG1138">
        <v>0</v>
      </c>
      <c r="DH1138">
        <v>117</v>
      </c>
      <c r="DI1138" t="str">
        <f>VLOOKUP($A1138,taxonomy!$B$2:$N$1025,6,0)</f>
        <v>Bacteria</v>
      </c>
      <c r="DJ1138" t="str">
        <f>VLOOKUP($A1138,taxonomy!$B$2:$N$1025,7,0)</f>
        <v xml:space="preserve"> Firmicutes</v>
      </c>
      <c r="DK1138" t="str">
        <f>VLOOKUP($A1138,taxonomy!$B$2:$N$1025,8,0)</f>
        <v xml:space="preserve"> Clostridia</v>
      </c>
      <c r="DL1138" t="str">
        <f>VLOOKUP($A1138,taxonomy!$B$2:$N$1025,9,0)</f>
        <v xml:space="preserve"> Clostridiales</v>
      </c>
      <c r="DM1138" t="str">
        <f>VLOOKUP($A1138,taxonomy!$B$2:$N$1025,10,0)</f>
        <v>Peptostreptococcaceae</v>
      </c>
      <c r="DN1138" t="str">
        <f>VLOOKUP($A1138,taxonomy!$B$2:$N$1025,11,0)</f>
        <v xml:space="preserve"> Peptoclostridium.</v>
      </c>
      <c r="DO1138">
        <f>VLOOKUP($A1138,taxonomy!$B$2:$N$1025,12,0)</f>
        <v>0</v>
      </c>
    </row>
    <row r="1139" spans="1:119">
      <c r="A1139" t="s">
        <v>1205</v>
      </c>
      <c r="C1139">
        <f t="shared" si="17"/>
        <v>3</v>
      </c>
      <c r="D1139">
        <v>1</v>
      </c>
      <c r="E1139" s="1">
        <v>1</v>
      </c>
      <c r="F1139">
        <v>1</v>
      </c>
      <c r="G1139">
        <v>0</v>
      </c>
      <c r="H1139" s="2">
        <v>0</v>
      </c>
      <c r="I1139">
        <v>0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0</v>
      </c>
      <c r="Z1139">
        <v>0</v>
      </c>
      <c r="AA1139">
        <v>0</v>
      </c>
      <c r="AB1139">
        <v>0</v>
      </c>
      <c r="AC1139">
        <v>0</v>
      </c>
      <c r="AD1139">
        <v>0</v>
      </c>
      <c r="AE1139">
        <v>0</v>
      </c>
      <c r="AF1139">
        <v>0</v>
      </c>
      <c r="AG1139">
        <v>0</v>
      </c>
      <c r="AH1139">
        <v>0</v>
      </c>
      <c r="AI1139">
        <v>0</v>
      </c>
      <c r="AJ1139">
        <v>0</v>
      </c>
      <c r="AK1139">
        <v>0</v>
      </c>
      <c r="AL1139">
        <v>0</v>
      </c>
      <c r="AM1139">
        <v>0</v>
      </c>
      <c r="AN1139">
        <v>0</v>
      </c>
      <c r="AO1139">
        <v>0</v>
      </c>
      <c r="AP1139">
        <v>0</v>
      </c>
      <c r="AQ1139">
        <v>0</v>
      </c>
      <c r="AR1139">
        <v>0</v>
      </c>
      <c r="AS1139">
        <v>0</v>
      </c>
      <c r="AT1139">
        <v>0</v>
      </c>
      <c r="AU1139">
        <v>0</v>
      </c>
      <c r="AV1139">
        <v>0</v>
      </c>
      <c r="AW1139">
        <v>0</v>
      </c>
      <c r="AX1139">
        <v>0</v>
      </c>
      <c r="AY1139">
        <v>0</v>
      </c>
      <c r="AZ1139">
        <v>0</v>
      </c>
      <c r="BA1139">
        <v>0</v>
      </c>
      <c r="BB1139">
        <v>0</v>
      </c>
      <c r="BC1139">
        <v>0</v>
      </c>
      <c r="BD1139">
        <v>0</v>
      </c>
      <c r="BE1139">
        <v>0</v>
      </c>
      <c r="BF1139">
        <v>0</v>
      </c>
      <c r="BG1139">
        <v>0</v>
      </c>
      <c r="BH1139">
        <v>0</v>
      </c>
      <c r="BI1139">
        <v>0</v>
      </c>
      <c r="BJ1139">
        <v>0</v>
      </c>
      <c r="BK1139">
        <v>0</v>
      </c>
      <c r="BL1139">
        <v>0</v>
      </c>
      <c r="BM1139">
        <v>0</v>
      </c>
      <c r="BN1139">
        <v>0</v>
      </c>
      <c r="BO1139">
        <v>0</v>
      </c>
      <c r="BP1139">
        <v>0</v>
      </c>
      <c r="BQ1139">
        <v>0</v>
      </c>
      <c r="BR1139">
        <v>0</v>
      </c>
      <c r="BS1139">
        <v>0</v>
      </c>
      <c r="BT1139">
        <v>0</v>
      </c>
      <c r="BU1139">
        <v>0</v>
      </c>
      <c r="BV1139">
        <v>0</v>
      </c>
      <c r="BW1139">
        <v>0</v>
      </c>
      <c r="BX1139">
        <v>0</v>
      </c>
      <c r="BY1139">
        <v>0</v>
      </c>
      <c r="BZ1139">
        <v>0</v>
      </c>
      <c r="CA1139">
        <v>0</v>
      </c>
      <c r="CB1139">
        <v>0</v>
      </c>
      <c r="CC1139">
        <v>0</v>
      </c>
      <c r="CD1139">
        <v>0</v>
      </c>
      <c r="CE1139">
        <v>0</v>
      </c>
      <c r="CF1139">
        <v>0</v>
      </c>
      <c r="CG1139">
        <v>0</v>
      </c>
      <c r="CH1139">
        <v>0</v>
      </c>
      <c r="CI1139">
        <v>0</v>
      </c>
      <c r="CJ1139">
        <v>0</v>
      </c>
      <c r="CK1139">
        <v>0</v>
      </c>
      <c r="CL1139">
        <v>0</v>
      </c>
      <c r="CM1139">
        <v>0</v>
      </c>
      <c r="CN1139">
        <v>0</v>
      </c>
      <c r="CO1139">
        <v>0</v>
      </c>
      <c r="CP1139">
        <v>0</v>
      </c>
      <c r="CQ1139">
        <v>0</v>
      </c>
      <c r="CR1139">
        <v>0</v>
      </c>
      <c r="CS1139">
        <v>0</v>
      </c>
      <c r="CT1139">
        <v>0</v>
      </c>
      <c r="CU1139">
        <v>0</v>
      </c>
      <c r="CV1139">
        <v>0</v>
      </c>
      <c r="CW1139">
        <v>0</v>
      </c>
      <c r="CX1139">
        <v>0</v>
      </c>
      <c r="CY1139">
        <v>0</v>
      </c>
      <c r="CZ1139">
        <v>0</v>
      </c>
      <c r="DA1139">
        <v>0</v>
      </c>
      <c r="DB1139">
        <v>0</v>
      </c>
      <c r="DC1139">
        <v>0</v>
      </c>
      <c r="DD1139">
        <v>0</v>
      </c>
      <c r="DE1139">
        <v>0</v>
      </c>
      <c r="DF1139">
        <v>0</v>
      </c>
      <c r="DG1139">
        <v>0</v>
      </c>
      <c r="DH1139">
        <v>117</v>
      </c>
      <c r="DI1139" t="e">
        <f>VLOOKUP($A1139,taxonomy!$B$2:$N$1025,6,0)</f>
        <v>#N/A</v>
      </c>
      <c r="DJ1139" t="e">
        <f>VLOOKUP($A1139,taxonomy!$B$2:$N$1025,7,0)</f>
        <v>#N/A</v>
      </c>
      <c r="DK1139" t="e">
        <f>VLOOKUP($A1139,taxonomy!$B$2:$N$1025,8,0)</f>
        <v>#N/A</v>
      </c>
      <c r="DL1139" t="e">
        <f>VLOOKUP($A1139,taxonomy!$B$2:$N$1025,9,0)</f>
        <v>#N/A</v>
      </c>
      <c r="DM1139" t="e">
        <f>VLOOKUP($A1139,taxonomy!$B$2:$N$1025,10,0)</f>
        <v>#N/A</v>
      </c>
      <c r="DN1139" t="e">
        <f>VLOOKUP($A1139,taxonomy!$B$2:$N$1025,11,0)</f>
        <v>#N/A</v>
      </c>
      <c r="DO1139" t="e">
        <f>VLOOKUP($A1139,taxonomy!$B$2:$N$1025,12,0)</f>
        <v>#N/A</v>
      </c>
    </row>
    <row r="1140" spans="1:119">
      <c r="A1140" t="s">
        <v>1211</v>
      </c>
      <c r="C1140">
        <f t="shared" si="17"/>
        <v>3</v>
      </c>
      <c r="D1140">
        <v>1</v>
      </c>
      <c r="E1140" s="1">
        <v>1</v>
      </c>
      <c r="F1140">
        <v>1</v>
      </c>
      <c r="G1140">
        <v>0</v>
      </c>
      <c r="H1140" s="2">
        <v>0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  <c r="Q1140">
        <v>0</v>
      </c>
      <c r="R1140">
        <v>0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0</v>
      </c>
      <c r="Y1140">
        <v>0</v>
      </c>
      <c r="Z1140">
        <v>0</v>
      </c>
      <c r="AA1140">
        <v>0</v>
      </c>
      <c r="AB1140">
        <v>0</v>
      </c>
      <c r="AC1140">
        <v>0</v>
      </c>
      <c r="AD1140">
        <v>0</v>
      </c>
      <c r="AE1140">
        <v>0</v>
      </c>
      <c r="AF1140">
        <v>0</v>
      </c>
      <c r="AG1140">
        <v>0</v>
      </c>
      <c r="AH1140">
        <v>0</v>
      </c>
      <c r="AI1140">
        <v>0</v>
      </c>
      <c r="AJ1140">
        <v>0</v>
      </c>
      <c r="AK1140">
        <v>0</v>
      </c>
      <c r="AL1140">
        <v>0</v>
      </c>
      <c r="AM1140">
        <v>0</v>
      </c>
      <c r="AN1140">
        <v>0</v>
      </c>
      <c r="AO1140">
        <v>0</v>
      </c>
      <c r="AP1140">
        <v>0</v>
      </c>
      <c r="AQ1140">
        <v>0</v>
      </c>
      <c r="AR1140">
        <v>0</v>
      </c>
      <c r="AS1140">
        <v>0</v>
      </c>
      <c r="AT1140">
        <v>0</v>
      </c>
      <c r="AU1140">
        <v>0</v>
      </c>
      <c r="AV1140">
        <v>0</v>
      </c>
      <c r="AW1140">
        <v>0</v>
      </c>
      <c r="AX1140">
        <v>0</v>
      </c>
      <c r="AY1140">
        <v>0</v>
      </c>
      <c r="AZ1140">
        <v>0</v>
      </c>
      <c r="BA1140">
        <v>0</v>
      </c>
      <c r="BB1140">
        <v>0</v>
      </c>
      <c r="BC1140">
        <v>0</v>
      </c>
      <c r="BD1140">
        <v>0</v>
      </c>
      <c r="BE1140">
        <v>0</v>
      </c>
      <c r="BF1140">
        <v>0</v>
      </c>
      <c r="BG1140">
        <v>0</v>
      </c>
      <c r="BH1140">
        <v>0</v>
      </c>
      <c r="BI1140">
        <v>0</v>
      </c>
      <c r="BJ1140">
        <v>0</v>
      </c>
      <c r="BK1140">
        <v>0</v>
      </c>
      <c r="BL1140">
        <v>0</v>
      </c>
      <c r="BM1140">
        <v>0</v>
      </c>
      <c r="BN1140">
        <v>0</v>
      </c>
      <c r="BO1140">
        <v>0</v>
      </c>
      <c r="BP1140">
        <v>0</v>
      </c>
      <c r="BQ1140">
        <v>0</v>
      </c>
      <c r="BR1140">
        <v>0</v>
      </c>
      <c r="BS1140">
        <v>0</v>
      </c>
      <c r="BT1140">
        <v>0</v>
      </c>
      <c r="BU1140">
        <v>0</v>
      </c>
      <c r="BV1140">
        <v>0</v>
      </c>
      <c r="BW1140">
        <v>0</v>
      </c>
      <c r="BX1140">
        <v>0</v>
      </c>
      <c r="BY1140">
        <v>0</v>
      </c>
      <c r="BZ1140">
        <v>0</v>
      </c>
      <c r="CA1140">
        <v>0</v>
      </c>
      <c r="CB1140">
        <v>0</v>
      </c>
      <c r="CC1140">
        <v>0</v>
      </c>
      <c r="CD1140">
        <v>0</v>
      </c>
      <c r="CE1140">
        <v>0</v>
      </c>
      <c r="CF1140">
        <v>0</v>
      </c>
      <c r="CG1140">
        <v>0</v>
      </c>
      <c r="CH1140">
        <v>0</v>
      </c>
      <c r="CI1140">
        <v>0</v>
      </c>
      <c r="CJ1140">
        <v>0</v>
      </c>
      <c r="CK1140">
        <v>0</v>
      </c>
      <c r="CL1140">
        <v>0</v>
      </c>
      <c r="CM1140">
        <v>0</v>
      </c>
      <c r="CN1140">
        <v>0</v>
      </c>
      <c r="CO1140">
        <v>0</v>
      </c>
      <c r="CP1140">
        <v>0</v>
      </c>
      <c r="CQ1140">
        <v>0</v>
      </c>
      <c r="CR1140">
        <v>0</v>
      </c>
      <c r="CS1140">
        <v>0</v>
      </c>
      <c r="CT1140">
        <v>0</v>
      </c>
      <c r="CU1140">
        <v>0</v>
      </c>
      <c r="CV1140">
        <v>0</v>
      </c>
      <c r="CW1140">
        <v>0</v>
      </c>
      <c r="CX1140">
        <v>0</v>
      </c>
      <c r="CY1140">
        <v>0</v>
      </c>
      <c r="CZ1140">
        <v>0</v>
      </c>
      <c r="DA1140">
        <v>0</v>
      </c>
      <c r="DB1140">
        <v>0</v>
      </c>
      <c r="DC1140">
        <v>0</v>
      </c>
      <c r="DD1140">
        <v>0</v>
      </c>
      <c r="DE1140">
        <v>0</v>
      </c>
      <c r="DF1140">
        <v>0</v>
      </c>
      <c r="DG1140">
        <v>0</v>
      </c>
      <c r="DH1140">
        <v>97</v>
      </c>
      <c r="DI1140" t="e">
        <f>VLOOKUP($A1140,taxonomy!$B$2:$N$1025,6,0)</f>
        <v>#N/A</v>
      </c>
      <c r="DJ1140" t="e">
        <f>VLOOKUP($A1140,taxonomy!$B$2:$N$1025,7,0)</f>
        <v>#N/A</v>
      </c>
      <c r="DK1140" t="e">
        <f>VLOOKUP($A1140,taxonomy!$B$2:$N$1025,8,0)</f>
        <v>#N/A</v>
      </c>
      <c r="DL1140" t="e">
        <f>VLOOKUP($A1140,taxonomy!$B$2:$N$1025,9,0)</f>
        <v>#N/A</v>
      </c>
      <c r="DM1140" t="e">
        <f>VLOOKUP($A1140,taxonomy!$B$2:$N$1025,10,0)</f>
        <v>#N/A</v>
      </c>
      <c r="DN1140" t="e">
        <f>VLOOKUP($A1140,taxonomy!$B$2:$N$1025,11,0)</f>
        <v>#N/A</v>
      </c>
      <c r="DO1140" t="e">
        <f>VLOOKUP($A1140,taxonomy!$B$2:$N$1025,12,0)</f>
        <v>#N/A</v>
      </c>
    </row>
    <row r="1141" spans="1:119">
      <c r="A1141" t="s">
        <v>1212</v>
      </c>
      <c r="C1141">
        <f t="shared" si="17"/>
        <v>3</v>
      </c>
      <c r="D1141">
        <v>1</v>
      </c>
      <c r="E1141" s="1">
        <v>1</v>
      </c>
      <c r="F1141">
        <v>1</v>
      </c>
      <c r="G1141">
        <v>0</v>
      </c>
      <c r="H1141" s="2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0</v>
      </c>
      <c r="AA1141">
        <v>0</v>
      </c>
      <c r="AB1141">
        <v>0</v>
      </c>
      <c r="AC1141">
        <v>0</v>
      </c>
      <c r="AD1141">
        <v>0</v>
      </c>
      <c r="AE1141">
        <v>0</v>
      </c>
      <c r="AF1141">
        <v>0</v>
      </c>
      <c r="AG1141">
        <v>0</v>
      </c>
      <c r="AH1141">
        <v>0</v>
      </c>
      <c r="AI1141">
        <v>0</v>
      </c>
      <c r="AJ1141">
        <v>0</v>
      </c>
      <c r="AK1141">
        <v>0</v>
      </c>
      <c r="AL1141">
        <v>0</v>
      </c>
      <c r="AM1141">
        <v>0</v>
      </c>
      <c r="AN1141">
        <v>0</v>
      </c>
      <c r="AO1141">
        <v>0</v>
      </c>
      <c r="AP1141">
        <v>0</v>
      </c>
      <c r="AQ1141">
        <v>0</v>
      </c>
      <c r="AR1141">
        <v>0</v>
      </c>
      <c r="AS1141">
        <v>0</v>
      </c>
      <c r="AT1141">
        <v>0</v>
      </c>
      <c r="AU1141">
        <v>0</v>
      </c>
      <c r="AV1141">
        <v>0</v>
      </c>
      <c r="AW1141">
        <v>0</v>
      </c>
      <c r="AX1141">
        <v>0</v>
      </c>
      <c r="AY1141">
        <v>0</v>
      </c>
      <c r="AZ1141">
        <v>0</v>
      </c>
      <c r="BA1141">
        <v>0</v>
      </c>
      <c r="BB1141">
        <v>0</v>
      </c>
      <c r="BC1141">
        <v>0</v>
      </c>
      <c r="BD1141">
        <v>0</v>
      </c>
      <c r="BE1141">
        <v>0</v>
      </c>
      <c r="BF1141">
        <v>0</v>
      </c>
      <c r="BG1141">
        <v>0</v>
      </c>
      <c r="BH1141">
        <v>0</v>
      </c>
      <c r="BI1141">
        <v>0</v>
      </c>
      <c r="BJ1141">
        <v>0</v>
      </c>
      <c r="BK1141">
        <v>0</v>
      </c>
      <c r="BL1141">
        <v>0</v>
      </c>
      <c r="BM1141">
        <v>0</v>
      </c>
      <c r="BN1141">
        <v>0</v>
      </c>
      <c r="BO1141">
        <v>0</v>
      </c>
      <c r="BP1141">
        <v>0</v>
      </c>
      <c r="BQ1141">
        <v>0</v>
      </c>
      <c r="BR1141">
        <v>0</v>
      </c>
      <c r="BS1141">
        <v>0</v>
      </c>
      <c r="BT1141">
        <v>0</v>
      </c>
      <c r="BU1141">
        <v>0</v>
      </c>
      <c r="BV1141">
        <v>0</v>
      </c>
      <c r="BW1141">
        <v>0</v>
      </c>
      <c r="BX1141">
        <v>0</v>
      </c>
      <c r="BY1141">
        <v>0</v>
      </c>
      <c r="BZ1141">
        <v>0</v>
      </c>
      <c r="CA1141">
        <v>0</v>
      </c>
      <c r="CB1141">
        <v>0</v>
      </c>
      <c r="CC1141">
        <v>0</v>
      </c>
      <c r="CD1141">
        <v>0</v>
      </c>
      <c r="CE1141">
        <v>0</v>
      </c>
      <c r="CF1141">
        <v>0</v>
      </c>
      <c r="CG1141">
        <v>0</v>
      </c>
      <c r="CH1141">
        <v>0</v>
      </c>
      <c r="CI1141">
        <v>0</v>
      </c>
      <c r="CJ1141">
        <v>0</v>
      </c>
      <c r="CK1141">
        <v>0</v>
      </c>
      <c r="CL1141">
        <v>0</v>
      </c>
      <c r="CM1141">
        <v>0</v>
      </c>
      <c r="CN1141">
        <v>0</v>
      </c>
      <c r="CO1141">
        <v>0</v>
      </c>
      <c r="CP1141">
        <v>0</v>
      </c>
      <c r="CQ1141">
        <v>0</v>
      </c>
      <c r="CR1141">
        <v>0</v>
      </c>
      <c r="CS1141">
        <v>0</v>
      </c>
      <c r="CT1141">
        <v>0</v>
      </c>
      <c r="CU1141">
        <v>0</v>
      </c>
      <c r="CV1141">
        <v>0</v>
      </c>
      <c r="CW1141">
        <v>0</v>
      </c>
      <c r="CX1141">
        <v>0</v>
      </c>
      <c r="CY1141">
        <v>0</v>
      </c>
      <c r="CZ1141">
        <v>0</v>
      </c>
      <c r="DA1141">
        <v>0</v>
      </c>
      <c r="DB1141">
        <v>0</v>
      </c>
      <c r="DC1141">
        <v>0</v>
      </c>
      <c r="DD1141">
        <v>0</v>
      </c>
      <c r="DE1141">
        <v>0</v>
      </c>
      <c r="DF1141">
        <v>0</v>
      </c>
      <c r="DG1141">
        <v>0</v>
      </c>
      <c r="DH1141">
        <v>107</v>
      </c>
      <c r="DI1141" t="e">
        <f>VLOOKUP($A1141,taxonomy!$B$2:$N$1025,6,0)</f>
        <v>#N/A</v>
      </c>
      <c r="DJ1141" t="e">
        <f>VLOOKUP($A1141,taxonomy!$B$2:$N$1025,7,0)</f>
        <v>#N/A</v>
      </c>
      <c r="DK1141" t="e">
        <f>VLOOKUP($A1141,taxonomy!$B$2:$N$1025,8,0)</f>
        <v>#N/A</v>
      </c>
      <c r="DL1141" t="e">
        <f>VLOOKUP($A1141,taxonomy!$B$2:$N$1025,9,0)</f>
        <v>#N/A</v>
      </c>
      <c r="DM1141" t="e">
        <f>VLOOKUP($A1141,taxonomy!$B$2:$N$1025,10,0)</f>
        <v>#N/A</v>
      </c>
      <c r="DN1141" t="e">
        <f>VLOOKUP($A1141,taxonomy!$B$2:$N$1025,11,0)</f>
        <v>#N/A</v>
      </c>
      <c r="DO1141" t="e">
        <f>VLOOKUP($A1141,taxonomy!$B$2:$N$1025,12,0)</f>
        <v>#N/A</v>
      </c>
    </row>
    <row r="1142" spans="1:119">
      <c r="A1142" t="s">
        <v>1213</v>
      </c>
      <c r="C1142">
        <f t="shared" si="17"/>
        <v>3</v>
      </c>
      <c r="D1142">
        <v>1</v>
      </c>
      <c r="E1142" s="1">
        <v>1</v>
      </c>
      <c r="F1142">
        <v>1</v>
      </c>
      <c r="G1142">
        <v>0</v>
      </c>
      <c r="H1142" s="2">
        <v>0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>
        <v>0</v>
      </c>
      <c r="AB1142">
        <v>0</v>
      </c>
      <c r="AC1142">
        <v>0</v>
      </c>
      <c r="AD1142">
        <v>0</v>
      </c>
      <c r="AE1142">
        <v>0</v>
      </c>
      <c r="AF1142">
        <v>0</v>
      </c>
      <c r="AG1142">
        <v>0</v>
      </c>
      <c r="AH1142">
        <v>0</v>
      </c>
      <c r="AI1142">
        <v>0</v>
      </c>
      <c r="AJ1142">
        <v>0</v>
      </c>
      <c r="AK1142">
        <v>0</v>
      </c>
      <c r="AL1142">
        <v>0</v>
      </c>
      <c r="AM1142">
        <v>0</v>
      </c>
      <c r="AN1142">
        <v>0</v>
      </c>
      <c r="AO1142">
        <v>0</v>
      </c>
      <c r="AP1142">
        <v>0</v>
      </c>
      <c r="AQ1142">
        <v>0</v>
      </c>
      <c r="AR1142">
        <v>0</v>
      </c>
      <c r="AS1142">
        <v>0</v>
      </c>
      <c r="AT1142">
        <v>0</v>
      </c>
      <c r="AU1142">
        <v>0</v>
      </c>
      <c r="AV1142">
        <v>0</v>
      </c>
      <c r="AW1142">
        <v>0</v>
      </c>
      <c r="AX1142">
        <v>0</v>
      </c>
      <c r="AY1142">
        <v>0</v>
      </c>
      <c r="AZ1142">
        <v>0</v>
      </c>
      <c r="BA1142">
        <v>0</v>
      </c>
      <c r="BB1142">
        <v>0</v>
      </c>
      <c r="BC1142">
        <v>0</v>
      </c>
      <c r="BD1142">
        <v>0</v>
      </c>
      <c r="BE1142">
        <v>0</v>
      </c>
      <c r="BF1142">
        <v>0</v>
      </c>
      <c r="BG1142">
        <v>0</v>
      </c>
      <c r="BH1142">
        <v>0</v>
      </c>
      <c r="BI1142">
        <v>0</v>
      </c>
      <c r="BJ1142">
        <v>0</v>
      </c>
      <c r="BK1142">
        <v>0</v>
      </c>
      <c r="BL1142">
        <v>0</v>
      </c>
      <c r="BM1142">
        <v>0</v>
      </c>
      <c r="BN1142">
        <v>0</v>
      </c>
      <c r="BO1142">
        <v>0</v>
      </c>
      <c r="BP1142">
        <v>0</v>
      </c>
      <c r="BQ1142">
        <v>0</v>
      </c>
      <c r="BR1142">
        <v>0</v>
      </c>
      <c r="BS1142">
        <v>0</v>
      </c>
      <c r="BT1142">
        <v>0</v>
      </c>
      <c r="BU1142">
        <v>0</v>
      </c>
      <c r="BV1142">
        <v>0</v>
      </c>
      <c r="BW1142">
        <v>0</v>
      </c>
      <c r="BX1142">
        <v>0</v>
      </c>
      <c r="BY1142">
        <v>0</v>
      </c>
      <c r="BZ1142">
        <v>0</v>
      </c>
      <c r="CA1142">
        <v>0</v>
      </c>
      <c r="CB1142">
        <v>0</v>
      </c>
      <c r="CC1142">
        <v>0</v>
      </c>
      <c r="CD1142">
        <v>0</v>
      </c>
      <c r="CE1142">
        <v>0</v>
      </c>
      <c r="CF1142">
        <v>0</v>
      </c>
      <c r="CG1142">
        <v>0</v>
      </c>
      <c r="CH1142">
        <v>0</v>
      </c>
      <c r="CI1142">
        <v>0</v>
      </c>
      <c r="CJ1142">
        <v>0</v>
      </c>
      <c r="CK1142">
        <v>0</v>
      </c>
      <c r="CL1142">
        <v>0</v>
      </c>
      <c r="CM1142">
        <v>0</v>
      </c>
      <c r="CN1142">
        <v>0</v>
      </c>
      <c r="CO1142">
        <v>0</v>
      </c>
      <c r="CP1142">
        <v>0</v>
      </c>
      <c r="CQ1142">
        <v>0</v>
      </c>
      <c r="CR1142">
        <v>0</v>
      </c>
      <c r="CS1142">
        <v>0</v>
      </c>
      <c r="CT1142">
        <v>0</v>
      </c>
      <c r="CU1142">
        <v>0</v>
      </c>
      <c r="CV1142">
        <v>0</v>
      </c>
      <c r="CW1142">
        <v>0</v>
      </c>
      <c r="CX1142">
        <v>0</v>
      </c>
      <c r="CY1142">
        <v>0</v>
      </c>
      <c r="CZ1142">
        <v>0</v>
      </c>
      <c r="DA1142">
        <v>0</v>
      </c>
      <c r="DB1142">
        <v>0</v>
      </c>
      <c r="DC1142">
        <v>0</v>
      </c>
      <c r="DD1142">
        <v>0</v>
      </c>
      <c r="DE1142">
        <v>0</v>
      </c>
      <c r="DF1142">
        <v>0</v>
      </c>
      <c r="DG1142">
        <v>0</v>
      </c>
      <c r="DH1142">
        <v>99</v>
      </c>
      <c r="DI1142" t="e">
        <f>VLOOKUP($A1142,taxonomy!$B$2:$N$1025,6,0)</f>
        <v>#N/A</v>
      </c>
      <c r="DJ1142" t="e">
        <f>VLOOKUP($A1142,taxonomy!$B$2:$N$1025,7,0)</f>
        <v>#N/A</v>
      </c>
      <c r="DK1142" t="e">
        <f>VLOOKUP($A1142,taxonomy!$B$2:$N$1025,8,0)</f>
        <v>#N/A</v>
      </c>
      <c r="DL1142" t="e">
        <f>VLOOKUP($A1142,taxonomy!$B$2:$N$1025,9,0)</f>
        <v>#N/A</v>
      </c>
      <c r="DM1142" t="e">
        <f>VLOOKUP($A1142,taxonomy!$B$2:$N$1025,10,0)</f>
        <v>#N/A</v>
      </c>
      <c r="DN1142" t="e">
        <f>VLOOKUP($A1142,taxonomy!$B$2:$N$1025,11,0)</f>
        <v>#N/A</v>
      </c>
      <c r="DO1142" t="e">
        <f>VLOOKUP($A1142,taxonomy!$B$2:$N$1025,12,0)</f>
        <v>#N/A</v>
      </c>
    </row>
    <row r="1143" spans="1:119">
      <c r="A1143" t="s">
        <v>1216</v>
      </c>
      <c r="C1143">
        <f t="shared" si="17"/>
        <v>3</v>
      </c>
      <c r="D1143">
        <v>1</v>
      </c>
      <c r="E1143" s="1">
        <v>1</v>
      </c>
      <c r="F1143">
        <v>1</v>
      </c>
      <c r="G1143">
        <v>0</v>
      </c>
      <c r="H1143" s="2">
        <v>0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  <c r="AB1143">
        <v>0</v>
      </c>
      <c r="AC1143">
        <v>0</v>
      </c>
      <c r="AD1143">
        <v>0</v>
      </c>
      <c r="AE1143">
        <v>0</v>
      </c>
      <c r="AF1143">
        <v>0</v>
      </c>
      <c r="AG1143">
        <v>0</v>
      </c>
      <c r="AH1143">
        <v>0</v>
      </c>
      <c r="AI1143">
        <v>0</v>
      </c>
      <c r="AJ1143">
        <v>0</v>
      </c>
      <c r="AK1143">
        <v>0</v>
      </c>
      <c r="AL1143">
        <v>0</v>
      </c>
      <c r="AM1143">
        <v>0</v>
      </c>
      <c r="AN1143">
        <v>0</v>
      </c>
      <c r="AO1143">
        <v>0</v>
      </c>
      <c r="AP1143">
        <v>0</v>
      </c>
      <c r="AQ1143">
        <v>0</v>
      </c>
      <c r="AR1143">
        <v>0</v>
      </c>
      <c r="AS1143">
        <v>0</v>
      </c>
      <c r="AT1143">
        <v>0</v>
      </c>
      <c r="AU1143">
        <v>0</v>
      </c>
      <c r="AV1143">
        <v>0</v>
      </c>
      <c r="AW1143">
        <v>0</v>
      </c>
      <c r="AX1143">
        <v>0</v>
      </c>
      <c r="AY1143">
        <v>0</v>
      </c>
      <c r="AZ1143">
        <v>0</v>
      </c>
      <c r="BA1143">
        <v>0</v>
      </c>
      <c r="BB1143">
        <v>0</v>
      </c>
      <c r="BC1143">
        <v>0</v>
      </c>
      <c r="BD1143">
        <v>0</v>
      </c>
      <c r="BE1143">
        <v>0</v>
      </c>
      <c r="BF1143">
        <v>0</v>
      </c>
      <c r="BG1143">
        <v>0</v>
      </c>
      <c r="BH1143">
        <v>0</v>
      </c>
      <c r="BI1143">
        <v>0</v>
      </c>
      <c r="BJ1143">
        <v>0</v>
      </c>
      <c r="BK1143">
        <v>0</v>
      </c>
      <c r="BL1143">
        <v>0</v>
      </c>
      <c r="BM1143">
        <v>0</v>
      </c>
      <c r="BN1143">
        <v>0</v>
      </c>
      <c r="BO1143">
        <v>0</v>
      </c>
      <c r="BP1143">
        <v>0</v>
      </c>
      <c r="BQ1143">
        <v>0</v>
      </c>
      <c r="BR1143">
        <v>0</v>
      </c>
      <c r="BS1143">
        <v>0</v>
      </c>
      <c r="BT1143">
        <v>0</v>
      </c>
      <c r="BU1143">
        <v>0</v>
      </c>
      <c r="BV1143">
        <v>0</v>
      </c>
      <c r="BW1143">
        <v>0</v>
      </c>
      <c r="BX1143">
        <v>0</v>
      </c>
      <c r="BY1143">
        <v>0</v>
      </c>
      <c r="BZ1143">
        <v>0</v>
      </c>
      <c r="CA1143">
        <v>0</v>
      </c>
      <c r="CB1143">
        <v>0</v>
      </c>
      <c r="CC1143">
        <v>0</v>
      </c>
      <c r="CD1143">
        <v>0</v>
      </c>
      <c r="CE1143">
        <v>0</v>
      </c>
      <c r="CF1143">
        <v>0</v>
      </c>
      <c r="CG1143">
        <v>0</v>
      </c>
      <c r="CH1143">
        <v>0</v>
      </c>
      <c r="CI1143">
        <v>0</v>
      </c>
      <c r="CJ1143">
        <v>0</v>
      </c>
      <c r="CK1143">
        <v>0</v>
      </c>
      <c r="CL1143">
        <v>0</v>
      </c>
      <c r="CM1143">
        <v>0</v>
      </c>
      <c r="CN1143">
        <v>0</v>
      </c>
      <c r="CO1143">
        <v>0</v>
      </c>
      <c r="CP1143">
        <v>0</v>
      </c>
      <c r="CQ1143">
        <v>0</v>
      </c>
      <c r="CR1143">
        <v>0</v>
      </c>
      <c r="CS1143">
        <v>0</v>
      </c>
      <c r="CT1143">
        <v>0</v>
      </c>
      <c r="CU1143">
        <v>0</v>
      </c>
      <c r="CV1143">
        <v>0</v>
      </c>
      <c r="CW1143">
        <v>0</v>
      </c>
      <c r="CX1143">
        <v>0</v>
      </c>
      <c r="CY1143">
        <v>0</v>
      </c>
      <c r="CZ1143">
        <v>0</v>
      </c>
      <c r="DA1143">
        <v>0</v>
      </c>
      <c r="DB1143">
        <v>0</v>
      </c>
      <c r="DC1143">
        <v>0</v>
      </c>
      <c r="DD1143">
        <v>0</v>
      </c>
      <c r="DE1143">
        <v>0</v>
      </c>
      <c r="DF1143">
        <v>0</v>
      </c>
      <c r="DG1143">
        <v>0</v>
      </c>
      <c r="DH1143">
        <v>112</v>
      </c>
      <c r="DI1143" t="e">
        <f>VLOOKUP($A1143,taxonomy!$B$2:$N$1025,6,0)</f>
        <v>#N/A</v>
      </c>
      <c r="DJ1143" t="e">
        <f>VLOOKUP($A1143,taxonomy!$B$2:$N$1025,7,0)</f>
        <v>#N/A</v>
      </c>
      <c r="DK1143" t="e">
        <f>VLOOKUP($A1143,taxonomy!$B$2:$N$1025,8,0)</f>
        <v>#N/A</v>
      </c>
      <c r="DL1143" t="e">
        <f>VLOOKUP($A1143,taxonomy!$B$2:$N$1025,9,0)</f>
        <v>#N/A</v>
      </c>
      <c r="DM1143" t="e">
        <f>VLOOKUP($A1143,taxonomy!$B$2:$N$1025,10,0)</f>
        <v>#N/A</v>
      </c>
      <c r="DN1143" t="e">
        <f>VLOOKUP($A1143,taxonomy!$B$2:$N$1025,11,0)</f>
        <v>#N/A</v>
      </c>
      <c r="DO1143" t="e">
        <f>VLOOKUP($A1143,taxonomy!$B$2:$N$1025,12,0)</f>
        <v>#N/A</v>
      </c>
    </row>
    <row r="1144" spans="1:119">
      <c r="A1144" t="s">
        <v>1217</v>
      </c>
      <c r="C1144">
        <f t="shared" si="17"/>
        <v>3</v>
      </c>
      <c r="D1144">
        <v>1</v>
      </c>
      <c r="E1144" s="1">
        <v>1</v>
      </c>
      <c r="F1144">
        <v>1</v>
      </c>
      <c r="G1144">
        <v>0</v>
      </c>
      <c r="H1144" s="2">
        <v>0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  <c r="AB1144">
        <v>0</v>
      </c>
      <c r="AC1144">
        <v>0</v>
      </c>
      <c r="AD1144">
        <v>0</v>
      </c>
      <c r="AE1144">
        <v>0</v>
      </c>
      <c r="AF1144">
        <v>0</v>
      </c>
      <c r="AG1144">
        <v>0</v>
      </c>
      <c r="AH1144">
        <v>0</v>
      </c>
      <c r="AI1144">
        <v>0</v>
      </c>
      <c r="AJ1144">
        <v>0</v>
      </c>
      <c r="AK1144">
        <v>0</v>
      </c>
      <c r="AL1144">
        <v>0</v>
      </c>
      <c r="AM1144">
        <v>0</v>
      </c>
      <c r="AN1144">
        <v>0</v>
      </c>
      <c r="AO1144">
        <v>0</v>
      </c>
      <c r="AP1144">
        <v>0</v>
      </c>
      <c r="AQ1144">
        <v>0</v>
      </c>
      <c r="AR1144">
        <v>0</v>
      </c>
      <c r="AS1144">
        <v>0</v>
      </c>
      <c r="AT1144">
        <v>0</v>
      </c>
      <c r="AU1144">
        <v>0</v>
      </c>
      <c r="AV1144">
        <v>0</v>
      </c>
      <c r="AW1144">
        <v>0</v>
      </c>
      <c r="AX1144">
        <v>0</v>
      </c>
      <c r="AY1144">
        <v>0</v>
      </c>
      <c r="AZ1144">
        <v>0</v>
      </c>
      <c r="BA1144">
        <v>0</v>
      </c>
      <c r="BB1144">
        <v>0</v>
      </c>
      <c r="BC1144">
        <v>0</v>
      </c>
      <c r="BD1144">
        <v>0</v>
      </c>
      <c r="BE1144">
        <v>0</v>
      </c>
      <c r="BF1144">
        <v>0</v>
      </c>
      <c r="BG1144">
        <v>0</v>
      </c>
      <c r="BH1144">
        <v>0</v>
      </c>
      <c r="BI1144">
        <v>0</v>
      </c>
      <c r="BJ1144">
        <v>0</v>
      </c>
      <c r="BK1144">
        <v>0</v>
      </c>
      <c r="BL1144">
        <v>0</v>
      </c>
      <c r="BM1144">
        <v>0</v>
      </c>
      <c r="BN1144">
        <v>0</v>
      </c>
      <c r="BO1144">
        <v>0</v>
      </c>
      <c r="BP1144">
        <v>0</v>
      </c>
      <c r="BQ1144">
        <v>0</v>
      </c>
      <c r="BR1144">
        <v>0</v>
      </c>
      <c r="BS1144">
        <v>0</v>
      </c>
      <c r="BT1144">
        <v>0</v>
      </c>
      <c r="BU1144">
        <v>0</v>
      </c>
      <c r="BV1144">
        <v>0</v>
      </c>
      <c r="BW1144">
        <v>0</v>
      </c>
      <c r="BX1144">
        <v>0</v>
      </c>
      <c r="BY1144">
        <v>0</v>
      </c>
      <c r="BZ1144">
        <v>0</v>
      </c>
      <c r="CA1144">
        <v>0</v>
      </c>
      <c r="CB1144">
        <v>0</v>
      </c>
      <c r="CC1144">
        <v>0</v>
      </c>
      <c r="CD1144">
        <v>0</v>
      </c>
      <c r="CE1144">
        <v>0</v>
      </c>
      <c r="CF1144">
        <v>0</v>
      </c>
      <c r="CG1144">
        <v>0</v>
      </c>
      <c r="CH1144">
        <v>0</v>
      </c>
      <c r="CI1144">
        <v>0</v>
      </c>
      <c r="CJ1144">
        <v>0</v>
      </c>
      <c r="CK1144">
        <v>0</v>
      </c>
      <c r="CL1144">
        <v>0</v>
      </c>
      <c r="CM1144">
        <v>0</v>
      </c>
      <c r="CN1144">
        <v>0</v>
      </c>
      <c r="CO1144">
        <v>0</v>
      </c>
      <c r="CP1144">
        <v>0</v>
      </c>
      <c r="CQ1144">
        <v>0</v>
      </c>
      <c r="CR1144">
        <v>0</v>
      </c>
      <c r="CS1144">
        <v>0</v>
      </c>
      <c r="CT1144">
        <v>0</v>
      </c>
      <c r="CU1144">
        <v>0</v>
      </c>
      <c r="CV1144">
        <v>0</v>
      </c>
      <c r="CW1144">
        <v>0</v>
      </c>
      <c r="CX1144">
        <v>0</v>
      </c>
      <c r="CY1144">
        <v>0</v>
      </c>
      <c r="CZ1144">
        <v>0</v>
      </c>
      <c r="DA1144">
        <v>0</v>
      </c>
      <c r="DB1144">
        <v>0</v>
      </c>
      <c r="DC1144">
        <v>0</v>
      </c>
      <c r="DD1144">
        <v>0</v>
      </c>
      <c r="DE1144">
        <v>0</v>
      </c>
      <c r="DF1144">
        <v>0</v>
      </c>
      <c r="DG1144">
        <v>0</v>
      </c>
      <c r="DH1144">
        <v>116</v>
      </c>
      <c r="DI1144" t="e">
        <f>VLOOKUP($A1144,taxonomy!$B$2:$N$1025,6,0)</f>
        <v>#N/A</v>
      </c>
      <c r="DJ1144" t="e">
        <f>VLOOKUP($A1144,taxonomy!$B$2:$N$1025,7,0)</f>
        <v>#N/A</v>
      </c>
      <c r="DK1144" t="e">
        <f>VLOOKUP($A1144,taxonomy!$B$2:$N$1025,8,0)</f>
        <v>#N/A</v>
      </c>
      <c r="DL1144" t="e">
        <f>VLOOKUP($A1144,taxonomy!$B$2:$N$1025,9,0)</f>
        <v>#N/A</v>
      </c>
      <c r="DM1144" t="e">
        <f>VLOOKUP($A1144,taxonomy!$B$2:$N$1025,10,0)</f>
        <v>#N/A</v>
      </c>
      <c r="DN1144" t="e">
        <f>VLOOKUP($A1144,taxonomy!$B$2:$N$1025,11,0)</f>
        <v>#N/A</v>
      </c>
      <c r="DO1144" t="e">
        <f>VLOOKUP($A1144,taxonomy!$B$2:$N$1025,12,0)</f>
        <v>#N/A</v>
      </c>
    </row>
    <row r="1145" spans="1:119">
      <c r="A1145" t="s">
        <v>1222</v>
      </c>
      <c r="C1145">
        <f t="shared" si="17"/>
        <v>3</v>
      </c>
      <c r="D1145">
        <v>0</v>
      </c>
      <c r="E1145" s="1">
        <v>1</v>
      </c>
      <c r="F1145">
        <v>1</v>
      </c>
      <c r="G1145">
        <v>0</v>
      </c>
      <c r="H1145" s="2">
        <v>0</v>
      </c>
      <c r="I1145">
        <v>0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0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0</v>
      </c>
      <c r="AA1145">
        <v>0</v>
      </c>
      <c r="AB1145">
        <v>0</v>
      </c>
      <c r="AC1145">
        <v>0</v>
      </c>
      <c r="AD1145">
        <v>0</v>
      </c>
      <c r="AE1145">
        <v>0</v>
      </c>
      <c r="AF1145">
        <v>0</v>
      </c>
      <c r="AG1145">
        <v>0</v>
      </c>
      <c r="AH1145">
        <v>0</v>
      </c>
      <c r="AI1145">
        <v>0</v>
      </c>
      <c r="AJ1145">
        <v>0</v>
      </c>
      <c r="AK1145">
        <v>0</v>
      </c>
      <c r="AL1145">
        <v>0</v>
      </c>
      <c r="AM1145">
        <v>0</v>
      </c>
      <c r="AN1145">
        <v>0</v>
      </c>
      <c r="AO1145">
        <v>0</v>
      </c>
      <c r="AP1145">
        <v>0</v>
      </c>
      <c r="AQ1145">
        <v>0</v>
      </c>
      <c r="AR1145">
        <v>0</v>
      </c>
      <c r="AS1145">
        <v>0</v>
      </c>
      <c r="AT1145">
        <v>0</v>
      </c>
      <c r="AU1145">
        <v>0</v>
      </c>
      <c r="AV1145">
        <v>0</v>
      </c>
      <c r="AW1145">
        <v>0</v>
      </c>
      <c r="AX1145">
        <v>0</v>
      </c>
      <c r="AY1145">
        <v>0</v>
      </c>
      <c r="AZ1145">
        <v>0</v>
      </c>
      <c r="BA1145">
        <v>0</v>
      </c>
      <c r="BB1145">
        <v>0</v>
      </c>
      <c r="BC1145">
        <v>0</v>
      </c>
      <c r="BD1145">
        <v>0</v>
      </c>
      <c r="BE1145">
        <v>0</v>
      </c>
      <c r="BF1145">
        <v>0</v>
      </c>
      <c r="BG1145">
        <v>0</v>
      </c>
      <c r="BH1145">
        <v>0</v>
      </c>
      <c r="BI1145">
        <v>0</v>
      </c>
      <c r="BJ1145">
        <v>0</v>
      </c>
      <c r="BK1145">
        <v>0</v>
      </c>
      <c r="BL1145">
        <v>0</v>
      </c>
      <c r="BM1145">
        <v>0</v>
      </c>
      <c r="BN1145">
        <v>0</v>
      </c>
      <c r="BO1145">
        <v>0</v>
      </c>
      <c r="BP1145">
        <v>0</v>
      </c>
      <c r="BQ1145">
        <v>0</v>
      </c>
      <c r="BR1145">
        <v>0</v>
      </c>
      <c r="BS1145">
        <v>0</v>
      </c>
      <c r="BT1145">
        <v>0</v>
      </c>
      <c r="BU1145">
        <v>0</v>
      </c>
      <c r="BV1145">
        <v>0</v>
      </c>
      <c r="BW1145">
        <v>0</v>
      </c>
      <c r="BX1145">
        <v>0</v>
      </c>
      <c r="BY1145">
        <v>0</v>
      </c>
      <c r="BZ1145">
        <v>0</v>
      </c>
      <c r="CA1145">
        <v>0</v>
      </c>
      <c r="CB1145">
        <v>0</v>
      </c>
      <c r="CC1145">
        <v>0</v>
      </c>
      <c r="CD1145">
        <v>0</v>
      </c>
      <c r="CE1145">
        <v>0</v>
      </c>
      <c r="CF1145">
        <v>0</v>
      </c>
      <c r="CG1145">
        <v>0</v>
      </c>
      <c r="CH1145">
        <v>0</v>
      </c>
      <c r="CI1145">
        <v>0</v>
      </c>
      <c r="CJ1145">
        <v>0</v>
      </c>
      <c r="CK1145">
        <v>0</v>
      </c>
      <c r="CL1145">
        <v>0</v>
      </c>
      <c r="CM1145">
        <v>0</v>
      </c>
      <c r="CN1145">
        <v>0</v>
      </c>
      <c r="CO1145">
        <v>0</v>
      </c>
      <c r="CP1145">
        <v>0</v>
      </c>
      <c r="CQ1145">
        <v>0</v>
      </c>
      <c r="CR1145">
        <v>0</v>
      </c>
      <c r="CS1145">
        <v>0</v>
      </c>
      <c r="CT1145">
        <v>0</v>
      </c>
      <c r="CU1145">
        <v>0</v>
      </c>
      <c r="CV1145">
        <v>0</v>
      </c>
      <c r="CW1145">
        <v>0</v>
      </c>
      <c r="CX1145">
        <v>0</v>
      </c>
      <c r="CY1145">
        <v>0</v>
      </c>
      <c r="CZ1145">
        <v>0</v>
      </c>
      <c r="DA1145">
        <v>1</v>
      </c>
      <c r="DB1145">
        <v>0</v>
      </c>
      <c r="DC1145">
        <v>0</v>
      </c>
      <c r="DD1145">
        <v>0</v>
      </c>
      <c r="DE1145">
        <v>0</v>
      </c>
      <c r="DF1145">
        <v>0</v>
      </c>
      <c r="DG1145">
        <v>0</v>
      </c>
      <c r="DH1145">
        <v>106</v>
      </c>
      <c r="DI1145" t="str">
        <f>VLOOKUP($A1145,taxonomy!$B$2:$N$1025,6,0)</f>
        <v>Bacteria</v>
      </c>
      <c r="DJ1145" t="str">
        <f>VLOOKUP($A1145,taxonomy!$B$2:$N$1025,7,0)</f>
        <v xml:space="preserve"> Actinobacteria</v>
      </c>
      <c r="DK1145" t="str">
        <f>VLOOKUP($A1145,taxonomy!$B$2:$N$1025,8,0)</f>
        <v xml:space="preserve"> Actinobacteridae</v>
      </c>
      <c r="DL1145" t="str">
        <f>VLOOKUP($A1145,taxonomy!$B$2:$N$1025,9,0)</f>
        <v xml:space="preserve"> Actinomycetales</v>
      </c>
      <c r="DM1145" t="str">
        <f>VLOOKUP($A1145,taxonomy!$B$2:$N$1025,10,0)</f>
        <v>Corynebacterineae</v>
      </c>
      <c r="DN1145" t="str">
        <f>VLOOKUP($A1145,taxonomy!$B$2:$N$1025,11,0)</f>
        <v xml:space="preserve"> Gordoniaceae</v>
      </c>
      <c r="DO1145" t="str">
        <f>VLOOKUP($A1145,taxonomy!$B$2:$N$1025,12,0)</f>
        <v xml:space="preserve"> Gordonia.</v>
      </c>
    </row>
    <row r="1146" spans="1:119">
      <c r="A1146" t="s">
        <v>1230</v>
      </c>
      <c r="C1146">
        <f t="shared" si="17"/>
        <v>3</v>
      </c>
      <c r="D1146">
        <v>1</v>
      </c>
      <c r="E1146" s="1">
        <v>1</v>
      </c>
      <c r="F1146">
        <v>1</v>
      </c>
      <c r="G1146">
        <v>0</v>
      </c>
      <c r="H1146" s="2">
        <v>0</v>
      </c>
      <c r="I1146">
        <v>0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0</v>
      </c>
      <c r="AB1146">
        <v>0</v>
      </c>
      <c r="AC1146">
        <v>0</v>
      </c>
      <c r="AD1146">
        <v>0</v>
      </c>
      <c r="AE1146">
        <v>0</v>
      </c>
      <c r="AF1146">
        <v>0</v>
      </c>
      <c r="AG1146">
        <v>0</v>
      </c>
      <c r="AH1146">
        <v>0</v>
      </c>
      <c r="AI1146">
        <v>0</v>
      </c>
      <c r="AJ1146">
        <v>0</v>
      </c>
      <c r="AK1146">
        <v>0</v>
      </c>
      <c r="AL1146">
        <v>0</v>
      </c>
      <c r="AM1146">
        <v>0</v>
      </c>
      <c r="AN1146">
        <v>0</v>
      </c>
      <c r="AO1146">
        <v>0</v>
      </c>
      <c r="AP1146">
        <v>0</v>
      </c>
      <c r="AQ1146">
        <v>0</v>
      </c>
      <c r="AR1146">
        <v>0</v>
      </c>
      <c r="AS1146">
        <v>0</v>
      </c>
      <c r="AT1146">
        <v>0</v>
      </c>
      <c r="AU1146">
        <v>0</v>
      </c>
      <c r="AV1146">
        <v>0</v>
      </c>
      <c r="AW1146">
        <v>0</v>
      </c>
      <c r="AX1146">
        <v>0</v>
      </c>
      <c r="AY1146">
        <v>0</v>
      </c>
      <c r="AZ1146">
        <v>0</v>
      </c>
      <c r="BA1146">
        <v>0</v>
      </c>
      <c r="BB1146">
        <v>0</v>
      </c>
      <c r="BC1146">
        <v>0</v>
      </c>
      <c r="BD1146">
        <v>0</v>
      </c>
      <c r="BE1146">
        <v>0</v>
      </c>
      <c r="BF1146">
        <v>0</v>
      </c>
      <c r="BG1146">
        <v>0</v>
      </c>
      <c r="BH1146">
        <v>0</v>
      </c>
      <c r="BI1146">
        <v>0</v>
      </c>
      <c r="BJ1146">
        <v>0</v>
      </c>
      <c r="BK1146">
        <v>0</v>
      </c>
      <c r="BL1146">
        <v>0</v>
      </c>
      <c r="BM1146">
        <v>0</v>
      </c>
      <c r="BN1146">
        <v>0</v>
      </c>
      <c r="BO1146">
        <v>0</v>
      </c>
      <c r="BP1146">
        <v>0</v>
      </c>
      <c r="BQ1146">
        <v>0</v>
      </c>
      <c r="BR1146">
        <v>0</v>
      </c>
      <c r="BS1146">
        <v>0</v>
      </c>
      <c r="BT1146">
        <v>0</v>
      </c>
      <c r="BU1146">
        <v>0</v>
      </c>
      <c r="BV1146">
        <v>0</v>
      </c>
      <c r="BW1146">
        <v>0</v>
      </c>
      <c r="BX1146">
        <v>0</v>
      </c>
      <c r="BY1146">
        <v>0</v>
      </c>
      <c r="BZ1146">
        <v>0</v>
      </c>
      <c r="CA1146">
        <v>0</v>
      </c>
      <c r="CB1146">
        <v>0</v>
      </c>
      <c r="CC1146">
        <v>0</v>
      </c>
      <c r="CD1146">
        <v>0</v>
      </c>
      <c r="CE1146">
        <v>0</v>
      </c>
      <c r="CF1146">
        <v>0</v>
      </c>
      <c r="CG1146">
        <v>0</v>
      </c>
      <c r="CH1146">
        <v>0</v>
      </c>
      <c r="CI1146">
        <v>0</v>
      </c>
      <c r="CJ1146">
        <v>0</v>
      </c>
      <c r="CK1146">
        <v>0</v>
      </c>
      <c r="CL1146">
        <v>0</v>
      </c>
      <c r="CM1146">
        <v>0</v>
      </c>
      <c r="CN1146">
        <v>0</v>
      </c>
      <c r="CO1146">
        <v>0</v>
      </c>
      <c r="CP1146">
        <v>0</v>
      </c>
      <c r="CQ1146">
        <v>0</v>
      </c>
      <c r="CR1146">
        <v>0</v>
      </c>
      <c r="CS1146">
        <v>0</v>
      </c>
      <c r="CT1146">
        <v>0</v>
      </c>
      <c r="CU1146">
        <v>0</v>
      </c>
      <c r="CV1146">
        <v>0</v>
      </c>
      <c r="CW1146">
        <v>0</v>
      </c>
      <c r="CX1146">
        <v>0</v>
      </c>
      <c r="CY1146">
        <v>0</v>
      </c>
      <c r="CZ1146">
        <v>0</v>
      </c>
      <c r="DA1146">
        <v>0</v>
      </c>
      <c r="DB1146">
        <v>0</v>
      </c>
      <c r="DC1146">
        <v>0</v>
      </c>
      <c r="DD1146">
        <v>0</v>
      </c>
      <c r="DE1146">
        <v>0</v>
      </c>
      <c r="DF1146">
        <v>0</v>
      </c>
      <c r="DG1146">
        <v>0</v>
      </c>
      <c r="DH1146">
        <v>90</v>
      </c>
      <c r="DI1146" t="str">
        <f>VLOOKUP($A1146,taxonomy!$B$2:$N$1025,6,0)</f>
        <v>Bacteria</v>
      </c>
      <c r="DJ1146" t="str">
        <f>VLOOKUP($A1146,taxonomy!$B$2:$N$1025,7,0)</f>
        <v xml:space="preserve"> Firmicutes</v>
      </c>
      <c r="DK1146" t="str">
        <f>VLOOKUP($A1146,taxonomy!$B$2:$N$1025,8,0)</f>
        <v xml:space="preserve"> Clostridia</v>
      </c>
      <c r="DL1146" t="str">
        <f>VLOOKUP($A1146,taxonomy!$B$2:$N$1025,9,0)</f>
        <v xml:space="preserve"> Clostridiales</v>
      </c>
      <c r="DM1146" t="str">
        <f>VLOOKUP($A1146,taxonomy!$B$2:$N$1025,10,0)</f>
        <v xml:space="preserve"> Peptococcaceae</v>
      </c>
      <c r="DN1146" t="str">
        <f>VLOOKUP($A1146,taxonomy!$B$2:$N$1025,11,0)</f>
        <v>Desulfosporosinus.</v>
      </c>
      <c r="DO1146">
        <f>VLOOKUP($A1146,taxonomy!$B$2:$N$1025,12,0)</f>
        <v>0</v>
      </c>
    </row>
    <row r="1147" spans="1:119">
      <c r="A1147" t="s">
        <v>1232</v>
      </c>
      <c r="C1147">
        <f t="shared" si="17"/>
        <v>3</v>
      </c>
      <c r="D1147">
        <v>1</v>
      </c>
      <c r="E1147" s="1">
        <v>1</v>
      </c>
      <c r="F1147">
        <v>1</v>
      </c>
      <c r="G1147">
        <v>0</v>
      </c>
      <c r="H1147" s="2">
        <v>0</v>
      </c>
      <c r="I1147">
        <v>0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  <c r="AB1147">
        <v>0</v>
      </c>
      <c r="AC1147">
        <v>0</v>
      </c>
      <c r="AD1147">
        <v>0</v>
      </c>
      <c r="AE1147">
        <v>0</v>
      </c>
      <c r="AF1147">
        <v>0</v>
      </c>
      <c r="AG1147">
        <v>0</v>
      </c>
      <c r="AH1147">
        <v>0</v>
      </c>
      <c r="AI1147">
        <v>0</v>
      </c>
      <c r="AJ1147">
        <v>0</v>
      </c>
      <c r="AK1147">
        <v>0</v>
      </c>
      <c r="AL1147">
        <v>0</v>
      </c>
      <c r="AM1147">
        <v>0</v>
      </c>
      <c r="AN1147">
        <v>0</v>
      </c>
      <c r="AO1147">
        <v>0</v>
      </c>
      <c r="AP1147">
        <v>0</v>
      </c>
      <c r="AQ1147">
        <v>0</v>
      </c>
      <c r="AR1147">
        <v>0</v>
      </c>
      <c r="AS1147">
        <v>0</v>
      </c>
      <c r="AT1147">
        <v>0</v>
      </c>
      <c r="AU1147">
        <v>0</v>
      </c>
      <c r="AV1147">
        <v>0</v>
      </c>
      <c r="AW1147">
        <v>0</v>
      </c>
      <c r="AX1147">
        <v>0</v>
      </c>
      <c r="AY1147">
        <v>0</v>
      </c>
      <c r="AZ1147">
        <v>0</v>
      </c>
      <c r="BA1147">
        <v>0</v>
      </c>
      <c r="BB1147">
        <v>0</v>
      </c>
      <c r="BC1147">
        <v>0</v>
      </c>
      <c r="BD1147">
        <v>0</v>
      </c>
      <c r="BE1147">
        <v>0</v>
      </c>
      <c r="BF1147">
        <v>0</v>
      </c>
      <c r="BG1147">
        <v>0</v>
      </c>
      <c r="BH1147">
        <v>0</v>
      </c>
      <c r="BI1147">
        <v>0</v>
      </c>
      <c r="BJ1147">
        <v>0</v>
      </c>
      <c r="BK1147">
        <v>0</v>
      </c>
      <c r="BL1147">
        <v>0</v>
      </c>
      <c r="BM1147">
        <v>0</v>
      </c>
      <c r="BN1147">
        <v>0</v>
      </c>
      <c r="BO1147">
        <v>0</v>
      </c>
      <c r="BP1147">
        <v>0</v>
      </c>
      <c r="BQ1147">
        <v>0</v>
      </c>
      <c r="BR1147">
        <v>0</v>
      </c>
      <c r="BS1147">
        <v>0</v>
      </c>
      <c r="BT1147">
        <v>0</v>
      </c>
      <c r="BU1147">
        <v>0</v>
      </c>
      <c r="BV1147">
        <v>0</v>
      </c>
      <c r="BW1147">
        <v>0</v>
      </c>
      <c r="BX1147">
        <v>0</v>
      </c>
      <c r="BY1147">
        <v>0</v>
      </c>
      <c r="BZ1147">
        <v>0</v>
      </c>
      <c r="CA1147">
        <v>0</v>
      </c>
      <c r="CB1147">
        <v>0</v>
      </c>
      <c r="CC1147">
        <v>0</v>
      </c>
      <c r="CD1147">
        <v>0</v>
      </c>
      <c r="CE1147">
        <v>0</v>
      </c>
      <c r="CF1147">
        <v>0</v>
      </c>
      <c r="CG1147">
        <v>0</v>
      </c>
      <c r="CH1147">
        <v>0</v>
      </c>
      <c r="CI1147">
        <v>0</v>
      </c>
      <c r="CJ1147">
        <v>0</v>
      </c>
      <c r="CK1147">
        <v>0</v>
      </c>
      <c r="CL1147">
        <v>0</v>
      </c>
      <c r="CM1147">
        <v>0</v>
      </c>
      <c r="CN1147">
        <v>0</v>
      </c>
      <c r="CO1147">
        <v>0</v>
      </c>
      <c r="CP1147">
        <v>0</v>
      </c>
      <c r="CQ1147">
        <v>0</v>
      </c>
      <c r="CR1147">
        <v>0</v>
      </c>
      <c r="CS1147">
        <v>0</v>
      </c>
      <c r="CT1147">
        <v>0</v>
      </c>
      <c r="CU1147">
        <v>0</v>
      </c>
      <c r="CV1147">
        <v>0</v>
      </c>
      <c r="CW1147">
        <v>0</v>
      </c>
      <c r="CX1147">
        <v>0</v>
      </c>
      <c r="CY1147">
        <v>0</v>
      </c>
      <c r="CZ1147">
        <v>0</v>
      </c>
      <c r="DA1147">
        <v>0</v>
      </c>
      <c r="DB1147">
        <v>0</v>
      </c>
      <c r="DC1147">
        <v>0</v>
      </c>
      <c r="DD1147">
        <v>0</v>
      </c>
      <c r="DE1147">
        <v>0</v>
      </c>
      <c r="DF1147">
        <v>0</v>
      </c>
      <c r="DG1147">
        <v>0</v>
      </c>
      <c r="DH1147">
        <v>106</v>
      </c>
      <c r="DI1147" t="str">
        <f>VLOOKUP($A1147,taxonomy!$B$2:$N$1025,6,0)</f>
        <v>Bacteria</v>
      </c>
      <c r="DJ1147" t="str">
        <f>VLOOKUP($A1147,taxonomy!$B$2:$N$1025,7,0)</f>
        <v xml:space="preserve"> Firmicutes</v>
      </c>
      <c r="DK1147" t="str">
        <f>VLOOKUP($A1147,taxonomy!$B$2:$N$1025,8,0)</f>
        <v xml:space="preserve"> Clostridia</v>
      </c>
      <c r="DL1147" t="str">
        <f>VLOOKUP($A1147,taxonomy!$B$2:$N$1025,9,0)</f>
        <v xml:space="preserve"> Clostridiales</v>
      </c>
      <c r="DM1147" t="str">
        <f>VLOOKUP($A1147,taxonomy!$B$2:$N$1025,10,0)</f>
        <v xml:space="preserve"> Peptococcaceae</v>
      </c>
      <c r="DN1147" t="str">
        <f>VLOOKUP($A1147,taxonomy!$B$2:$N$1025,11,0)</f>
        <v>Desulfosporosinus.</v>
      </c>
      <c r="DO1147">
        <f>VLOOKUP($A1147,taxonomy!$B$2:$N$1025,12,0)</f>
        <v>0</v>
      </c>
    </row>
    <row r="1148" spans="1:119">
      <c r="A1148" t="s">
        <v>1234</v>
      </c>
      <c r="C1148">
        <f t="shared" si="17"/>
        <v>3</v>
      </c>
      <c r="D1148">
        <v>1</v>
      </c>
      <c r="E1148" s="1">
        <v>1</v>
      </c>
      <c r="F1148">
        <v>1</v>
      </c>
      <c r="G1148">
        <v>0</v>
      </c>
      <c r="H1148" s="2">
        <v>0</v>
      </c>
      <c r="I1148">
        <v>0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0</v>
      </c>
      <c r="AB1148">
        <v>0</v>
      </c>
      <c r="AC1148">
        <v>0</v>
      </c>
      <c r="AD1148">
        <v>0</v>
      </c>
      <c r="AE1148">
        <v>0</v>
      </c>
      <c r="AF1148">
        <v>0</v>
      </c>
      <c r="AG1148">
        <v>0</v>
      </c>
      <c r="AH1148">
        <v>0</v>
      </c>
      <c r="AI1148">
        <v>0</v>
      </c>
      <c r="AJ1148">
        <v>0</v>
      </c>
      <c r="AK1148">
        <v>0</v>
      </c>
      <c r="AL1148">
        <v>0</v>
      </c>
      <c r="AM1148">
        <v>0</v>
      </c>
      <c r="AN1148">
        <v>0</v>
      </c>
      <c r="AO1148">
        <v>0</v>
      </c>
      <c r="AP1148">
        <v>0</v>
      </c>
      <c r="AQ1148">
        <v>0</v>
      </c>
      <c r="AR1148">
        <v>0</v>
      </c>
      <c r="AS1148">
        <v>0</v>
      </c>
      <c r="AT1148">
        <v>0</v>
      </c>
      <c r="AU1148">
        <v>0</v>
      </c>
      <c r="AV1148">
        <v>0</v>
      </c>
      <c r="AW1148">
        <v>0</v>
      </c>
      <c r="AX1148">
        <v>0</v>
      </c>
      <c r="AY1148">
        <v>0</v>
      </c>
      <c r="AZ1148">
        <v>0</v>
      </c>
      <c r="BA1148">
        <v>0</v>
      </c>
      <c r="BB1148">
        <v>0</v>
      </c>
      <c r="BC1148">
        <v>0</v>
      </c>
      <c r="BD1148">
        <v>0</v>
      </c>
      <c r="BE1148">
        <v>0</v>
      </c>
      <c r="BF1148">
        <v>0</v>
      </c>
      <c r="BG1148">
        <v>0</v>
      </c>
      <c r="BH1148">
        <v>0</v>
      </c>
      <c r="BI1148">
        <v>0</v>
      </c>
      <c r="BJ1148">
        <v>0</v>
      </c>
      <c r="BK1148">
        <v>0</v>
      </c>
      <c r="BL1148">
        <v>0</v>
      </c>
      <c r="BM1148">
        <v>0</v>
      </c>
      <c r="BN1148">
        <v>0</v>
      </c>
      <c r="BO1148">
        <v>0</v>
      </c>
      <c r="BP1148">
        <v>0</v>
      </c>
      <c r="BQ1148">
        <v>0</v>
      </c>
      <c r="BR1148">
        <v>0</v>
      </c>
      <c r="BS1148">
        <v>0</v>
      </c>
      <c r="BT1148">
        <v>0</v>
      </c>
      <c r="BU1148">
        <v>0</v>
      </c>
      <c r="BV1148">
        <v>0</v>
      </c>
      <c r="BW1148">
        <v>0</v>
      </c>
      <c r="BX1148">
        <v>0</v>
      </c>
      <c r="BY1148">
        <v>0</v>
      </c>
      <c r="BZ1148">
        <v>0</v>
      </c>
      <c r="CA1148">
        <v>0</v>
      </c>
      <c r="CB1148">
        <v>0</v>
      </c>
      <c r="CC1148">
        <v>0</v>
      </c>
      <c r="CD1148">
        <v>0</v>
      </c>
      <c r="CE1148">
        <v>0</v>
      </c>
      <c r="CF1148">
        <v>0</v>
      </c>
      <c r="CG1148">
        <v>0</v>
      </c>
      <c r="CH1148">
        <v>0</v>
      </c>
      <c r="CI1148">
        <v>0</v>
      </c>
      <c r="CJ1148">
        <v>0</v>
      </c>
      <c r="CK1148">
        <v>0</v>
      </c>
      <c r="CL1148">
        <v>0</v>
      </c>
      <c r="CM1148">
        <v>0</v>
      </c>
      <c r="CN1148">
        <v>0</v>
      </c>
      <c r="CO1148">
        <v>0</v>
      </c>
      <c r="CP1148">
        <v>0</v>
      </c>
      <c r="CQ1148">
        <v>0</v>
      </c>
      <c r="CR1148">
        <v>0</v>
      </c>
      <c r="CS1148">
        <v>0</v>
      </c>
      <c r="CT1148">
        <v>0</v>
      </c>
      <c r="CU1148">
        <v>0</v>
      </c>
      <c r="CV1148">
        <v>0</v>
      </c>
      <c r="CW1148">
        <v>0</v>
      </c>
      <c r="CX1148">
        <v>0</v>
      </c>
      <c r="CY1148">
        <v>0</v>
      </c>
      <c r="CZ1148">
        <v>0</v>
      </c>
      <c r="DA1148">
        <v>0</v>
      </c>
      <c r="DB1148">
        <v>0</v>
      </c>
      <c r="DC1148">
        <v>0</v>
      </c>
      <c r="DD1148">
        <v>0</v>
      </c>
      <c r="DE1148">
        <v>0</v>
      </c>
      <c r="DF1148">
        <v>0</v>
      </c>
      <c r="DG1148">
        <v>0</v>
      </c>
      <c r="DH1148">
        <v>115</v>
      </c>
      <c r="DI1148" t="str">
        <f>VLOOKUP($A1148,taxonomy!$B$2:$N$1025,6,0)</f>
        <v>Bacteria</v>
      </c>
      <c r="DJ1148" t="str">
        <f>VLOOKUP($A1148,taxonomy!$B$2:$N$1025,7,0)</f>
        <v xml:space="preserve"> Firmicutes</v>
      </c>
      <c r="DK1148" t="str">
        <f>VLOOKUP($A1148,taxonomy!$B$2:$N$1025,8,0)</f>
        <v xml:space="preserve"> Clostridia</v>
      </c>
      <c r="DL1148" t="str">
        <f>VLOOKUP($A1148,taxonomy!$B$2:$N$1025,9,0)</f>
        <v xml:space="preserve"> Clostridiales</v>
      </c>
      <c r="DM1148" t="str">
        <f>VLOOKUP($A1148,taxonomy!$B$2:$N$1025,10,0)</f>
        <v xml:space="preserve"> Ruminococcaceae</v>
      </c>
      <c r="DN1148" t="str">
        <f>VLOOKUP($A1148,taxonomy!$B$2:$N$1025,11,0)</f>
        <v>Ruminiclostridium.</v>
      </c>
      <c r="DO1148">
        <f>VLOOKUP($A1148,taxonomy!$B$2:$N$1025,12,0)</f>
        <v>0</v>
      </c>
    </row>
    <row r="1149" spans="1:119">
      <c r="A1149" t="s">
        <v>1236</v>
      </c>
      <c r="C1149">
        <f t="shared" si="17"/>
        <v>3</v>
      </c>
      <c r="D1149">
        <v>1</v>
      </c>
      <c r="E1149" s="1">
        <v>1</v>
      </c>
      <c r="F1149">
        <v>1</v>
      </c>
      <c r="G1149">
        <v>0</v>
      </c>
      <c r="H1149" s="2">
        <v>0</v>
      </c>
      <c r="I1149">
        <v>0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0</v>
      </c>
      <c r="Y1149">
        <v>0</v>
      </c>
      <c r="Z1149">
        <v>0</v>
      </c>
      <c r="AA1149">
        <v>0</v>
      </c>
      <c r="AB1149">
        <v>0</v>
      </c>
      <c r="AC1149">
        <v>0</v>
      </c>
      <c r="AD1149">
        <v>0</v>
      </c>
      <c r="AE1149">
        <v>0</v>
      </c>
      <c r="AF1149">
        <v>0</v>
      </c>
      <c r="AG1149">
        <v>0</v>
      </c>
      <c r="AH1149">
        <v>0</v>
      </c>
      <c r="AI1149">
        <v>0</v>
      </c>
      <c r="AJ1149">
        <v>0</v>
      </c>
      <c r="AK1149">
        <v>0</v>
      </c>
      <c r="AL1149">
        <v>0</v>
      </c>
      <c r="AM1149">
        <v>0</v>
      </c>
      <c r="AN1149">
        <v>0</v>
      </c>
      <c r="AO1149">
        <v>0</v>
      </c>
      <c r="AP1149">
        <v>0</v>
      </c>
      <c r="AQ1149">
        <v>0</v>
      </c>
      <c r="AR1149">
        <v>0</v>
      </c>
      <c r="AS1149">
        <v>0</v>
      </c>
      <c r="AT1149">
        <v>0</v>
      </c>
      <c r="AU1149">
        <v>0</v>
      </c>
      <c r="AV1149">
        <v>0</v>
      </c>
      <c r="AW1149">
        <v>0</v>
      </c>
      <c r="AX1149">
        <v>0</v>
      </c>
      <c r="AY1149">
        <v>0</v>
      </c>
      <c r="AZ1149">
        <v>0</v>
      </c>
      <c r="BA1149">
        <v>0</v>
      </c>
      <c r="BB1149">
        <v>0</v>
      </c>
      <c r="BC1149">
        <v>0</v>
      </c>
      <c r="BD1149">
        <v>0</v>
      </c>
      <c r="BE1149">
        <v>0</v>
      </c>
      <c r="BF1149">
        <v>0</v>
      </c>
      <c r="BG1149">
        <v>0</v>
      </c>
      <c r="BH1149">
        <v>0</v>
      </c>
      <c r="BI1149">
        <v>0</v>
      </c>
      <c r="BJ1149">
        <v>0</v>
      </c>
      <c r="BK1149">
        <v>0</v>
      </c>
      <c r="BL1149">
        <v>0</v>
      </c>
      <c r="BM1149">
        <v>0</v>
      </c>
      <c r="BN1149">
        <v>0</v>
      </c>
      <c r="BO1149">
        <v>0</v>
      </c>
      <c r="BP1149">
        <v>0</v>
      </c>
      <c r="BQ1149">
        <v>0</v>
      </c>
      <c r="BR1149">
        <v>0</v>
      </c>
      <c r="BS1149">
        <v>0</v>
      </c>
      <c r="BT1149">
        <v>0</v>
      </c>
      <c r="BU1149">
        <v>0</v>
      </c>
      <c r="BV1149">
        <v>0</v>
      </c>
      <c r="BW1149">
        <v>0</v>
      </c>
      <c r="BX1149">
        <v>0</v>
      </c>
      <c r="BY1149">
        <v>0</v>
      </c>
      <c r="BZ1149">
        <v>0</v>
      </c>
      <c r="CA1149">
        <v>0</v>
      </c>
      <c r="CB1149">
        <v>0</v>
      </c>
      <c r="CC1149">
        <v>0</v>
      </c>
      <c r="CD1149">
        <v>0</v>
      </c>
      <c r="CE1149">
        <v>0</v>
      </c>
      <c r="CF1149">
        <v>0</v>
      </c>
      <c r="CG1149">
        <v>0</v>
      </c>
      <c r="CH1149">
        <v>0</v>
      </c>
      <c r="CI1149">
        <v>0</v>
      </c>
      <c r="CJ1149">
        <v>0</v>
      </c>
      <c r="CK1149">
        <v>0</v>
      </c>
      <c r="CL1149">
        <v>0</v>
      </c>
      <c r="CM1149">
        <v>0</v>
      </c>
      <c r="CN1149">
        <v>0</v>
      </c>
      <c r="CO1149">
        <v>0</v>
      </c>
      <c r="CP1149">
        <v>0</v>
      </c>
      <c r="CQ1149">
        <v>0</v>
      </c>
      <c r="CR1149">
        <v>0</v>
      </c>
      <c r="CS1149">
        <v>0</v>
      </c>
      <c r="CT1149">
        <v>0</v>
      </c>
      <c r="CU1149">
        <v>0</v>
      </c>
      <c r="CV1149">
        <v>0</v>
      </c>
      <c r="CW1149">
        <v>0</v>
      </c>
      <c r="CX1149">
        <v>0</v>
      </c>
      <c r="CY1149">
        <v>0</v>
      </c>
      <c r="CZ1149">
        <v>0</v>
      </c>
      <c r="DA1149">
        <v>0</v>
      </c>
      <c r="DB1149">
        <v>0</v>
      </c>
      <c r="DC1149">
        <v>0</v>
      </c>
      <c r="DD1149">
        <v>0</v>
      </c>
      <c r="DE1149">
        <v>0</v>
      </c>
      <c r="DF1149">
        <v>0</v>
      </c>
      <c r="DG1149">
        <v>0</v>
      </c>
      <c r="DH1149">
        <v>115</v>
      </c>
      <c r="DI1149" t="str">
        <f>VLOOKUP($A1149,taxonomy!$B$2:$N$1025,6,0)</f>
        <v>Bacteria</v>
      </c>
      <c r="DJ1149" t="str">
        <f>VLOOKUP($A1149,taxonomy!$B$2:$N$1025,7,0)</f>
        <v xml:space="preserve"> Firmicutes</v>
      </c>
      <c r="DK1149" t="str">
        <f>VLOOKUP($A1149,taxonomy!$B$2:$N$1025,8,0)</f>
        <v xml:space="preserve"> Clostridia</v>
      </c>
      <c r="DL1149" t="str">
        <f>VLOOKUP($A1149,taxonomy!$B$2:$N$1025,9,0)</f>
        <v xml:space="preserve"> Clostridiales</v>
      </c>
      <c r="DM1149" t="str">
        <f>VLOOKUP($A1149,taxonomy!$B$2:$N$1025,10,0)</f>
        <v xml:space="preserve"> Ruminococcaceae</v>
      </c>
      <c r="DN1149" t="str">
        <f>VLOOKUP($A1149,taxonomy!$B$2:$N$1025,11,0)</f>
        <v>Ruminiclostridium.</v>
      </c>
      <c r="DO1149">
        <f>VLOOKUP($A1149,taxonomy!$B$2:$N$1025,12,0)</f>
        <v>0</v>
      </c>
    </row>
    <row r="1150" spans="1:119">
      <c r="A1150" t="s">
        <v>1239</v>
      </c>
      <c r="C1150">
        <f t="shared" si="17"/>
        <v>3</v>
      </c>
      <c r="D1150">
        <v>0</v>
      </c>
      <c r="E1150" s="1">
        <v>1</v>
      </c>
      <c r="F1150">
        <v>1</v>
      </c>
      <c r="G1150">
        <v>1</v>
      </c>
      <c r="H1150" s="2">
        <v>0</v>
      </c>
      <c r="I1150">
        <v>0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0</v>
      </c>
      <c r="AB1150">
        <v>0</v>
      </c>
      <c r="AC1150">
        <v>0</v>
      </c>
      <c r="AD1150">
        <v>0</v>
      </c>
      <c r="AE1150">
        <v>0</v>
      </c>
      <c r="AF1150">
        <v>0</v>
      </c>
      <c r="AG1150">
        <v>0</v>
      </c>
      <c r="AH1150">
        <v>0</v>
      </c>
      <c r="AI1150">
        <v>0</v>
      </c>
      <c r="AJ1150">
        <v>0</v>
      </c>
      <c r="AK1150">
        <v>0</v>
      </c>
      <c r="AL1150">
        <v>0</v>
      </c>
      <c r="AM1150">
        <v>0</v>
      </c>
      <c r="AN1150">
        <v>0</v>
      </c>
      <c r="AO1150">
        <v>0</v>
      </c>
      <c r="AP1150">
        <v>0</v>
      </c>
      <c r="AQ1150">
        <v>0</v>
      </c>
      <c r="AR1150">
        <v>0</v>
      </c>
      <c r="AS1150">
        <v>0</v>
      </c>
      <c r="AT1150">
        <v>0</v>
      </c>
      <c r="AU1150">
        <v>0</v>
      </c>
      <c r="AV1150">
        <v>0</v>
      </c>
      <c r="AW1150">
        <v>0</v>
      </c>
      <c r="AX1150">
        <v>0</v>
      </c>
      <c r="AY1150">
        <v>0</v>
      </c>
      <c r="AZ1150">
        <v>0</v>
      </c>
      <c r="BA1150">
        <v>0</v>
      </c>
      <c r="BB1150">
        <v>0</v>
      </c>
      <c r="BC1150">
        <v>0</v>
      </c>
      <c r="BD1150">
        <v>0</v>
      </c>
      <c r="BE1150">
        <v>0</v>
      </c>
      <c r="BF1150">
        <v>0</v>
      </c>
      <c r="BG1150">
        <v>0</v>
      </c>
      <c r="BH1150">
        <v>0</v>
      </c>
      <c r="BI1150">
        <v>0</v>
      </c>
      <c r="BJ1150">
        <v>0</v>
      </c>
      <c r="BK1150">
        <v>0</v>
      </c>
      <c r="BL1150">
        <v>0</v>
      </c>
      <c r="BM1150">
        <v>0</v>
      </c>
      <c r="BN1150">
        <v>0</v>
      </c>
      <c r="BO1150">
        <v>0</v>
      </c>
      <c r="BP1150">
        <v>0</v>
      </c>
      <c r="BQ1150">
        <v>0</v>
      </c>
      <c r="BR1150">
        <v>0</v>
      </c>
      <c r="BS1150">
        <v>0</v>
      </c>
      <c r="BT1150">
        <v>0</v>
      </c>
      <c r="BU1150">
        <v>0</v>
      </c>
      <c r="BV1150">
        <v>0</v>
      </c>
      <c r="BW1150">
        <v>0</v>
      </c>
      <c r="BX1150">
        <v>0</v>
      </c>
      <c r="BY1150">
        <v>0</v>
      </c>
      <c r="BZ1150">
        <v>0</v>
      </c>
      <c r="CA1150">
        <v>0</v>
      </c>
      <c r="CB1150">
        <v>0</v>
      </c>
      <c r="CC1150">
        <v>0</v>
      </c>
      <c r="CD1150">
        <v>0</v>
      </c>
      <c r="CE1150">
        <v>0</v>
      </c>
      <c r="CF1150">
        <v>0</v>
      </c>
      <c r="CG1150">
        <v>0</v>
      </c>
      <c r="CH1150">
        <v>0</v>
      </c>
      <c r="CI1150">
        <v>0</v>
      </c>
      <c r="CJ1150">
        <v>0</v>
      </c>
      <c r="CK1150">
        <v>0</v>
      </c>
      <c r="CL1150">
        <v>0</v>
      </c>
      <c r="CM1150">
        <v>0</v>
      </c>
      <c r="CN1150">
        <v>0</v>
      </c>
      <c r="CO1150">
        <v>0</v>
      </c>
      <c r="CP1150">
        <v>0</v>
      </c>
      <c r="CQ1150">
        <v>0</v>
      </c>
      <c r="CR1150">
        <v>0</v>
      </c>
      <c r="CS1150">
        <v>0</v>
      </c>
      <c r="CT1150">
        <v>0</v>
      </c>
      <c r="CU1150">
        <v>0</v>
      </c>
      <c r="CV1150">
        <v>0</v>
      </c>
      <c r="CW1150">
        <v>0</v>
      </c>
      <c r="CX1150">
        <v>0</v>
      </c>
      <c r="CY1150">
        <v>0</v>
      </c>
      <c r="CZ1150">
        <v>0</v>
      </c>
      <c r="DA1150">
        <v>0</v>
      </c>
      <c r="DB1150">
        <v>0</v>
      </c>
      <c r="DC1150">
        <v>0</v>
      </c>
      <c r="DD1150">
        <v>0</v>
      </c>
      <c r="DE1150">
        <v>0</v>
      </c>
      <c r="DF1150">
        <v>0</v>
      </c>
      <c r="DG1150">
        <v>0</v>
      </c>
      <c r="DH1150">
        <v>117</v>
      </c>
      <c r="DI1150" t="e">
        <f>VLOOKUP($A1150,taxonomy!$B$2:$N$1025,6,0)</f>
        <v>#N/A</v>
      </c>
      <c r="DJ1150" t="e">
        <f>VLOOKUP($A1150,taxonomy!$B$2:$N$1025,7,0)</f>
        <v>#N/A</v>
      </c>
      <c r="DK1150" t="e">
        <f>VLOOKUP($A1150,taxonomy!$B$2:$N$1025,8,0)</f>
        <v>#N/A</v>
      </c>
      <c r="DL1150" t="e">
        <f>VLOOKUP($A1150,taxonomy!$B$2:$N$1025,9,0)</f>
        <v>#N/A</v>
      </c>
      <c r="DM1150" t="e">
        <f>VLOOKUP($A1150,taxonomy!$B$2:$N$1025,10,0)</f>
        <v>#N/A</v>
      </c>
      <c r="DN1150" t="e">
        <f>VLOOKUP($A1150,taxonomy!$B$2:$N$1025,11,0)</f>
        <v>#N/A</v>
      </c>
      <c r="DO1150" t="e">
        <f>VLOOKUP($A1150,taxonomy!$B$2:$N$1025,12,0)</f>
        <v>#N/A</v>
      </c>
    </row>
    <row r="1151" spans="1:119">
      <c r="A1151" t="s">
        <v>1240</v>
      </c>
      <c r="C1151">
        <f t="shared" si="17"/>
        <v>3</v>
      </c>
      <c r="D1151">
        <v>0</v>
      </c>
      <c r="E1151" s="1">
        <v>1</v>
      </c>
      <c r="F1151">
        <v>1</v>
      </c>
      <c r="G1151">
        <v>0</v>
      </c>
      <c r="H1151" s="2">
        <v>0</v>
      </c>
      <c r="I1151">
        <v>0</v>
      </c>
      <c r="J1151">
        <v>0</v>
      </c>
      <c r="K1151">
        <v>0</v>
      </c>
      <c r="L1151">
        <v>0</v>
      </c>
      <c r="M1151">
        <v>1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0</v>
      </c>
      <c r="AB1151">
        <v>0</v>
      </c>
      <c r="AC1151">
        <v>0</v>
      </c>
      <c r="AD1151">
        <v>0</v>
      </c>
      <c r="AE1151">
        <v>0</v>
      </c>
      <c r="AF1151">
        <v>0</v>
      </c>
      <c r="AG1151">
        <v>0</v>
      </c>
      <c r="AH1151">
        <v>0</v>
      </c>
      <c r="AI1151">
        <v>0</v>
      </c>
      <c r="AJ1151">
        <v>0</v>
      </c>
      <c r="AK1151">
        <v>0</v>
      </c>
      <c r="AL1151">
        <v>0</v>
      </c>
      <c r="AM1151">
        <v>0</v>
      </c>
      <c r="AN1151">
        <v>0</v>
      </c>
      <c r="AO1151">
        <v>0</v>
      </c>
      <c r="AP1151">
        <v>0</v>
      </c>
      <c r="AQ1151">
        <v>0</v>
      </c>
      <c r="AR1151">
        <v>0</v>
      </c>
      <c r="AS1151">
        <v>0</v>
      </c>
      <c r="AT1151">
        <v>0</v>
      </c>
      <c r="AU1151">
        <v>0</v>
      </c>
      <c r="AV1151">
        <v>0</v>
      </c>
      <c r="AW1151">
        <v>0</v>
      </c>
      <c r="AX1151">
        <v>0</v>
      </c>
      <c r="AY1151">
        <v>0</v>
      </c>
      <c r="AZ1151">
        <v>0</v>
      </c>
      <c r="BA1151">
        <v>0</v>
      </c>
      <c r="BB1151">
        <v>0</v>
      </c>
      <c r="BC1151">
        <v>0</v>
      </c>
      <c r="BD1151">
        <v>0</v>
      </c>
      <c r="BE1151">
        <v>0</v>
      </c>
      <c r="BF1151">
        <v>0</v>
      </c>
      <c r="BG1151">
        <v>0</v>
      </c>
      <c r="BH1151">
        <v>0</v>
      </c>
      <c r="BI1151">
        <v>0</v>
      </c>
      <c r="BJ1151">
        <v>0</v>
      </c>
      <c r="BK1151">
        <v>0</v>
      </c>
      <c r="BL1151">
        <v>0</v>
      </c>
      <c r="BM1151">
        <v>0</v>
      </c>
      <c r="BN1151">
        <v>0</v>
      </c>
      <c r="BO1151">
        <v>0</v>
      </c>
      <c r="BP1151">
        <v>0</v>
      </c>
      <c r="BQ1151">
        <v>0</v>
      </c>
      <c r="BR1151">
        <v>0</v>
      </c>
      <c r="BS1151">
        <v>0</v>
      </c>
      <c r="BT1151">
        <v>0</v>
      </c>
      <c r="BU1151">
        <v>0</v>
      </c>
      <c r="BV1151">
        <v>0</v>
      </c>
      <c r="BW1151">
        <v>0</v>
      </c>
      <c r="BX1151">
        <v>0</v>
      </c>
      <c r="BY1151">
        <v>0</v>
      </c>
      <c r="BZ1151">
        <v>0</v>
      </c>
      <c r="CA1151">
        <v>0</v>
      </c>
      <c r="CB1151">
        <v>0</v>
      </c>
      <c r="CC1151">
        <v>0</v>
      </c>
      <c r="CD1151">
        <v>0</v>
      </c>
      <c r="CE1151">
        <v>0</v>
      </c>
      <c r="CF1151">
        <v>0</v>
      </c>
      <c r="CG1151">
        <v>0</v>
      </c>
      <c r="CH1151">
        <v>0</v>
      </c>
      <c r="CI1151">
        <v>0</v>
      </c>
      <c r="CJ1151">
        <v>0</v>
      </c>
      <c r="CK1151">
        <v>0</v>
      </c>
      <c r="CL1151">
        <v>0</v>
      </c>
      <c r="CM1151">
        <v>0</v>
      </c>
      <c r="CN1151">
        <v>0</v>
      </c>
      <c r="CO1151">
        <v>0</v>
      </c>
      <c r="CP1151">
        <v>0</v>
      </c>
      <c r="CQ1151">
        <v>0</v>
      </c>
      <c r="CR1151">
        <v>0</v>
      </c>
      <c r="CS1151">
        <v>0</v>
      </c>
      <c r="CT1151">
        <v>0</v>
      </c>
      <c r="CU1151">
        <v>0</v>
      </c>
      <c r="CV1151">
        <v>0</v>
      </c>
      <c r="CW1151">
        <v>0</v>
      </c>
      <c r="CX1151">
        <v>0</v>
      </c>
      <c r="CY1151">
        <v>0</v>
      </c>
      <c r="CZ1151">
        <v>0</v>
      </c>
      <c r="DA1151">
        <v>0</v>
      </c>
      <c r="DB1151">
        <v>0</v>
      </c>
      <c r="DC1151">
        <v>0</v>
      </c>
      <c r="DD1151">
        <v>0</v>
      </c>
      <c r="DE1151">
        <v>0</v>
      </c>
      <c r="DF1151">
        <v>0</v>
      </c>
      <c r="DG1151">
        <v>0</v>
      </c>
      <c r="DH1151">
        <v>115</v>
      </c>
      <c r="DI1151" t="str">
        <f>VLOOKUP($A1151,taxonomy!$B$2:$N$1025,6,0)</f>
        <v>Bacteria</v>
      </c>
      <c r="DJ1151" t="str">
        <f>VLOOKUP($A1151,taxonomy!$B$2:$N$1025,7,0)</f>
        <v xml:space="preserve"> Firmicutes</v>
      </c>
      <c r="DK1151" t="str">
        <f>VLOOKUP($A1151,taxonomy!$B$2:$N$1025,8,0)</f>
        <v xml:space="preserve"> Clostridia</v>
      </c>
      <c r="DL1151" t="str">
        <f>VLOOKUP($A1151,taxonomy!$B$2:$N$1025,9,0)</f>
        <v xml:space="preserve"> Clostridiales</v>
      </c>
      <c r="DM1151" t="str">
        <f>VLOOKUP($A1151,taxonomy!$B$2:$N$1025,10,0)</f>
        <v xml:space="preserve"> Clostridiaceae</v>
      </c>
      <c r="DN1151" t="str">
        <f>VLOOKUP($A1151,taxonomy!$B$2:$N$1025,11,0)</f>
        <v>Clostridium.</v>
      </c>
      <c r="DO1151">
        <f>VLOOKUP($A1151,taxonomy!$B$2:$N$1025,12,0)</f>
        <v>0</v>
      </c>
    </row>
    <row r="1152" spans="1:119">
      <c r="A1152" t="s">
        <v>1242</v>
      </c>
      <c r="C1152">
        <f t="shared" si="17"/>
        <v>3</v>
      </c>
      <c r="D1152">
        <v>1</v>
      </c>
      <c r="E1152" s="1">
        <v>1</v>
      </c>
      <c r="F1152">
        <v>1</v>
      </c>
      <c r="G1152">
        <v>0</v>
      </c>
      <c r="H1152" s="2">
        <v>0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>
        <v>0</v>
      </c>
      <c r="AB1152">
        <v>0</v>
      </c>
      <c r="AC1152">
        <v>0</v>
      </c>
      <c r="AD1152">
        <v>0</v>
      </c>
      <c r="AE1152">
        <v>0</v>
      </c>
      <c r="AF1152">
        <v>0</v>
      </c>
      <c r="AG1152">
        <v>0</v>
      </c>
      <c r="AH1152">
        <v>0</v>
      </c>
      <c r="AI1152">
        <v>0</v>
      </c>
      <c r="AJ1152">
        <v>0</v>
      </c>
      <c r="AK1152">
        <v>0</v>
      </c>
      <c r="AL1152">
        <v>0</v>
      </c>
      <c r="AM1152">
        <v>0</v>
      </c>
      <c r="AN1152">
        <v>0</v>
      </c>
      <c r="AO1152">
        <v>0</v>
      </c>
      <c r="AP1152">
        <v>0</v>
      </c>
      <c r="AQ1152">
        <v>0</v>
      </c>
      <c r="AR1152">
        <v>0</v>
      </c>
      <c r="AS1152">
        <v>0</v>
      </c>
      <c r="AT1152">
        <v>0</v>
      </c>
      <c r="AU1152">
        <v>0</v>
      </c>
      <c r="AV1152">
        <v>0</v>
      </c>
      <c r="AW1152">
        <v>0</v>
      </c>
      <c r="AX1152">
        <v>0</v>
      </c>
      <c r="AY1152">
        <v>0</v>
      </c>
      <c r="AZ1152">
        <v>0</v>
      </c>
      <c r="BA1152">
        <v>0</v>
      </c>
      <c r="BB1152">
        <v>0</v>
      </c>
      <c r="BC1152">
        <v>0</v>
      </c>
      <c r="BD1152">
        <v>0</v>
      </c>
      <c r="BE1152">
        <v>0</v>
      </c>
      <c r="BF1152">
        <v>0</v>
      </c>
      <c r="BG1152">
        <v>0</v>
      </c>
      <c r="BH1152">
        <v>0</v>
      </c>
      <c r="BI1152">
        <v>0</v>
      </c>
      <c r="BJ1152">
        <v>0</v>
      </c>
      <c r="BK1152">
        <v>0</v>
      </c>
      <c r="BL1152">
        <v>0</v>
      </c>
      <c r="BM1152">
        <v>0</v>
      </c>
      <c r="BN1152">
        <v>0</v>
      </c>
      <c r="BO1152">
        <v>0</v>
      </c>
      <c r="BP1152">
        <v>0</v>
      </c>
      <c r="BQ1152">
        <v>0</v>
      </c>
      <c r="BR1152">
        <v>0</v>
      </c>
      <c r="BS1152">
        <v>0</v>
      </c>
      <c r="BT1152">
        <v>0</v>
      </c>
      <c r="BU1152">
        <v>0</v>
      </c>
      <c r="BV1152">
        <v>0</v>
      </c>
      <c r="BW1152">
        <v>0</v>
      </c>
      <c r="BX1152">
        <v>0</v>
      </c>
      <c r="BY1152">
        <v>0</v>
      </c>
      <c r="BZ1152">
        <v>0</v>
      </c>
      <c r="CA1152">
        <v>0</v>
      </c>
      <c r="CB1152">
        <v>0</v>
      </c>
      <c r="CC1152">
        <v>0</v>
      </c>
      <c r="CD1152">
        <v>0</v>
      </c>
      <c r="CE1152">
        <v>0</v>
      </c>
      <c r="CF1152">
        <v>0</v>
      </c>
      <c r="CG1152">
        <v>0</v>
      </c>
      <c r="CH1152">
        <v>0</v>
      </c>
      <c r="CI1152">
        <v>0</v>
      </c>
      <c r="CJ1152">
        <v>0</v>
      </c>
      <c r="CK1152">
        <v>0</v>
      </c>
      <c r="CL1152">
        <v>0</v>
      </c>
      <c r="CM1152">
        <v>0</v>
      </c>
      <c r="CN1152">
        <v>0</v>
      </c>
      <c r="CO1152">
        <v>0</v>
      </c>
      <c r="CP1152">
        <v>0</v>
      </c>
      <c r="CQ1152">
        <v>0</v>
      </c>
      <c r="CR1152">
        <v>0</v>
      </c>
      <c r="CS1152">
        <v>0</v>
      </c>
      <c r="CT1152">
        <v>0</v>
      </c>
      <c r="CU1152">
        <v>0</v>
      </c>
      <c r="CV1152">
        <v>0</v>
      </c>
      <c r="CW1152">
        <v>0</v>
      </c>
      <c r="CX1152">
        <v>0</v>
      </c>
      <c r="CY1152">
        <v>0</v>
      </c>
      <c r="CZ1152">
        <v>0</v>
      </c>
      <c r="DA1152">
        <v>0</v>
      </c>
      <c r="DB1152">
        <v>0</v>
      </c>
      <c r="DC1152">
        <v>0</v>
      </c>
      <c r="DD1152">
        <v>0</v>
      </c>
      <c r="DE1152">
        <v>0</v>
      </c>
      <c r="DF1152">
        <v>0</v>
      </c>
      <c r="DG1152">
        <v>0</v>
      </c>
      <c r="DH1152">
        <v>115</v>
      </c>
      <c r="DI1152" t="str">
        <f>VLOOKUP($A1152,taxonomy!$B$2:$N$1025,6,0)</f>
        <v>Bacteria</v>
      </c>
      <c r="DJ1152" t="str">
        <f>VLOOKUP($A1152,taxonomy!$B$2:$N$1025,7,0)</f>
        <v xml:space="preserve"> Firmicutes</v>
      </c>
      <c r="DK1152" t="str">
        <f>VLOOKUP($A1152,taxonomy!$B$2:$N$1025,8,0)</f>
        <v xml:space="preserve"> Clostridia</v>
      </c>
      <c r="DL1152" t="str">
        <f>VLOOKUP($A1152,taxonomy!$B$2:$N$1025,9,0)</f>
        <v xml:space="preserve"> Clostridiales</v>
      </c>
      <c r="DM1152" t="str">
        <f>VLOOKUP($A1152,taxonomy!$B$2:$N$1025,10,0)</f>
        <v xml:space="preserve"> Clostridiaceae</v>
      </c>
      <c r="DN1152" t="str">
        <f>VLOOKUP($A1152,taxonomy!$B$2:$N$1025,11,0)</f>
        <v>Clostridium.</v>
      </c>
      <c r="DO1152">
        <f>VLOOKUP($A1152,taxonomy!$B$2:$N$1025,12,0)</f>
        <v>0</v>
      </c>
    </row>
    <row r="1153" spans="1:119">
      <c r="A1153" t="s">
        <v>1248</v>
      </c>
      <c r="C1153">
        <f t="shared" si="17"/>
        <v>3</v>
      </c>
      <c r="D1153">
        <v>0</v>
      </c>
      <c r="E1153" s="1">
        <v>1</v>
      </c>
      <c r="F1153">
        <v>1</v>
      </c>
      <c r="G1153">
        <v>1</v>
      </c>
      <c r="H1153" s="2">
        <v>0</v>
      </c>
      <c r="I1153">
        <v>0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  <c r="AB1153">
        <v>0</v>
      </c>
      <c r="AC1153">
        <v>0</v>
      </c>
      <c r="AD1153">
        <v>0</v>
      </c>
      <c r="AE1153">
        <v>0</v>
      </c>
      <c r="AF1153">
        <v>0</v>
      </c>
      <c r="AG1153">
        <v>0</v>
      </c>
      <c r="AH1153">
        <v>0</v>
      </c>
      <c r="AI1153">
        <v>0</v>
      </c>
      <c r="AJ1153">
        <v>0</v>
      </c>
      <c r="AK1153">
        <v>0</v>
      </c>
      <c r="AL1153">
        <v>0</v>
      </c>
      <c r="AM1153">
        <v>0</v>
      </c>
      <c r="AN1153">
        <v>0</v>
      </c>
      <c r="AO1153">
        <v>0</v>
      </c>
      <c r="AP1153">
        <v>0</v>
      </c>
      <c r="AQ1153">
        <v>0</v>
      </c>
      <c r="AR1153">
        <v>0</v>
      </c>
      <c r="AS1153">
        <v>0</v>
      </c>
      <c r="AT1153">
        <v>0</v>
      </c>
      <c r="AU1153">
        <v>0</v>
      </c>
      <c r="AV1153">
        <v>0</v>
      </c>
      <c r="AW1153">
        <v>0</v>
      </c>
      <c r="AX1153">
        <v>0</v>
      </c>
      <c r="AY1153">
        <v>0</v>
      </c>
      <c r="AZ1153">
        <v>0</v>
      </c>
      <c r="BA1153">
        <v>0</v>
      </c>
      <c r="BB1153">
        <v>0</v>
      </c>
      <c r="BC1153">
        <v>0</v>
      </c>
      <c r="BD1153">
        <v>0</v>
      </c>
      <c r="BE1153">
        <v>0</v>
      </c>
      <c r="BF1153">
        <v>0</v>
      </c>
      <c r="BG1153">
        <v>0</v>
      </c>
      <c r="BH1153">
        <v>0</v>
      </c>
      <c r="BI1153">
        <v>0</v>
      </c>
      <c r="BJ1153">
        <v>0</v>
      </c>
      <c r="BK1153">
        <v>0</v>
      </c>
      <c r="BL1153">
        <v>0</v>
      </c>
      <c r="BM1153">
        <v>0</v>
      </c>
      <c r="BN1153">
        <v>0</v>
      </c>
      <c r="BO1153">
        <v>0</v>
      </c>
      <c r="BP1153">
        <v>0</v>
      </c>
      <c r="BQ1153">
        <v>0</v>
      </c>
      <c r="BR1153">
        <v>0</v>
      </c>
      <c r="BS1153">
        <v>0</v>
      </c>
      <c r="BT1153">
        <v>0</v>
      </c>
      <c r="BU1153">
        <v>0</v>
      </c>
      <c r="BV1153">
        <v>0</v>
      </c>
      <c r="BW1153">
        <v>0</v>
      </c>
      <c r="BX1153">
        <v>0</v>
      </c>
      <c r="BY1153">
        <v>0</v>
      </c>
      <c r="BZ1153">
        <v>0</v>
      </c>
      <c r="CA1153">
        <v>0</v>
      </c>
      <c r="CB1153">
        <v>0</v>
      </c>
      <c r="CC1153">
        <v>0</v>
      </c>
      <c r="CD1153">
        <v>0</v>
      </c>
      <c r="CE1153">
        <v>0</v>
      </c>
      <c r="CF1153">
        <v>0</v>
      </c>
      <c r="CG1153">
        <v>0</v>
      </c>
      <c r="CH1153">
        <v>0</v>
      </c>
      <c r="CI1153">
        <v>0</v>
      </c>
      <c r="CJ1153">
        <v>0</v>
      </c>
      <c r="CK1153">
        <v>0</v>
      </c>
      <c r="CL1153">
        <v>0</v>
      </c>
      <c r="CM1153">
        <v>0</v>
      </c>
      <c r="CN1153">
        <v>0</v>
      </c>
      <c r="CO1153">
        <v>0</v>
      </c>
      <c r="CP1153">
        <v>0</v>
      </c>
      <c r="CQ1153">
        <v>0</v>
      </c>
      <c r="CR1153">
        <v>0</v>
      </c>
      <c r="CS1153">
        <v>0</v>
      </c>
      <c r="CT1153">
        <v>0</v>
      </c>
      <c r="CU1153">
        <v>0</v>
      </c>
      <c r="CV1153">
        <v>0</v>
      </c>
      <c r="CW1153">
        <v>0</v>
      </c>
      <c r="CX1153">
        <v>0</v>
      </c>
      <c r="CY1153">
        <v>0</v>
      </c>
      <c r="CZ1153">
        <v>0</v>
      </c>
      <c r="DA1153">
        <v>0</v>
      </c>
      <c r="DB1153">
        <v>0</v>
      </c>
      <c r="DC1153">
        <v>0</v>
      </c>
      <c r="DD1153">
        <v>0</v>
      </c>
      <c r="DE1153">
        <v>0</v>
      </c>
      <c r="DF1153">
        <v>0</v>
      </c>
      <c r="DG1153">
        <v>0</v>
      </c>
      <c r="DH1153">
        <v>117</v>
      </c>
      <c r="DI1153" t="str">
        <f>VLOOKUP($A1153,taxonomy!$B$2:$N$1025,6,0)</f>
        <v>Bacteria</v>
      </c>
      <c r="DJ1153" t="str">
        <f>VLOOKUP($A1153,taxonomy!$B$2:$N$1025,7,0)</f>
        <v xml:space="preserve"> Firmicutes</v>
      </c>
      <c r="DK1153" t="str">
        <f>VLOOKUP($A1153,taxonomy!$B$2:$N$1025,8,0)</f>
        <v xml:space="preserve"> Bacilli</v>
      </c>
      <c r="DL1153" t="str">
        <f>VLOOKUP($A1153,taxonomy!$B$2:$N$1025,9,0)</f>
        <v xml:space="preserve"> Bacillales</v>
      </c>
      <c r="DM1153" t="str">
        <f>VLOOKUP($A1153,taxonomy!$B$2:$N$1025,10,0)</f>
        <v xml:space="preserve"> Bacillaceae</v>
      </c>
      <c r="DN1153" t="str">
        <f>VLOOKUP($A1153,taxonomy!$B$2:$N$1025,11,0)</f>
        <v xml:space="preserve"> Bacillus</v>
      </c>
      <c r="DO1153" t="str">
        <f>VLOOKUP($A1153,taxonomy!$B$2:$N$1025,12,0)</f>
        <v>Bacillus cereus group.</v>
      </c>
    </row>
    <row r="1154" spans="1:119">
      <c r="A1154" t="s">
        <v>1257</v>
      </c>
      <c r="C1154">
        <f t="shared" ref="C1154:C1217" si="18">SUM(D1154:DG1154)</f>
        <v>3</v>
      </c>
      <c r="D1154">
        <v>1</v>
      </c>
      <c r="E1154" s="1">
        <v>1</v>
      </c>
      <c r="F1154">
        <v>1</v>
      </c>
      <c r="G1154">
        <v>0</v>
      </c>
      <c r="H1154" s="2">
        <v>0</v>
      </c>
      <c r="I1154">
        <v>0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0</v>
      </c>
      <c r="Y1154">
        <v>0</v>
      </c>
      <c r="Z1154">
        <v>0</v>
      </c>
      <c r="AA1154">
        <v>0</v>
      </c>
      <c r="AB1154">
        <v>0</v>
      </c>
      <c r="AC1154">
        <v>0</v>
      </c>
      <c r="AD1154">
        <v>0</v>
      </c>
      <c r="AE1154">
        <v>0</v>
      </c>
      <c r="AF1154">
        <v>0</v>
      </c>
      <c r="AG1154">
        <v>0</v>
      </c>
      <c r="AH1154">
        <v>0</v>
      </c>
      <c r="AI1154">
        <v>0</v>
      </c>
      <c r="AJ1154">
        <v>0</v>
      </c>
      <c r="AK1154">
        <v>0</v>
      </c>
      <c r="AL1154">
        <v>0</v>
      </c>
      <c r="AM1154">
        <v>0</v>
      </c>
      <c r="AN1154">
        <v>0</v>
      </c>
      <c r="AO1154">
        <v>0</v>
      </c>
      <c r="AP1154">
        <v>0</v>
      </c>
      <c r="AQ1154">
        <v>0</v>
      </c>
      <c r="AR1154">
        <v>0</v>
      </c>
      <c r="AS1154">
        <v>0</v>
      </c>
      <c r="AT1154">
        <v>0</v>
      </c>
      <c r="AU1154">
        <v>0</v>
      </c>
      <c r="AV1154">
        <v>0</v>
      </c>
      <c r="AW1154">
        <v>0</v>
      </c>
      <c r="AX1154">
        <v>0</v>
      </c>
      <c r="AY1154">
        <v>0</v>
      </c>
      <c r="AZ1154">
        <v>0</v>
      </c>
      <c r="BA1154">
        <v>0</v>
      </c>
      <c r="BB1154">
        <v>0</v>
      </c>
      <c r="BC1154">
        <v>0</v>
      </c>
      <c r="BD1154">
        <v>0</v>
      </c>
      <c r="BE1154">
        <v>0</v>
      </c>
      <c r="BF1154">
        <v>0</v>
      </c>
      <c r="BG1154">
        <v>0</v>
      </c>
      <c r="BH1154">
        <v>0</v>
      </c>
      <c r="BI1154">
        <v>0</v>
      </c>
      <c r="BJ1154">
        <v>0</v>
      </c>
      <c r="BK1154">
        <v>0</v>
      </c>
      <c r="BL1154">
        <v>0</v>
      </c>
      <c r="BM1154">
        <v>0</v>
      </c>
      <c r="BN1154">
        <v>0</v>
      </c>
      <c r="BO1154">
        <v>0</v>
      </c>
      <c r="BP1154">
        <v>0</v>
      </c>
      <c r="BQ1154">
        <v>0</v>
      </c>
      <c r="BR1154">
        <v>0</v>
      </c>
      <c r="BS1154">
        <v>0</v>
      </c>
      <c r="BT1154">
        <v>0</v>
      </c>
      <c r="BU1154">
        <v>0</v>
      </c>
      <c r="BV1154">
        <v>0</v>
      </c>
      <c r="BW1154">
        <v>0</v>
      </c>
      <c r="BX1154">
        <v>0</v>
      </c>
      <c r="BY1154">
        <v>0</v>
      </c>
      <c r="BZ1154">
        <v>0</v>
      </c>
      <c r="CA1154">
        <v>0</v>
      </c>
      <c r="CB1154">
        <v>0</v>
      </c>
      <c r="CC1154">
        <v>0</v>
      </c>
      <c r="CD1154">
        <v>0</v>
      </c>
      <c r="CE1154">
        <v>0</v>
      </c>
      <c r="CF1154">
        <v>0</v>
      </c>
      <c r="CG1154">
        <v>0</v>
      </c>
      <c r="CH1154">
        <v>0</v>
      </c>
      <c r="CI1154">
        <v>0</v>
      </c>
      <c r="CJ1154">
        <v>0</v>
      </c>
      <c r="CK1154">
        <v>0</v>
      </c>
      <c r="CL1154">
        <v>0</v>
      </c>
      <c r="CM1154">
        <v>0</v>
      </c>
      <c r="CN1154">
        <v>0</v>
      </c>
      <c r="CO1154">
        <v>0</v>
      </c>
      <c r="CP1154">
        <v>0</v>
      </c>
      <c r="CQ1154">
        <v>0</v>
      </c>
      <c r="CR1154">
        <v>0</v>
      </c>
      <c r="CS1154">
        <v>0</v>
      </c>
      <c r="CT1154">
        <v>0</v>
      </c>
      <c r="CU1154">
        <v>0</v>
      </c>
      <c r="CV1154">
        <v>0</v>
      </c>
      <c r="CW1154">
        <v>0</v>
      </c>
      <c r="CX1154">
        <v>0</v>
      </c>
      <c r="CY1154">
        <v>0</v>
      </c>
      <c r="CZ1154">
        <v>0</v>
      </c>
      <c r="DA1154">
        <v>0</v>
      </c>
      <c r="DB1154">
        <v>0</v>
      </c>
      <c r="DC1154">
        <v>0</v>
      </c>
      <c r="DD1154">
        <v>0</v>
      </c>
      <c r="DE1154">
        <v>0</v>
      </c>
      <c r="DF1154">
        <v>0</v>
      </c>
      <c r="DG1154">
        <v>0</v>
      </c>
      <c r="DH1154">
        <v>118</v>
      </c>
      <c r="DI1154" t="str">
        <f>VLOOKUP($A1154,taxonomy!$B$2:$N$1025,6,0)</f>
        <v>Bacteria</v>
      </c>
      <c r="DJ1154" t="str">
        <f>VLOOKUP($A1154,taxonomy!$B$2:$N$1025,7,0)</f>
        <v xml:space="preserve"> Firmicutes</v>
      </c>
      <c r="DK1154" t="str">
        <f>VLOOKUP($A1154,taxonomy!$B$2:$N$1025,8,0)</f>
        <v xml:space="preserve"> Clostridia</v>
      </c>
      <c r="DL1154" t="str">
        <f>VLOOKUP($A1154,taxonomy!$B$2:$N$1025,9,0)</f>
        <v xml:space="preserve"> Clostridiales</v>
      </c>
      <c r="DM1154" t="str">
        <f>VLOOKUP($A1154,taxonomy!$B$2:$N$1025,10,0)</f>
        <v>Peptostreptococcaceae.</v>
      </c>
      <c r="DN1154">
        <f>VLOOKUP($A1154,taxonomy!$B$2:$N$1025,11,0)</f>
        <v>0</v>
      </c>
      <c r="DO1154">
        <f>VLOOKUP($A1154,taxonomy!$B$2:$N$1025,12,0)</f>
        <v>0</v>
      </c>
    </row>
    <row r="1155" spans="1:119">
      <c r="A1155" t="s">
        <v>1259</v>
      </c>
      <c r="C1155">
        <f t="shared" si="18"/>
        <v>3</v>
      </c>
      <c r="D1155">
        <v>1</v>
      </c>
      <c r="E1155" s="1">
        <v>1</v>
      </c>
      <c r="F1155">
        <v>1</v>
      </c>
      <c r="G1155">
        <v>0</v>
      </c>
      <c r="H1155" s="2">
        <v>0</v>
      </c>
      <c r="I1155">
        <v>0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0</v>
      </c>
      <c r="X1155">
        <v>0</v>
      </c>
      <c r="Y1155">
        <v>0</v>
      </c>
      <c r="Z1155">
        <v>0</v>
      </c>
      <c r="AA1155">
        <v>0</v>
      </c>
      <c r="AB1155">
        <v>0</v>
      </c>
      <c r="AC1155">
        <v>0</v>
      </c>
      <c r="AD1155">
        <v>0</v>
      </c>
      <c r="AE1155">
        <v>0</v>
      </c>
      <c r="AF1155">
        <v>0</v>
      </c>
      <c r="AG1155">
        <v>0</v>
      </c>
      <c r="AH1155">
        <v>0</v>
      </c>
      <c r="AI1155">
        <v>0</v>
      </c>
      <c r="AJ1155">
        <v>0</v>
      </c>
      <c r="AK1155">
        <v>0</v>
      </c>
      <c r="AL1155">
        <v>0</v>
      </c>
      <c r="AM1155">
        <v>0</v>
      </c>
      <c r="AN1155">
        <v>0</v>
      </c>
      <c r="AO1155">
        <v>0</v>
      </c>
      <c r="AP1155">
        <v>0</v>
      </c>
      <c r="AQ1155">
        <v>0</v>
      </c>
      <c r="AR1155">
        <v>0</v>
      </c>
      <c r="AS1155">
        <v>0</v>
      </c>
      <c r="AT1155">
        <v>0</v>
      </c>
      <c r="AU1155">
        <v>0</v>
      </c>
      <c r="AV1155">
        <v>0</v>
      </c>
      <c r="AW1155">
        <v>0</v>
      </c>
      <c r="AX1155">
        <v>0</v>
      </c>
      <c r="AY1155">
        <v>0</v>
      </c>
      <c r="AZ1155">
        <v>0</v>
      </c>
      <c r="BA1155">
        <v>0</v>
      </c>
      <c r="BB1155">
        <v>0</v>
      </c>
      <c r="BC1155">
        <v>0</v>
      </c>
      <c r="BD1155">
        <v>0</v>
      </c>
      <c r="BE1155">
        <v>0</v>
      </c>
      <c r="BF1155">
        <v>0</v>
      </c>
      <c r="BG1155">
        <v>0</v>
      </c>
      <c r="BH1155">
        <v>0</v>
      </c>
      <c r="BI1155">
        <v>0</v>
      </c>
      <c r="BJ1155">
        <v>0</v>
      </c>
      <c r="BK1155">
        <v>0</v>
      </c>
      <c r="BL1155">
        <v>0</v>
      </c>
      <c r="BM1155">
        <v>0</v>
      </c>
      <c r="BN1155">
        <v>0</v>
      </c>
      <c r="BO1155">
        <v>0</v>
      </c>
      <c r="BP1155">
        <v>0</v>
      </c>
      <c r="BQ1155">
        <v>0</v>
      </c>
      <c r="BR1155">
        <v>0</v>
      </c>
      <c r="BS1155">
        <v>0</v>
      </c>
      <c r="BT1155">
        <v>0</v>
      </c>
      <c r="BU1155">
        <v>0</v>
      </c>
      <c r="BV1155">
        <v>0</v>
      </c>
      <c r="BW1155">
        <v>0</v>
      </c>
      <c r="BX1155">
        <v>0</v>
      </c>
      <c r="BY1155">
        <v>0</v>
      </c>
      <c r="BZ1155">
        <v>0</v>
      </c>
      <c r="CA1155">
        <v>0</v>
      </c>
      <c r="CB1155">
        <v>0</v>
      </c>
      <c r="CC1155">
        <v>0</v>
      </c>
      <c r="CD1155">
        <v>0</v>
      </c>
      <c r="CE1155">
        <v>0</v>
      </c>
      <c r="CF1155">
        <v>0</v>
      </c>
      <c r="CG1155">
        <v>0</v>
      </c>
      <c r="CH1155">
        <v>0</v>
      </c>
      <c r="CI1155">
        <v>0</v>
      </c>
      <c r="CJ1155">
        <v>0</v>
      </c>
      <c r="CK1155">
        <v>0</v>
      </c>
      <c r="CL1155">
        <v>0</v>
      </c>
      <c r="CM1155">
        <v>0</v>
      </c>
      <c r="CN1155">
        <v>0</v>
      </c>
      <c r="CO1155">
        <v>0</v>
      </c>
      <c r="CP1155">
        <v>0</v>
      </c>
      <c r="CQ1155">
        <v>0</v>
      </c>
      <c r="CR1155">
        <v>0</v>
      </c>
      <c r="CS1155">
        <v>0</v>
      </c>
      <c r="CT1155">
        <v>0</v>
      </c>
      <c r="CU1155">
        <v>0</v>
      </c>
      <c r="CV1155">
        <v>0</v>
      </c>
      <c r="CW1155">
        <v>0</v>
      </c>
      <c r="CX1155">
        <v>0</v>
      </c>
      <c r="CY1155">
        <v>0</v>
      </c>
      <c r="CZ1155">
        <v>0</v>
      </c>
      <c r="DA1155">
        <v>0</v>
      </c>
      <c r="DB1155">
        <v>0</v>
      </c>
      <c r="DC1155">
        <v>0</v>
      </c>
      <c r="DD1155">
        <v>0</v>
      </c>
      <c r="DE1155">
        <v>0</v>
      </c>
      <c r="DF1155">
        <v>0</v>
      </c>
      <c r="DG1155">
        <v>0</v>
      </c>
      <c r="DH1155">
        <v>118</v>
      </c>
      <c r="DI1155" t="e">
        <f>VLOOKUP($A1155,taxonomy!$B$2:$N$1025,6,0)</f>
        <v>#N/A</v>
      </c>
      <c r="DJ1155" t="e">
        <f>VLOOKUP($A1155,taxonomy!$B$2:$N$1025,7,0)</f>
        <v>#N/A</v>
      </c>
      <c r="DK1155" t="e">
        <f>VLOOKUP($A1155,taxonomy!$B$2:$N$1025,8,0)</f>
        <v>#N/A</v>
      </c>
      <c r="DL1155" t="e">
        <f>VLOOKUP($A1155,taxonomy!$B$2:$N$1025,9,0)</f>
        <v>#N/A</v>
      </c>
      <c r="DM1155" t="e">
        <f>VLOOKUP($A1155,taxonomy!$B$2:$N$1025,10,0)</f>
        <v>#N/A</v>
      </c>
      <c r="DN1155" t="e">
        <f>VLOOKUP($A1155,taxonomy!$B$2:$N$1025,11,0)</f>
        <v>#N/A</v>
      </c>
      <c r="DO1155" t="e">
        <f>VLOOKUP($A1155,taxonomy!$B$2:$N$1025,12,0)</f>
        <v>#N/A</v>
      </c>
    </row>
    <row r="1156" spans="1:119">
      <c r="A1156" t="s">
        <v>1260</v>
      </c>
      <c r="C1156">
        <f t="shared" si="18"/>
        <v>3</v>
      </c>
      <c r="D1156">
        <v>1</v>
      </c>
      <c r="E1156" s="1">
        <v>1</v>
      </c>
      <c r="F1156">
        <v>1</v>
      </c>
      <c r="G1156">
        <v>0</v>
      </c>
      <c r="H1156" s="2">
        <v>0</v>
      </c>
      <c r="I1156">
        <v>0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0</v>
      </c>
      <c r="Q1156">
        <v>0</v>
      </c>
      <c r="R1156">
        <v>0</v>
      </c>
      <c r="S1156">
        <v>0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0</v>
      </c>
      <c r="AB1156">
        <v>0</v>
      </c>
      <c r="AC1156">
        <v>0</v>
      </c>
      <c r="AD1156">
        <v>0</v>
      </c>
      <c r="AE1156">
        <v>0</v>
      </c>
      <c r="AF1156">
        <v>0</v>
      </c>
      <c r="AG1156">
        <v>0</v>
      </c>
      <c r="AH1156">
        <v>0</v>
      </c>
      <c r="AI1156">
        <v>0</v>
      </c>
      <c r="AJ1156">
        <v>0</v>
      </c>
      <c r="AK1156">
        <v>0</v>
      </c>
      <c r="AL1156">
        <v>0</v>
      </c>
      <c r="AM1156">
        <v>0</v>
      </c>
      <c r="AN1156">
        <v>0</v>
      </c>
      <c r="AO1156">
        <v>0</v>
      </c>
      <c r="AP1156">
        <v>0</v>
      </c>
      <c r="AQ1156">
        <v>0</v>
      </c>
      <c r="AR1156">
        <v>0</v>
      </c>
      <c r="AS1156">
        <v>0</v>
      </c>
      <c r="AT1156">
        <v>0</v>
      </c>
      <c r="AU1156">
        <v>0</v>
      </c>
      <c r="AV1156">
        <v>0</v>
      </c>
      <c r="AW1156">
        <v>0</v>
      </c>
      <c r="AX1156">
        <v>0</v>
      </c>
      <c r="AY1156">
        <v>0</v>
      </c>
      <c r="AZ1156">
        <v>0</v>
      </c>
      <c r="BA1156">
        <v>0</v>
      </c>
      <c r="BB1156">
        <v>0</v>
      </c>
      <c r="BC1156">
        <v>0</v>
      </c>
      <c r="BD1156">
        <v>0</v>
      </c>
      <c r="BE1156">
        <v>0</v>
      </c>
      <c r="BF1156">
        <v>0</v>
      </c>
      <c r="BG1156">
        <v>0</v>
      </c>
      <c r="BH1156">
        <v>0</v>
      </c>
      <c r="BI1156">
        <v>0</v>
      </c>
      <c r="BJ1156">
        <v>0</v>
      </c>
      <c r="BK1156">
        <v>0</v>
      </c>
      <c r="BL1156">
        <v>0</v>
      </c>
      <c r="BM1156">
        <v>0</v>
      </c>
      <c r="BN1156">
        <v>0</v>
      </c>
      <c r="BO1156">
        <v>0</v>
      </c>
      <c r="BP1156">
        <v>0</v>
      </c>
      <c r="BQ1156">
        <v>0</v>
      </c>
      <c r="BR1156">
        <v>0</v>
      </c>
      <c r="BS1156">
        <v>0</v>
      </c>
      <c r="BT1156">
        <v>0</v>
      </c>
      <c r="BU1156">
        <v>0</v>
      </c>
      <c r="BV1156">
        <v>0</v>
      </c>
      <c r="BW1156">
        <v>0</v>
      </c>
      <c r="BX1156">
        <v>0</v>
      </c>
      <c r="BY1156">
        <v>0</v>
      </c>
      <c r="BZ1156">
        <v>0</v>
      </c>
      <c r="CA1156">
        <v>0</v>
      </c>
      <c r="CB1156">
        <v>0</v>
      </c>
      <c r="CC1156">
        <v>0</v>
      </c>
      <c r="CD1156">
        <v>0</v>
      </c>
      <c r="CE1156">
        <v>0</v>
      </c>
      <c r="CF1156">
        <v>0</v>
      </c>
      <c r="CG1156">
        <v>0</v>
      </c>
      <c r="CH1156">
        <v>0</v>
      </c>
      <c r="CI1156">
        <v>0</v>
      </c>
      <c r="CJ1156">
        <v>0</v>
      </c>
      <c r="CK1156">
        <v>0</v>
      </c>
      <c r="CL1156">
        <v>0</v>
      </c>
      <c r="CM1156">
        <v>0</v>
      </c>
      <c r="CN1156">
        <v>0</v>
      </c>
      <c r="CO1156">
        <v>0</v>
      </c>
      <c r="CP1156">
        <v>0</v>
      </c>
      <c r="CQ1156">
        <v>0</v>
      </c>
      <c r="CR1156">
        <v>0</v>
      </c>
      <c r="CS1156">
        <v>0</v>
      </c>
      <c r="CT1156">
        <v>0</v>
      </c>
      <c r="CU1156">
        <v>0</v>
      </c>
      <c r="CV1156">
        <v>0</v>
      </c>
      <c r="CW1156">
        <v>0</v>
      </c>
      <c r="CX1156">
        <v>0</v>
      </c>
      <c r="CY1156">
        <v>0</v>
      </c>
      <c r="CZ1156">
        <v>0</v>
      </c>
      <c r="DA1156">
        <v>0</v>
      </c>
      <c r="DB1156">
        <v>0</v>
      </c>
      <c r="DC1156">
        <v>0</v>
      </c>
      <c r="DD1156">
        <v>0</v>
      </c>
      <c r="DE1156">
        <v>0</v>
      </c>
      <c r="DF1156">
        <v>0</v>
      </c>
      <c r="DG1156">
        <v>0</v>
      </c>
      <c r="DH1156">
        <v>119</v>
      </c>
      <c r="DI1156" t="e">
        <f>VLOOKUP($A1156,taxonomy!$B$2:$N$1025,6,0)</f>
        <v>#N/A</v>
      </c>
      <c r="DJ1156" t="e">
        <f>VLOOKUP($A1156,taxonomy!$B$2:$N$1025,7,0)</f>
        <v>#N/A</v>
      </c>
      <c r="DK1156" t="e">
        <f>VLOOKUP($A1156,taxonomy!$B$2:$N$1025,8,0)</f>
        <v>#N/A</v>
      </c>
      <c r="DL1156" t="e">
        <f>VLOOKUP($A1156,taxonomy!$B$2:$N$1025,9,0)</f>
        <v>#N/A</v>
      </c>
      <c r="DM1156" t="e">
        <f>VLOOKUP($A1156,taxonomy!$B$2:$N$1025,10,0)</f>
        <v>#N/A</v>
      </c>
      <c r="DN1156" t="e">
        <f>VLOOKUP($A1156,taxonomy!$B$2:$N$1025,11,0)</f>
        <v>#N/A</v>
      </c>
      <c r="DO1156" t="e">
        <f>VLOOKUP($A1156,taxonomy!$B$2:$N$1025,12,0)</f>
        <v>#N/A</v>
      </c>
    </row>
    <row r="1157" spans="1:119">
      <c r="A1157" t="s">
        <v>1261</v>
      </c>
      <c r="C1157">
        <f t="shared" si="18"/>
        <v>3</v>
      </c>
      <c r="D1157">
        <v>1</v>
      </c>
      <c r="E1157" s="1">
        <v>1</v>
      </c>
      <c r="F1157">
        <v>1</v>
      </c>
      <c r="G1157">
        <v>0</v>
      </c>
      <c r="H1157" s="2">
        <v>0</v>
      </c>
      <c r="I1157">
        <v>0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>
        <v>0</v>
      </c>
      <c r="AB1157">
        <v>0</v>
      </c>
      <c r="AC1157">
        <v>0</v>
      </c>
      <c r="AD1157">
        <v>0</v>
      </c>
      <c r="AE1157">
        <v>0</v>
      </c>
      <c r="AF1157">
        <v>0</v>
      </c>
      <c r="AG1157">
        <v>0</v>
      </c>
      <c r="AH1157">
        <v>0</v>
      </c>
      <c r="AI1157">
        <v>0</v>
      </c>
      <c r="AJ1157">
        <v>0</v>
      </c>
      <c r="AK1157">
        <v>0</v>
      </c>
      <c r="AL1157">
        <v>0</v>
      </c>
      <c r="AM1157">
        <v>0</v>
      </c>
      <c r="AN1157">
        <v>0</v>
      </c>
      <c r="AO1157">
        <v>0</v>
      </c>
      <c r="AP1157">
        <v>0</v>
      </c>
      <c r="AQ1157">
        <v>0</v>
      </c>
      <c r="AR1157">
        <v>0</v>
      </c>
      <c r="AS1157">
        <v>0</v>
      </c>
      <c r="AT1157">
        <v>0</v>
      </c>
      <c r="AU1157">
        <v>0</v>
      </c>
      <c r="AV1157">
        <v>0</v>
      </c>
      <c r="AW1157">
        <v>0</v>
      </c>
      <c r="AX1157">
        <v>0</v>
      </c>
      <c r="AY1157">
        <v>0</v>
      </c>
      <c r="AZ1157">
        <v>0</v>
      </c>
      <c r="BA1157">
        <v>0</v>
      </c>
      <c r="BB1157">
        <v>0</v>
      </c>
      <c r="BC1157">
        <v>0</v>
      </c>
      <c r="BD1157">
        <v>0</v>
      </c>
      <c r="BE1157">
        <v>0</v>
      </c>
      <c r="BF1157">
        <v>0</v>
      </c>
      <c r="BG1157">
        <v>0</v>
      </c>
      <c r="BH1157">
        <v>0</v>
      </c>
      <c r="BI1157">
        <v>0</v>
      </c>
      <c r="BJ1157">
        <v>0</v>
      </c>
      <c r="BK1157">
        <v>0</v>
      </c>
      <c r="BL1157">
        <v>0</v>
      </c>
      <c r="BM1157">
        <v>0</v>
      </c>
      <c r="BN1157">
        <v>0</v>
      </c>
      <c r="BO1157">
        <v>0</v>
      </c>
      <c r="BP1157">
        <v>0</v>
      </c>
      <c r="BQ1157">
        <v>0</v>
      </c>
      <c r="BR1157">
        <v>0</v>
      </c>
      <c r="BS1157">
        <v>0</v>
      </c>
      <c r="BT1157">
        <v>0</v>
      </c>
      <c r="BU1157">
        <v>0</v>
      </c>
      <c r="BV1157">
        <v>0</v>
      </c>
      <c r="BW1157">
        <v>0</v>
      </c>
      <c r="BX1157">
        <v>0</v>
      </c>
      <c r="BY1157">
        <v>0</v>
      </c>
      <c r="BZ1157">
        <v>0</v>
      </c>
      <c r="CA1157">
        <v>0</v>
      </c>
      <c r="CB1157">
        <v>0</v>
      </c>
      <c r="CC1157">
        <v>0</v>
      </c>
      <c r="CD1157">
        <v>0</v>
      </c>
      <c r="CE1157">
        <v>0</v>
      </c>
      <c r="CF1157">
        <v>0</v>
      </c>
      <c r="CG1157">
        <v>0</v>
      </c>
      <c r="CH1157">
        <v>0</v>
      </c>
      <c r="CI1157">
        <v>0</v>
      </c>
      <c r="CJ1157">
        <v>0</v>
      </c>
      <c r="CK1157">
        <v>0</v>
      </c>
      <c r="CL1157">
        <v>0</v>
      </c>
      <c r="CM1157">
        <v>0</v>
      </c>
      <c r="CN1157">
        <v>0</v>
      </c>
      <c r="CO1157">
        <v>0</v>
      </c>
      <c r="CP1157">
        <v>0</v>
      </c>
      <c r="CQ1157">
        <v>0</v>
      </c>
      <c r="CR1157">
        <v>0</v>
      </c>
      <c r="CS1157">
        <v>0</v>
      </c>
      <c r="CT1157">
        <v>0</v>
      </c>
      <c r="CU1157">
        <v>0</v>
      </c>
      <c r="CV1157">
        <v>0</v>
      </c>
      <c r="CW1157">
        <v>0</v>
      </c>
      <c r="CX1157">
        <v>0</v>
      </c>
      <c r="CY1157">
        <v>0</v>
      </c>
      <c r="CZ1157">
        <v>0</v>
      </c>
      <c r="DA1157">
        <v>0</v>
      </c>
      <c r="DB1157">
        <v>0</v>
      </c>
      <c r="DC1157">
        <v>0</v>
      </c>
      <c r="DD1157">
        <v>0</v>
      </c>
      <c r="DE1157">
        <v>0</v>
      </c>
      <c r="DF1157">
        <v>0</v>
      </c>
      <c r="DG1157">
        <v>0</v>
      </c>
      <c r="DH1157">
        <v>119</v>
      </c>
      <c r="DI1157" t="str">
        <f>VLOOKUP($A1157,taxonomy!$B$2:$N$1025,6,0)</f>
        <v>Bacteria</v>
      </c>
      <c r="DJ1157" t="str">
        <f>VLOOKUP($A1157,taxonomy!$B$2:$N$1025,7,0)</f>
        <v xml:space="preserve"> Firmicutes</v>
      </c>
      <c r="DK1157" t="str">
        <f>VLOOKUP($A1157,taxonomy!$B$2:$N$1025,8,0)</f>
        <v xml:space="preserve"> Clostridia</v>
      </c>
      <c r="DL1157" t="str">
        <f>VLOOKUP($A1157,taxonomy!$B$2:$N$1025,9,0)</f>
        <v xml:space="preserve"> Clostridiales</v>
      </c>
      <c r="DM1157" t="str">
        <f>VLOOKUP($A1157,taxonomy!$B$2:$N$1025,10,0)</f>
        <v>Peptostreptococcaceae.</v>
      </c>
      <c r="DN1157">
        <f>VLOOKUP($A1157,taxonomy!$B$2:$N$1025,11,0)</f>
        <v>0</v>
      </c>
      <c r="DO1157">
        <f>VLOOKUP($A1157,taxonomy!$B$2:$N$1025,12,0)</f>
        <v>0</v>
      </c>
    </row>
    <row r="1158" spans="1:119">
      <c r="A1158" t="s">
        <v>1262</v>
      </c>
      <c r="C1158">
        <f t="shared" si="18"/>
        <v>3</v>
      </c>
      <c r="D1158">
        <v>1</v>
      </c>
      <c r="E1158" s="1">
        <v>1</v>
      </c>
      <c r="F1158">
        <v>1</v>
      </c>
      <c r="G1158">
        <v>0</v>
      </c>
      <c r="H1158" s="2">
        <v>0</v>
      </c>
      <c r="I1158">
        <v>0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>
        <v>0</v>
      </c>
      <c r="AB1158">
        <v>0</v>
      </c>
      <c r="AC1158">
        <v>0</v>
      </c>
      <c r="AD1158">
        <v>0</v>
      </c>
      <c r="AE1158">
        <v>0</v>
      </c>
      <c r="AF1158">
        <v>0</v>
      </c>
      <c r="AG1158">
        <v>0</v>
      </c>
      <c r="AH1158">
        <v>0</v>
      </c>
      <c r="AI1158">
        <v>0</v>
      </c>
      <c r="AJ1158">
        <v>0</v>
      </c>
      <c r="AK1158">
        <v>0</v>
      </c>
      <c r="AL1158">
        <v>0</v>
      </c>
      <c r="AM1158">
        <v>0</v>
      </c>
      <c r="AN1158">
        <v>0</v>
      </c>
      <c r="AO1158">
        <v>0</v>
      </c>
      <c r="AP1158">
        <v>0</v>
      </c>
      <c r="AQ1158">
        <v>0</v>
      </c>
      <c r="AR1158">
        <v>0</v>
      </c>
      <c r="AS1158">
        <v>0</v>
      </c>
      <c r="AT1158">
        <v>0</v>
      </c>
      <c r="AU1158">
        <v>0</v>
      </c>
      <c r="AV1158">
        <v>0</v>
      </c>
      <c r="AW1158">
        <v>0</v>
      </c>
      <c r="AX1158">
        <v>0</v>
      </c>
      <c r="AY1158">
        <v>0</v>
      </c>
      <c r="AZ1158">
        <v>0</v>
      </c>
      <c r="BA1158">
        <v>0</v>
      </c>
      <c r="BB1158">
        <v>0</v>
      </c>
      <c r="BC1158">
        <v>0</v>
      </c>
      <c r="BD1158">
        <v>0</v>
      </c>
      <c r="BE1158">
        <v>0</v>
      </c>
      <c r="BF1158">
        <v>0</v>
      </c>
      <c r="BG1158">
        <v>0</v>
      </c>
      <c r="BH1158">
        <v>0</v>
      </c>
      <c r="BI1158">
        <v>0</v>
      </c>
      <c r="BJ1158">
        <v>0</v>
      </c>
      <c r="BK1158">
        <v>0</v>
      </c>
      <c r="BL1158">
        <v>0</v>
      </c>
      <c r="BM1158">
        <v>0</v>
      </c>
      <c r="BN1158">
        <v>0</v>
      </c>
      <c r="BO1158">
        <v>0</v>
      </c>
      <c r="BP1158">
        <v>0</v>
      </c>
      <c r="BQ1158">
        <v>0</v>
      </c>
      <c r="BR1158">
        <v>0</v>
      </c>
      <c r="BS1158">
        <v>0</v>
      </c>
      <c r="BT1158">
        <v>0</v>
      </c>
      <c r="BU1158">
        <v>0</v>
      </c>
      <c r="BV1158">
        <v>0</v>
      </c>
      <c r="BW1158">
        <v>0</v>
      </c>
      <c r="BX1158">
        <v>0</v>
      </c>
      <c r="BY1158">
        <v>0</v>
      </c>
      <c r="BZ1158">
        <v>0</v>
      </c>
      <c r="CA1158">
        <v>0</v>
      </c>
      <c r="CB1158">
        <v>0</v>
      </c>
      <c r="CC1158">
        <v>0</v>
      </c>
      <c r="CD1158">
        <v>0</v>
      </c>
      <c r="CE1158">
        <v>0</v>
      </c>
      <c r="CF1158">
        <v>0</v>
      </c>
      <c r="CG1158">
        <v>0</v>
      </c>
      <c r="CH1158">
        <v>0</v>
      </c>
      <c r="CI1158">
        <v>0</v>
      </c>
      <c r="CJ1158">
        <v>0</v>
      </c>
      <c r="CK1158">
        <v>0</v>
      </c>
      <c r="CL1158">
        <v>0</v>
      </c>
      <c r="CM1158">
        <v>0</v>
      </c>
      <c r="CN1158">
        <v>0</v>
      </c>
      <c r="CO1158">
        <v>0</v>
      </c>
      <c r="CP1158">
        <v>0</v>
      </c>
      <c r="CQ1158">
        <v>0</v>
      </c>
      <c r="CR1158">
        <v>0</v>
      </c>
      <c r="CS1158">
        <v>0</v>
      </c>
      <c r="CT1158">
        <v>0</v>
      </c>
      <c r="CU1158">
        <v>0</v>
      </c>
      <c r="CV1158">
        <v>0</v>
      </c>
      <c r="CW1158">
        <v>0</v>
      </c>
      <c r="CX1158">
        <v>0</v>
      </c>
      <c r="CY1158">
        <v>0</v>
      </c>
      <c r="CZ1158">
        <v>0</v>
      </c>
      <c r="DA1158">
        <v>0</v>
      </c>
      <c r="DB1158">
        <v>0</v>
      </c>
      <c r="DC1158">
        <v>0</v>
      </c>
      <c r="DD1158">
        <v>0</v>
      </c>
      <c r="DE1158">
        <v>0</v>
      </c>
      <c r="DF1158">
        <v>0</v>
      </c>
      <c r="DG1158">
        <v>0</v>
      </c>
      <c r="DH1158">
        <v>118</v>
      </c>
      <c r="DI1158" t="str">
        <f>VLOOKUP($A1158,taxonomy!$B$2:$N$1025,6,0)</f>
        <v>Bacteria</v>
      </c>
      <c r="DJ1158" t="str">
        <f>VLOOKUP($A1158,taxonomy!$B$2:$N$1025,7,0)</f>
        <v xml:space="preserve"> Firmicutes</v>
      </c>
      <c r="DK1158" t="str">
        <f>VLOOKUP($A1158,taxonomy!$B$2:$N$1025,8,0)</f>
        <v xml:space="preserve"> Clostridia</v>
      </c>
      <c r="DL1158" t="str">
        <f>VLOOKUP($A1158,taxonomy!$B$2:$N$1025,9,0)</f>
        <v xml:space="preserve"> Clostridiales</v>
      </c>
      <c r="DM1158" t="str">
        <f>VLOOKUP($A1158,taxonomy!$B$2:$N$1025,10,0)</f>
        <v>Peptostreptococcaceae.</v>
      </c>
      <c r="DN1158">
        <f>VLOOKUP($A1158,taxonomy!$B$2:$N$1025,11,0)</f>
        <v>0</v>
      </c>
      <c r="DO1158">
        <f>VLOOKUP($A1158,taxonomy!$B$2:$N$1025,12,0)</f>
        <v>0</v>
      </c>
    </row>
    <row r="1159" spans="1:119">
      <c r="A1159" t="s">
        <v>1263</v>
      </c>
      <c r="C1159">
        <f t="shared" si="18"/>
        <v>3</v>
      </c>
      <c r="D1159">
        <v>1</v>
      </c>
      <c r="E1159" s="1">
        <v>1</v>
      </c>
      <c r="F1159">
        <v>1</v>
      </c>
      <c r="G1159">
        <v>0</v>
      </c>
      <c r="H1159" s="2">
        <v>0</v>
      </c>
      <c r="I1159">
        <v>0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0</v>
      </c>
      <c r="Q1159">
        <v>0</v>
      </c>
      <c r="R1159">
        <v>0</v>
      </c>
      <c r="S1159">
        <v>0</v>
      </c>
      <c r="T1159">
        <v>0</v>
      </c>
      <c r="U1159">
        <v>0</v>
      </c>
      <c r="V1159">
        <v>0</v>
      </c>
      <c r="W1159">
        <v>0</v>
      </c>
      <c r="X1159">
        <v>0</v>
      </c>
      <c r="Y1159">
        <v>0</v>
      </c>
      <c r="Z1159">
        <v>0</v>
      </c>
      <c r="AA1159">
        <v>0</v>
      </c>
      <c r="AB1159">
        <v>0</v>
      </c>
      <c r="AC1159">
        <v>0</v>
      </c>
      <c r="AD1159">
        <v>0</v>
      </c>
      <c r="AE1159">
        <v>0</v>
      </c>
      <c r="AF1159">
        <v>0</v>
      </c>
      <c r="AG1159">
        <v>0</v>
      </c>
      <c r="AH1159">
        <v>0</v>
      </c>
      <c r="AI1159">
        <v>0</v>
      </c>
      <c r="AJ1159">
        <v>0</v>
      </c>
      <c r="AK1159">
        <v>0</v>
      </c>
      <c r="AL1159">
        <v>0</v>
      </c>
      <c r="AM1159">
        <v>0</v>
      </c>
      <c r="AN1159">
        <v>0</v>
      </c>
      <c r="AO1159">
        <v>0</v>
      </c>
      <c r="AP1159">
        <v>0</v>
      </c>
      <c r="AQ1159">
        <v>0</v>
      </c>
      <c r="AR1159">
        <v>0</v>
      </c>
      <c r="AS1159">
        <v>0</v>
      </c>
      <c r="AT1159">
        <v>0</v>
      </c>
      <c r="AU1159">
        <v>0</v>
      </c>
      <c r="AV1159">
        <v>0</v>
      </c>
      <c r="AW1159">
        <v>0</v>
      </c>
      <c r="AX1159">
        <v>0</v>
      </c>
      <c r="AY1159">
        <v>0</v>
      </c>
      <c r="AZ1159">
        <v>0</v>
      </c>
      <c r="BA1159">
        <v>0</v>
      </c>
      <c r="BB1159">
        <v>0</v>
      </c>
      <c r="BC1159">
        <v>0</v>
      </c>
      <c r="BD1159">
        <v>0</v>
      </c>
      <c r="BE1159">
        <v>0</v>
      </c>
      <c r="BF1159">
        <v>0</v>
      </c>
      <c r="BG1159">
        <v>0</v>
      </c>
      <c r="BH1159">
        <v>0</v>
      </c>
      <c r="BI1159">
        <v>0</v>
      </c>
      <c r="BJ1159">
        <v>0</v>
      </c>
      <c r="BK1159">
        <v>0</v>
      </c>
      <c r="BL1159">
        <v>0</v>
      </c>
      <c r="BM1159">
        <v>0</v>
      </c>
      <c r="BN1159">
        <v>0</v>
      </c>
      <c r="BO1159">
        <v>0</v>
      </c>
      <c r="BP1159">
        <v>0</v>
      </c>
      <c r="BQ1159">
        <v>0</v>
      </c>
      <c r="BR1159">
        <v>0</v>
      </c>
      <c r="BS1159">
        <v>0</v>
      </c>
      <c r="BT1159">
        <v>0</v>
      </c>
      <c r="BU1159">
        <v>0</v>
      </c>
      <c r="BV1159">
        <v>0</v>
      </c>
      <c r="BW1159">
        <v>0</v>
      </c>
      <c r="BX1159">
        <v>0</v>
      </c>
      <c r="BY1159">
        <v>0</v>
      </c>
      <c r="BZ1159">
        <v>0</v>
      </c>
      <c r="CA1159">
        <v>0</v>
      </c>
      <c r="CB1159">
        <v>0</v>
      </c>
      <c r="CC1159">
        <v>0</v>
      </c>
      <c r="CD1159">
        <v>0</v>
      </c>
      <c r="CE1159">
        <v>0</v>
      </c>
      <c r="CF1159">
        <v>0</v>
      </c>
      <c r="CG1159">
        <v>0</v>
      </c>
      <c r="CH1159">
        <v>0</v>
      </c>
      <c r="CI1159">
        <v>0</v>
      </c>
      <c r="CJ1159">
        <v>0</v>
      </c>
      <c r="CK1159">
        <v>0</v>
      </c>
      <c r="CL1159">
        <v>0</v>
      </c>
      <c r="CM1159">
        <v>0</v>
      </c>
      <c r="CN1159">
        <v>0</v>
      </c>
      <c r="CO1159">
        <v>0</v>
      </c>
      <c r="CP1159">
        <v>0</v>
      </c>
      <c r="CQ1159">
        <v>0</v>
      </c>
      <c r="CR1159">
        <v>0</v>
      </c>
      <c r="CS1159">
        <v>0</v>
      </c>
      <c r="CT1159">
        <v>0</v>
      </c>
      <c r="CU1159">
        <v>0</v>
      </c>
      <c r="CV1159">
        <v>0</v>
      </c>
      <c r="CW1159">
        <v>0</v>
      </c>
      <c r="CX1159">
        <v>0</v>
      </c>
      <c r="CY1159">
        <v>0</v>
      </c>
      <c r="CZ1159">
        <v>0</v>
      </c>
      <c r="DA1159">
        <v>0</v>
      </c>
      <c r="DB1159">
        <v>0</v>
      </c>
      <c r="DC1159">
        <v>0</v>
      </c>
      <c r="DD1159">
        <v>0</v>
      </c>
      <c r="DE1159">
        <v>0</v>
      </c>
      <c r="DF1159">
        <v>0</v>
      </c>
      <c r="DG1159">
        <v>0</v>
      </c>
      <c r="DH1159">
        <v>98</v>
      </c>
      <c r="DI1159" t="str">
        <f>VLOOKUP($A1159,taxonomy!$B$2:$N$1025,6,0)</f>
        <v>Bacteria</v>
      </c>
      <c r="DJ1159" t="str">
        <f>VLOOKUP($A1159,taxonomy!$B$2:$N$1025,7,0)</f>
        <v xml:space="preserve"> Firmicutes</v>
      </c>
      <c r="DK1159" t="str">
        <f>VLOOKUP($A1159,taxonomy!$B$2:$N$1025,8,0)</f>
        <v xml:space="preserve"> Clostridia</v>
      </c>
      <c r="DL1159" t="str">
        <f>VLOOKUP($A1159,taxonomy!$B$2:$N$1025,9,0)</f>
        <v xml:space="preserve"> Clostridiales</v>
      </c>
      <c r="DM1159" t="str">
        <f>VLOOKUP($A1159,taxonomy!$B$2:$N$1025,10,0)</f>
        <v xml:space="preserve"> Peptococcaceae</v>
      </c>
      <c r="DN1159" t="str">
        <f>VLOOKUP($A1159,taxonomy!$B$2:$N$1025,11,0)</f>
        <v>Desulfitobacterium.</v>
      </c>
      <c r="DO1159">
        <f>VLOOKUP($A1159,taxonomy!$B$2:$N$1025,12,0)</f>
        <v>0</v>
      </c>
    </row>
    <row r="1160" spans="1:119">
      <c r="A1160" t="s">
        <v>1265</v>
      </c>
      <c r="C1160">
        <f t="shared" si="18"/>
        <v>3</v>
      </c>
      <c r="D1160">
        <v>1</v>
      </c>
      <c r="E1160" s="1">
        <v>1</v>
      </c>
      <c r="F1160">
        <v>1</v>
      </c>
      <c r="G1160">
        <v>0</v>
      </c>
      <c r="H1160" s="2">
        <v>0</v>
      </c>
      <c r="I1160">
        <v>0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0</v>
      </c>
      <c r="Y1160">
        <v>0</v>
      </c>
      <c r="Z1160">
        <v>0</v>
      </c>
      <c r="AA1160">
        <v>0</v>
      </c>
      <c r="AB1160">
        <v>0</v>
      </c>
      <c r="AC1160">
        <v>0</v>
      </c>
      <c r="AD1160">
        <v>0</v>
      </c>
      <c r="AE1160">
        <v>0</v>
      </c>
      <c r="AF1160">
        <v>0</v>
      </c>
      <c r="AG1160">
        <v>0</v>
      </c>
      <c r="AH1160">
        <v>0</v>
      </c>
      <c r="AI1160">
        <v>0</v>
      </c>
      <c r="AJ1160">
        <v>0</v>
      </c>
      <c r="AK1160">
        <v>0</v>
      </c>
      <c r="AL1160">
        <v>0</v>
      </c>
      <c r="AM1160">
        <v>0</v>
      </c>
      <c r="AN1160">
        <v>0</v>
      </c>
      <c r="AO1160">
        <v>0</v>
      </c>
      <c r="AP1160">
        <v>0</v>
      </c>
      <c r="AQ1160">
        <v>0</v>
      </c>
      <c r="AR1160">
        <v>0</v>
      </c>
      <c r="AS1160">
        <v>0</v>
      </c>
      <c r="AT1160">
        <v>0</v>
      </c>
      <c r="AU1160">
        <v>0</v>
      </c>
      <c r="AV1160">
        <v>0</v>
      </c>
      <c r="AW1160">
        <v>0</v>
      </c>
      <c r="AX1160">
        <v>0</v>
      </c>
      <c r="AY1160">
        <v>0</v>
      </c>
      <c r="AZ1160">
        <v>0</v>
      </c>
      <c r="BA1160">
        <v>0</v>
      </c>
      <c r="BB1160">
        <v>0</v>
      </c>
      <c r="BC1160">
        <v>0</v>
      </c>
      <c r="BD1160">
        <v>0</v>
      </c>
      <c r="BE1160">
        <v>0</v>
      </c>
      <c r="BF1160">
        <v>0</v>
      </c>
      <c r="BG1160">
        <v>0</v>
      </c>
      <c r="BH1160">
        <v>0</v>
      </c>
      <c r="BI1160">
        <v>0</v>
      </c>
      <c r="BJ1160">
        <v>0</v>
      </c>
      <c r="BK1160">
        <v>0</v>
      </c>
      <c r="BL1160">
        <v>0</v>
      </c>
      <c r="BM1160">
        <v>0</v>
      </c>
      <c r="BN1160">
        <v>0</v>
      </c>
      <c r="BO1160">
        <v>0</v>
      </c>
      <c r="BP1160">
        <v>0</v>
      </c>
      <c r="BQ1160">
        <v>0</v>
      </c>
      <c r="BR1160">
        <v>0</v>
      </c>
      <c r="BS1160">
        <v>0</v>
      </c>
      <c r="BT1160">
        <v>0</v>
      </c>
      <c r="BU1160">
        <v>0</v>
      </c>
      <c r="BV1160">
        <v>0</v>
      </c>
      <c r="BW1160">
        <v>0</v>
      </c>
      <c r="BX1160">
        <v>0</v>
      </c>
      <c r="BY1160">
        <v>0</v>
      </c>
      <c r="BZ1160">
        <v>0</v>
      </c>
      <c r="CA1160">
        <v>0</v>
      </c>
      <c r="CB1160">
        <v>0</v>
      </c>
      <c r="CC1160">
        <v>0</v>
      </c>
      <c r="CD1160">
        <v>0</v>
      </c>
      <c r="CE1160">
        <v>0</v>
      </c>
      <c r="CF1160">
        <v>0</v>
      </c>
      <c r="CG1160">
        <v>0</v>
      </c>
      <c r="CH1160">
        <v>0</v>
      </c>
      <c r="CI1160">
        <v>0</v>
      </c>
      <c r="CJ1160">
        <v>0</v>
      </c>
      <c r="CK1160">
        <v>0</v>
      </c>
      <c r="CL1160">
        <v>0</v>
      </c>
      <c r="CM1160">
        <v>0</v>
      </c>
      <c r="CN1160">
        <v>0</v>
      </c>
      <c r="CO1160">
        <v>0</v>
      </c>
      <c r="CP1160">
        <v>0</v>
      </c>
      <c r="CQ1160">
        <v>0</v>
      </c>
      <c r="CR1160">
        <v>0</v>
      </c>
      <c r="CS1160">
        <v>0</v>
      </c>
      <c r="CT1160">
        <v>0</v>
      </c>
      <c r="CU1160">
        <v>0</v>
      </c>
      <c r="CV1160">
        <v>0</v>
      </c>
      <c r="CW1160">
        <v>0</v>
      </c>
      <c r="CX1160">
        <v>0</v>
      </c>
      <c r="CY1160">
        <v>0</v>
      </c>
      <c r="CZ1160">
        <v>0</v>
      </c>
      <c r="DA1160">
        <v>0</v>
      </c>
      <c r="DB1160">
        <v>0</v>
      </c>
      <c r="DC1160">
        <v>0</v>
      </c>
      <c r="DD1160">
        <v>0</v>
      </c>
      <c r="DE1160">
        <v>0</v>
      </c>
      <c r="DF1160">
        <v>0</v>
      </c>
      <c r="DG1160">
        <v>0</v>
      </c>
      <c r="DH1160">
        <v>106</v>
      </c>
      <c r="DI1160" t="str">
        <f>VLOOKUP($A1160,taxonomy!$B$2:$N$1025,6,0)</f>
        <v>Bacteria</v>
      </c>
      <c r="DJ1160" t="str">
        <f>VLOOKUP($A1160,taxonomy!$B$2:$N$1025,7,0)</f>
        <v xml:space="preserve"> Firmicutes</v>
      </c>
      <c r="DK1160" t="str">
        <f>VLOOKUP($A1160,taxonomy!$B$2:$N$1025,8,0)</f>
        <v xml:space="preserve"> Clostridia</v>
      </c>
      <c r="DL1160" t="str">
        <f>VLOOKUP($A1160,taxonomy!$B$2:$N$1025,9,0)</f>
        <v xml:space="preserve"> Clostridiales</v>
      </c>
      <c r="DM1160" t="str">
        <f>VLOOKUP($A1160,taxonomy!$B$2:$N$1025,10,0)</f>
        <v xml:space="preserve"> Peptococcaceae</v>
      </c>
      <c r="DN1160" t="str">
        <f>VLOOKUP($A1160,taxonomy!$B$2:$N$1025,11,0)</f>
        <v>Desulfitobacterium.</v>
      </c>
      <c r="DO1160">
        <f>VLOOKUP($A1160,taxonomy!$B$2:$N$1025,12,0)</f>
        <v>0</v>
      </c>
    </row>
    <row r="1161" spans="1:119">
      <c r="A1161" t="s">
        <v>1267</v>
      </c>
      <c r="C1161">
        <f t="shared" si="18"/>
        <v>3</v>
      </c>
      <c r="D1161">
        <v>0</v>
      </c>
      <c r="E1161" s="1">
        <v>1</v>
      </c>
      <c r="F1161">
        <v>1</v>
      </c>
      <c r="G1161">
        <v>0</v>
      </c>
      <c r="H1161" s="2">
        <v>0</v>
      </c>
      <c r="I1161">
        <v>0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1</v>
      </c>
      <c r="W1161">
        <v>0</v>
      </c>
      <c r="X1161">
        <v>0</v>
      </c>
      <c r="Y1161">
        <v>0</v>
      </c>
      <c r="Z1161">
        <v>0</v>
      </c>
      <c r="AA1161">
        <v>0</v>
      </c>
      <c r="AB1161">
        <v>0</v>
      </c>
      <c r="AC1161">
        <v>0</v>
      </c>
      <c r="AD1161">
        <v>0</v>
      </c>
      <c r="AE1161">
        <v>0</v>
      </c>
      <c r="AF1161">
        <v>0</v>
      </c>
      <c r="AG1161">
        <v>0</v>
      </c>
      <c r="AH1161">
        <v>0</v>
      </c>
      <c r="AI1161">
        <v>0</v>
      </c>
      <c r="AJ1161">
        <v>0</v>
      </c>
      <c r="AK1161">
        <v>0</v>
      </c>
      <c r="AL1161">
        <v>0</v>
      </c>
      <c r="AM1161">
        <v>0</v>
      </c>
      <c r="AN1161">
        <v>0</v>
      </c>
      <c r="AO1161">
        <v>0</v>
      </c>
      <c r="AP1161">
        <v>0</v>
      </c>
      <c r="AQ1161">
        <v>0</v>
      </c>
      <c r="AR1161">
        <v>0</v>
      </c>
      <c r="AS1161">
        <v>0</v>
      </c>
      <c r="AT1161">
        <v>0</v>
      </c>
      <c r="AU1161">
        <v>0</v>
      </c>
      <c r="AV1161">
        <v>0</v>
      </c>
      <c r="AW1161">
        <v>0</v>
      </c>
      <c r="AX1161">
        <v>0</v>
      </c>
      <c r="AY1161">
        <v>0</v>
      </c>
      <c r="AZ1161">
        <v>0</v>
      </c>
      <c r="BA1161">
        <v>0</v>
      </c>
      <c r="BB1161">
        <v>0</v>
      </c>
      <c r="BC1161">
        <v>0</v>
      </c>
      <c r="BD1161">
        <v>0</v>
      </c>
      <c r="BE1161">
        <v>0</v>
      </c>
      <c r="BF1161">
        <v>0</v>
      </c>
      <c r="BG1161">
        <v>0</v>
      </c>
      <c r="BH1161">
        <v>0</v>
      </c>
      <c r="BI1161">
        <v>0</v>
      </c>
      <c r="BJ1161">
        <v>0</v>
      </c>
      <c r="BK1161">
        <v>0</v>
      </c>
      <c r="BL1161">
        <v>0</v>
      </c>
      <c r="BM1161">
        <v>0</v>
      </c>
      <c r="BN1161">
        <v>0</v>
      </c>
      <c r="BO1161">
        <v>0</v>
      </c>
      <c r="BP1161">
        <v>0</v>
      </c>
      <c r="BQ1161">
        <v>0</v>
      </c>
      <c r="BR1161">
        <v>0</v>
      </c>
      <c r="BS1161">
        <v>0</v>
      </c>
      <c r="BT1161">
        <v>0</v>
      </c>
      <c r="BU1161">
        <v>0</v>
      </c>
      <c r="BV1161">
        <v>0</v>
      </c>
      <c r="BW1161">
        <v>0</v>
      </c>
      <c r="BX1161">
        <v>0</v>
      </c>
      <c r="BY1161">
        <v>0</v>
      </c>
      <c r="BZ1161">
        <v>0</v>
      </c>
      <c r="CA1161">
        <v>0</v>
      </c>
      <c r="CB1161">
        <v>0</v>
      </c>
      <c r="CC1161">
        <v>0</v>
      </c>
      <c r="CD1161">
        <v>0</v>
      </c>
      <c r="CE1161">
        <v>0</v>
      </c>
      <c r="CF1161">
        <v>0</v>
      </c>
      <c r="CG1161">
        <v>0</v>
      </c>
      <c r="CH1161">
        <v>0</v>
      </c>
      <c r="CI1161">
        <v>0</v>
      </c>
      <c r="CJ1161">
        <v>0</v>
      </c>
      <c r="CK1161">
        <v>0</v>
      </c>
      <c r="CL1161">
        <v>0</v>
      </c>
      <c r="CM1161">
        <v>0</v>
      </c>
      <c r="CN1161">
        <v>0</v>
      </c>
      <c r="CO1161">
        <v>0</v>
      </c>
      <c r="CP1161">
        <v>0</v>
      </c>
      <c r="CQ1161">
        <v>0</v>
      </c>
      <c r="CR1161">
        <v>0</v>
      </c>
      <c r="CS1161">
        <v>0</v>
      </c>
      <c r="CT1161">
        <v>0</v>
      </c>
      <c r="CU1161">
        <v>0</v>
      </c>
      <c r="CV1161">
        <v>0</v>
      </c>
      <c r="CW1161">
        <v>0</v>
      </c>
      <c r="CX1161">
        <v>0</v>
      </c>
      <c r="CY1161">
        <v>0</v>
      </c>
      <c r="CZ1161">
        <v>0</v>
      </c>
      <c r="DA1161">
        <v>0</v>
      </c>
      <c r="DB1161">
        <v>0</v>
      </c>
      <c r="DC1161">
        <v>0</v>
      </c>
      <c r="DD1161">
        <v>0</v>
      </c>
      <c r="DE1161">
        <v>0</v>
      </c>
      <c r="DF1161">
        <v>0</v>
      </c>
      <c r="DG1161">
        <v>0</v>
      </c>
      <c r="DH1161">
        <v>108</v>
      </c>
      <c r="DI1161" t="str">
        <f>VLOOKUP($A1161,taxonomy!$B$2:$N$1025,6,0)</f>
        <v>Bacteria</v>
      </c>
      <c r="DJ1161" t="str">
        <f>VLOOKUP($A1161,taxonomy!$B$2:$N$1025,7,0)</f>
        <v xml:space="preserve"> Actinobacteria</v>
      </c>
      <c r="DK1161" t="str">
        <f>VLOOKUP($A1161,taxonomy!$B$2:$N$1025,8,0)</f>
        <v xml:space="preserve"> Actinobacteridae</v>
      </c>
      <c r="DL1161" t="str">
        <f>VLOOKUP($A1161,taxonomy!$B$2:$N$1025,9,0)</f>
        <v xml:space="preserve"> Actinomycetales</v>
      </c>
      <c r="DM1161" t="str">
        <f>VLOOKUP($A1161,taxonomy!$B$2:$N$1025,10,0)</f>
        <v>Streptomycineae</v>
      </c>
      <c r="DN1161" t="str">
        <f>VLOOKUP($A1161,taxonomy!$B$2:$N$1025,11,0)</f>
        <v xml:space="preserve"> Streptomycetaceae</v>
      </c>
      <c r="DO1161" t="str">
        <f>VLOOKUP($A1161,taxonomy!$B$2:$N$1025,12,0)</f>
        <v xml:space="preserve"> Streptomyces.</v>
      </c>
    </row>
    <row r="1162" spans="1:119">
      <c r="A1162" t="s">
        <v>1269</v>
      </c>
      <c r="C1162">
        <f t="shared" si="18"/>
        <v>3</v>
      </c>
      <c r="D1162">
        <v>0</v>
      </c>
      <c r="E1162" s="1">
        <v>1</v>
      </c>
      <c r="F1162">
        <v>1</v>
      </c>
      <c r="G1162">
        <v>0</v>
      </c>
      <c r="H1162" s="2">
        <v>0</v>
      </c>
      <c r="I1162">
        <v>0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>
        <v>0</v>
      </c>
      <c r="AB1162">
        <v>0</v>
      </c>
      <c r="AC1162">
        <v>0</v>
      </c>
      <c r="AD1162">
        <v>0</v>
      </c>
      <c r="AE1162">
        <v>0</v>
      </c>
      <c r="AF1162">
        <v>0</v>
      </c>
      <c r="AG1162">
        <v>0</v>
      </c>
      <c r="AH1162">
        <v>0</v>
      </c>
      <c r="AI1162">
        <v>0</v>
      </c>
      <c r="AJ1162">
        <v>0</v>
      </c>
      <c r="AK1162">
        <v>0</v>
      </c>
      <c r="AL1162">
        <v>0</v>
      </c>
      <c r="AM1162">
        <v>0</v>
      </c>
      <c r="AN1162">
        <v>0</v>
      </c>
      <c r="AO1162">
        <v>0</v>
      </c>
      <c r="AP1162">
        <v>0</v>
      </c>
      <c r="AQ1162">
        <v>0</v>
      </c>
      <c r="AR1162">
        <v>0</v>
      </c>
      <c r="AS1162">
        <v>0</v>
      </c>
      <c r="AT1162">
        <v>0</v>
      </c>
      <c r="AU1162">
        <v>0</v>
      </c>
      <c r="AV1162">
        <v>0</v>
      </c>
      <c r="AW1162">
        <v>0</v>
      </c>
      <c r="AX1162">
        <v>0</v>
      </c>
      <c r="AY1162">
        <v>0</v>
      </c>
      <c r="AZ1162">
        <v>0</v>
      </c>
      <c r="BA1162">
        <v>0</v>
      </c>
      <c r="BB1162">
        <v>0</v>
      </c>
      <c r="BC1162">
        <v>0</v>
      </c>
      <c r="BD1162">
        <v>0</v>
      </c>
      <c r="BE1162">
        <v>0</v>
      </c>
      <c r="BF1162">
        <v>0</v>
      </c>
      <c r="BG1162">
        <v>0</v>
      </c>
      <c r="BH1162">
        <v>0</v>
      </c>
      <c r="BI1162">
        <v>0</v>
      </c>
      <c r="BJ1162">
        <v>0</v>
      </c>
      <c r="BK1162">
        <v>0</v>
      </c>
      <c r="BL1162">
        <v>0</v>
      </c>
      <c r="BM1162">
        <v>0</v>
      </c>
      <c r="BN1162">
        <v>0</v>
      </c>
      <c r="BO1162">
        <v>0</v>
      </c>
      <c r="BP1162">
        <v>0</v>
      </c>
      <c r="BQ1162">
        <v>0</v>
      </c>
      <c r="BR1162">
        <v>0</v>
      </c>
      <c r="BS1162">
        <v>0</v>
      </c>
      <c r="BT1162">
        <v>0</v>
      </c>
      <c r="BU1162">
        <v>0</v>
      </c>
      <c r="BV1162">
        <v>0</v>
      </c>
      <c r="BW1162">
        <v>0</v>
      </c>
      <c r="BX1162">
        <v>0</v>
      </c>
      <c r="BY1162">
        <v>0</v>
      </c>
      <c r="BZ1162">
        <v>0</v>
      </c>
      <c r="CA1162">
        <v>0</v>
      </c>
      <c r="CB1162">
        <v>0</v>
      </c>
      <c r="CC1162">
        <v>0</v>
      </c>
      <c r="CD1162">
        <v>0</v>
      </c>
      <c r="CE1162">
        <v>0</v>
      </c>
      <c r="CF1162">
        <v>0</v>
      </c>
      <c r="CG1162">
        <v>0</v>
      </c>
      <c r="CH1162">
        <v>0</v>
      </c>
      <c r="CI1162">
        <v>0</v>
      </c>
      <c r="CJ1162">
        <v>0</v>
      </c>
      <c r="CK1162">
        <v>0</v>
      </c>
      <c r="CL1162">
        <v>0</v>
      </c>
      <c r="CM1162">
        <v>0</v>
      </c>
      <c r="CN1162">
        <v>0</v>
      </c>
      <c r="CO1162">
        <v>0</v>
      </c>
      <c r="CP1162">
        <v>0</v>
      </c>
      <c r="CQ1162">
        <v>0</v>
      </c>
      <c r="CR1162">
        <v>0</v>
      </c>
      <c r="CS1162">
        <v>0</v>
      </c>
      <c r="CT1162">
        <v>0</v>
      </c>
      <c r="CU1162">
        <v>0</v>
      </c>
      <c r="CV1162">
        <v>0</v>
      </c>
      <c r="CW1162">
        <v>0</v>
      </c>
      <c r="CX1162">
        <v>0</v>
      </c>
      <c r="CY1162">
        <v>0</v>
      </c>
      <c r="CZ1162">
        <v>0</v>
      </c>
      <c r="DA1162">
        <v>0</v>
      </c>
      <c r="DB1162">
        <v>0</v>
      </c>
      <c r="DC1162">
        <v>1</v>
      </c>
      <c r="DD1162">
        <v>0</v>
      </c>
      <c r="DE1162">
        <v>0</v>
      </c>
      <c r="DF1162">
        <v>0</v>
      </c>
      <c r="DG1162">
        <v>0</v>
      </c>
      <c r="DH1162">
        <v>93</v>
      </c>
      <c r="DI1162" t="str">
        <f>VLOOKUP($A1162,taxonomy!$B$2:$N$1025,6,0)</f>
        <v>Bacteria</v>
      </c>
      <c r="DJ1162" t="str">
        <f>VLOOKUP($A1162,taxonomy!$B$2:$N$1025,7,0)</f>
        <v xml:space="preserve"> Actinobacteria</v>
      </c>
      <c r="DK1162" t="str">
        <f>VLOOKUP($A1162,taxonomy!$B$2:$N$1025,8,0)</f>
        <v xml:space="preserve"> Actinobacteridae</v>
      </c>
      <c r="DL1162" t="str">
        <f>VLOOKUP($A1162,taxonomy!$B$2:$N$1025,9,0)</f>
        <v xml:space="preserve"> Actinomycetales</v>
      </c>
      <c r="DM1162" t="str">
        <f>VLOOKUP($A1162,taxonomy!$B$2:$N$1025,10,0)</f>
        <v>Corynebacterineae</v>
      </c>
      <c r="DN1162" t="str">
        <f>VLOOKUP($A1162,taxonomy!$B$2:$N$1025,11,0)</f>
        <v xml:space="preserve"> Nocardiaceae</v>
      </c>
      <c r="DO1162" t="str">
        <f>VLOOKUP($A1162,taxonomy!$B$2:$N$1025,12,0)</f>
        <v xml:space="preserve"> Rhodococcus.</v>
      </c>
    </row>
    <row r="1163" spans="1:119">
      <c r="A1163" t="s">
        <v>1270</v>
      </c>
      <c r="C1163">
        <f t="shared" si="18"/>
        <v>3</v>
      </c>
      <c r="D1163">
        <v>0</v>
      </c>
      <c r="E1163" s="1">
        <v>1</v>
      </c>
      <c r="F1163">
        <v>1</v>
      </c>
      <c r="G1163">
        <v>0</v>
      </c>
      <c r="H1163" s="2">
        <v>0</v>
      </c>
      <c r="I1163">
        <v>0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0</v>
      </c>
      <c r="AA1163">
        <v>0</v>
      </c>
      <c r="AB1163">
        <v>0</v>
      </c>
      <c r="AC1163">
        <v>0</v>
      </c>
      <c r="AD1163">
        <v>0</v>
      </c>
      <c r="AE1163">
        <v>1</v>
      </c>
      <c r="AF1163">
        <v>0</v>
      </c>
      <c r="AG1163">
        <v>0</v>
      </c>
      <c r="AH1163">
        <v>0</v>
      </c>
      <c r="AI1163">
        <v>0</v>
      </c>
      <c r="AJ1163">
        <v>0</v>
      </c>
      <c r="AK1163">
        <v>0</v>
      </c>
      <c r="AL1163">
        <v>0</v>
      </c>
      <c r="AM1163">
        <v>0</v>
      </c>
      <c r="AN1163">
        <v>0</v>
      </c>
      <c r="AO1163">
        <v>0</v>
      </c>
      <c r="AP1163">
        <v>0</v>
      </c>
      <c r="AQ1163">
        <v>0</v>
      </c>
      <c r="AR1163">
        <v>0</v>
      </c>
      <c r="AS1163">
        <v>0</v>
      </c>
      <c r="AT1163">
        <v>0</v>
      </c>
      <c r="AU1163">
        <v>0</v>
      </c>
      <c r="AV1163">
        <v>0</v>
      </c>
      <c r="AW1163">
        <v>0</v>
      </c>
      <c r="AX1163">
        <v>0</v>
      </c>
      <c r="AY1163">
        <v>0</v>
      </c>
      <c r="AZ1163">
        <v>0</v>
      </c>
      <c r="BA1163">
        <v>0</v>
      </c>
      <c r="BB1163">
        <v>0</v>
      </c>
      <c r="BC1163">
        <v>0</v>
      </c>
      <c r="BD1163">
        <v>0</v>
      </c>
      <c r="BE1163">
        <v>0</v>
      </c>
      <c r="BF1163">
        <v>0</v>
      </c>
      <c r="BG1163">
        <v>0</v>
      </c>
      <c r="BH1163">
        <v>0</v>
      </c>
      <c r="BI1163">
        <v>0</v>
      </c>
      <c r="BJ1163">
        <v>0</v>
      </c>
      <c r="BK1163">
        <v>0</v>
      </c>
      <c r="BL1163">
        <v>0</v>
      </c>
      <c r="BM1163">
        <v>0</v>
      </c>
      <c r="BN1163">
        <v>0</v>
      </c>
      <c r="BO1163">
        <v>0</v>
      </c>
      <c r="BP1163">
        <v>0</v>
      </c>
      <c r="BQ1163">
        <v>0</v>
      </c>
      <c r="BR1163">
        <v>0</v>
      </c>
      <c r="BS1163">
        <v>0</v>
      </c>
      <c r="BT1163">
        <v>0</v>
      </c>
      <c r="BU1163">
        <v>0</v>
      </c>
      <c r="BV1163">
        <v>0</v>
      </c>
      <c r="BW1163">
        <v>0</v>
      </c>
      <c r="BX1163">
        <v>0</v>
      </c>
      <c r="BY1163">
        <v>0</v>
      </c>
      <c r="BZ1163">
        <v>0</v>
      </c>
      <c r="CA1163">
        <v>0</v>
      </c>
      <c r="CB1163">
        <v>0</v>
      </c>
      <c r="CC1163">
        <v>0</v>
      </c>
      <c r="CD1163">
        <v>0</v>
      </c>
      <c r="CE1163">
        <v>0</v>
      </c>
      <c r="CF1163">
        <v>0</v>
      </c>
      <c r="CG1163">
        <v>0</v>
      </c>
      <c r="CH1163">
        <v>0</v>
      </c>
      <c r="CI1163">
        <v>0</v>
      </c>
      <c r="CJ1163">
        <v>0</v>
      </c>
      <c r="CK1163">
        <v>0</v>
      </c>
      <c r="CL1163">
        <v>0</v>
      </c>
      <c r="CM1163">
        <v>0</v>
      </c>
      <c r="CN1163">
        <v>0</v>
      </c>
      <c r="CO1163">
        <v>0</v>
      </c>
      <c r="CP1163">
        <v>0</v>
      </c>
      <c r="CQ1163">
        <v>0</v>
      </c>
      <c r="CR1163">
        <v>0</v>
      </c>
      <c r="CS1163">
        <v>0</v>
      </c>
      <c r="CT1163">
        <v>0</v>
      </c>
      <c r="CU1163">
        <v>0</v>
      </c>
      <c r="CV1163">
        <v>0</v>
      </c>
      <c r="CW1163">
        <v>0</v>
      </c>
      <c r="CX1163">
        <v>0</v>
      </c>
      <c r="CY1163">
        <v>0</v>
      </c>
      <c r="CZ1163">
        <v>0</v>
      </c>
      <c r="DA1163">
        <v>0</v>
      </c>
      <c r="DB1163">
        <v>0</v>
      </c>
      <c r="DC1163">
        <v>0</v>
      </c>
      <c r="DD1163">
        <v>0</v>
      </c>
      <c r="DE1163">
        <v>0</v>
      </c>
      <c r="DF1163">
        <v>0</v>
      </c>
      <c r="DG1163">
        <v>0</v>
      </c>
      <c r="DH1163">
        <v>86</v>
      </c>
      <c r="DI1163" t="str">
        <f>VLOOKUP($A1163,taxonomy!$B$2:$N$1025,6,0)</f>
        <v>Bacteria</v>
      </c>
      <c r="DJ1163" t="str">
        <f>VLOOKUP($A1163,taxonomy!$B$2:$N$1025,7,0)</f>
        <v xml:space="preserve"> Actinobacteria</v>
      </c>
      <c r="DK1163" t="str">
        <f>VLOOKUP($A1163,taxonomy!$B$2:$N$1025,8,0)</f>
        <v xml:space="preserve"> Actinobacteridae</v>
      </c>
      <c r="DL1163" t="str">
        <f>VLOOKUP($A1163,taxonomy!$B$2:$N$1025,9,0)</f>
        <v xml:space="preserve"> Actinomycetales</v>
      </c>
      <c r="DM1163" t="str">
        <f>VLOOKUP($A1163,taxonomy!$B$2:$N$1025,10,0)</f>
        <v>Pseudonocardineae</v>
      </c>
      <c r="DN1163" t="str">
        <f>VLOOKUP($A1163,taxonomy!$B$2:$N$1025,11,0)</f>
        <v xml:space="preserve"> Pseudonocardiaceae</v>
      </c>
      <c r="DO1163" t="str">
        <f>VLOOKUP($A1163,taxonomy!$B$2:$N$1025,12,0)</f>
        <v xml:space="preserve"> Saccharomonospora.</v>
      </c>
    </row>
    <row r="1164" spans="1:119">
      <c r="A1164" t="s">
        <v>1273</v>
      </c>
      <c r="C1164">
        <f t="shared" si="18"/>
        <v>3</v>
      </c>
      <c r="D1164">
        <v>0</v>
      </c>
      <c r="E1164" s="1">
        <v>1</v>
      </c>
      <c r="F1164">
        <v>1</v>
      </c>
      <c r="G1164">
        <v>1</v>
      </c>
      <c r="H1164" s="2">
        <v>0</v>
      </c>
      <c r="I1164">
        <v>0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0</v>
      </c>
      <c r="AA1164">
        <v>0</v>
      </c>
      <c r="AB1164">
        <v>0</v>
      </c>
      <c r="AC1164">
        <v>0</v>
      </c>
      <c r="AD1164">
        <v>0</v>
      </c>
      <c r="AE1164">
        <v>0</v>
      </c>
      <c r="AF1164">
        <v>0</v>
      </c>
      <c r="AG1164">
        <v>0</v>
      </c>
      <c r="AH1164">
        <v>0</v>
      </c>
      <c r="AI1164">
        <v>0</v>
      </c>
      <c r="AJ1164">
        <v>0</v>
      </c>
      <c r="AK1164">
        <v>0</v>
      </c>
      <c r="AL1164">
        <v>0</v>
      </c>
      <c r="AM1164">
        <v>0</v>
      </c>
      <c r="AN1164">
        <v>0</v>
      </c>
      <c r="AO1164">
        <v>0</v>
      </c>
      <c r="AP1164">
        <v>0</v>
      </c>
      <c r="AQ1164">
        <v>0</v>
      </c>
      <c r="AR1164">
        <v>0</v>
      </c>
      <c r="AS1164">
        <v>0</v>
      </c>
      <c r="AT1164">
        <v>0</v>
      </c>
      <c r="AU1164">
        <v>0</v>
      </c>
      <c r="AV1164">
        <v>0</v>
      </c>
      <c r="AW1164">
        <v>0</v>
      </c>
      <c r="AX1164">
        <v>0</v>
      </c>
      <c r="AY1164">
        <v>0</v>
      </c>
      <c r="AZ1164">
        <v>0</v>
      </c>
      <c r="BA1164">
        <v>0</v>
      </c>
      <c r="BB1164">
        <v>0</v>
      </c>
      <c r="BC1164">
        <v>0</v>
      </c>
      <c r="BD1164">
        <v>0</v>
      </c>
      <c r="BE1164">
        <v>0</v>
      </c>
      <c r="BF1164">
        <v>0</v>
      </c>
      <c r="BG1164">
        <v>0</v>
      </c>
      <c r="BH1164">
        <v>0</v>
      </c>
      <c r="BI1164">
        <v>0</v>
      </c>
      <c r="BJ1164">
        <v>0</v>
      </c>
      <c r="BK1164">
        <v>0</v>
      </c>
      <c r="BL1164">
        <v>0</v>
      </c>
      <c r="BM1164">
        <v>0</v>
      </c>
      <c r="BN1164">
        <v>0</v>
      </c>
      <c r="BO1164">
        <v>0</v>
      </c>
      <c r="BP1164">
        <v>0</v>
      </c>
      <c r="BQ1164">
        <v>0</v>
      </c>
      <c r="BR1164">
        <v>0</v>
      </c>
      <c r="BS1164">
        <v>0</v>
      </c>
      <c r="BT1164">
        <v>0</v>
      </c>
      <c r="BU1164">
        <v>0</v>
      </c>
      <c r="BV1164">
        <v>0</v>
      </c>
      <c r="BW1164">
        <v>0</v>
      </c>
      <c r="BX1164">
        <v>0</v>
      </c>
      <c r="BY1164">
        <v>0</v>
      </c>
      <c r="BZ1164">
        <v>0</v>
      </c>
      <c r="CA1164">
        <v>0</v>
      </c>
      <c r="CB1164">
        <v>0</v>
      </c>
      <c r="CC1164">
        <v>0</v>
      </c>
      <c r="CD1164">
        <v>0</v>
      </c>
      <c r="CE1164">
        <v>0</v>
      </c>
      <c r="CF1164">
        <v>0</v>
      </c>
      <c r="CG1164">
        <v>0</v>
      </c>
      <c r="CH1164">
        <v>0</v>
      </c>
      <c r="CI1164">
        <v>0</v>
      </c>
      <c r="CJ1164">
        <v>0</v>
      </c>
      <c r="CK1164">
        <v>0</v>
      </c>
      <c r="CL1164">
        <v>0</v>
      </c>
      <c r="CM1164">
        <v>0</v>
      </c>
      <c r="CN1164">
        <v>0</v>
      </c>
      <c r="CO1164">
        <v>0</v>
      </c>
      <c r="CP1164">
        <v>0</v>
      </c>
      <c r="CQ1164">
        <v>0</v>
      </c>
      <c r="CR1164">
        <v>0</v>
      </c>
      <c r="CS1164">
        <v>0</v>
      </c>
      <c r="CT1164">
        <v>0</v>
      </c>
      <c r="CU1164">
        <v>0</v>
      </c>
      <c r="CV1164">
        <v>0</v>
      </c>
      <c r="CW1164">
        <v>0</v>
      </c>
      <c r="CX1164">
        <v>0</v>
      </c>
      <c r="CY1164">
        <v>0</v>
      </c>
      <c r="CZ1164">
        <v>0</v>
      </c>
      <c r="DA1164">
        <v>0</v>
      </c>
      <c r="DB1164">
        <v>0</v>
      </c>
      <c r="DC1164">
        <v>0</v>
      </c>
      <c r="DD1164">
        <v>0</v>
      </c>
      <c r="DE1164">
        <v>0</v>
      </c>
      <c r="DF1164">
        <v>0</v>
      </c>
      <c r="DG1164">
        <v>0</v>
      </c>
      <c r="DH1164">
        <v>117</v>
      </c>
      <c r="DI1164" t="e">
        <f>VLOOKUP($A1164,taxonomy!$B$2:$N$1025,6,0)</f>
        <v>#N/A</v>
      </c>
      <c r="DJ1164" t="e">
        <f>VLOOKUP($A1164,taxonomy!$B$2:$N$1025,7,0)</f>
        <v>#N/A</v>
      </c>
      <c r="DK1164" t="e">
        <f>VLOOKUP($A1164,taxonomy!$B$2:$N$1025,8,0)</f>
        <v>#N/A</v>
      </c>
      <c r="DL1164" t="e">
        <f>VLOOKUP($A1164,taxonomy!$B$2:$N$1025,9,0)</f>
        <v>#N/A</v>
      </c>
      <c r="DM1164" t="e">
        <f>VLOOKUP($A1164,taxonomy!$B$2:$N$1025,10,0)</f>
        <v>#N/A</v>
      </c>
      <c r="DN1164" t="e">
        <f>VLOOKUP($A1164,taxonomy!$B$2:$N$1025,11,0)</f>
        <v>#N/A</v>
      </c>
      <c r="DO1164" t="e">
        <f>VLOOKUP($A1164,taxonomy!$B$2:$N$1025,12,0)</f>
        <v>#N/A</v>
      </c>
    </row>
    <row r="1165" spans="1:119">
      <c r="A1165" t="s">
        <v>1275</v>
      </c>
      <c r="C1165">
        <f t="shared" si="18"/>
        <v>3</v>
      </c>
      <c r="D1165">
        <v>0</v>
      </c>
      <c r="E1165" s="1">
        <v>1</v>
      </c>
      <c r="F1165">
        <v>1</v>
      </c>
      <c r="G1165">
        <v>0</v>
      </c>
      <c r="H1165" s="2">
        <v>0</v>
      </c>
      <c r="I1165">
        <v>0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0</v>
      </c>
      <c r="Y1165">
        <v>0</v>
      </c>
      <c r="Z1165">
        <v>0</v>
      </c>
      <c r="AA1165">
        <v>0</v>
      </c>
      <c r="AB1165">
        <v>0</v>
      </c>
      <c r="AC1165">
        <v>0</v>
      </c>
      <c r="AD1165">
        <v>0</v>
      </c>
      <c r="AE1165">
        <v>0</v>
      </c>
      <c r="AF1165">
        <v>0</v>
      </c>
      <c r="AG1165">
        <v>0</v>
      </c>
      <c r="AH1165">
        <v>0</v>
      </c>
      <c r="AI1165">
        <v>0</v>
      </c>
      <c r="AJ1165">
        <v>0</v>
      </c>
      <c r="AK1165">
        <v>0</v>
      </c>
      <c r="AL1165">
        <v>0</v>
      </c>
      <c r="AM1165">
        <v>0</v>
      </c>
      <c r="AN1165">
        <v>0</v>
      </c>
      <c r="AO1165">
        <v>0</v>
      </c>
      <c r="AP1165">
        <v>0</v>
      </c>
      <c r="AQ1165">
        <v>0</v>
      </c>
      <c r="AR1165">
        <v>0</v>
      </c>
      <c r="AS1165">
        <v>0</v>
      </c>
      <c r="AT1165">
        <v>0</v>
      </c>
      <c r="AU1165">
        <v>0</v>
      </c>
      <c r="AV1165">
        <v>0</v>
      </c>
      <c r="AW1165">
        <v>0</v>
      </c>
      <c r="AX1165">
        <v>0</v>
      </c>
      <c r="AY1165">
        <v>0</v>
      </c>
      <c r="AZ1165">
        <v>0</v>
      </c>
      <c r="BA1165">
        <v>0</v>
      </c>
      <c r="BB1165">
        <v>0</v>
      </c>
      <c r="BC1165">
        <v>0</v>
      </c>
      <c r="BD1165">
        <v>0</v>
      </c>
      <c r="BE1165">
        <v>0</v>
      </c>
      <c r="BF1165">
        <v>0</v>
      </c>
      <c r="BG1165">
        <v>0</v>
      </c>
      <c r="BH1165">
        <v>0</v>
      </c>
      <c r="BI1165">
        <v>0</v>
      </c>
      <c r="BJ1165">
        <v>0</v>
      </c>
      <c r="BK1165">
        <v>0</v>
      </c>
      <c r="BL1165">
        <v>0</v>
      </c>
      <c r="BM1165">
        <v>0</v>
      </c>
      <c r="BN1165">
        <v>0</v>
      </c>
      <c r="BO1165">
        <v>0</v>
      </c>
      <c r="BP1165">
        <v>0</v>
      </c>
      <c r="BQ1165">
        <v>0</v>
      </c>
      <c r="BR1165">
        <v>0</v>
      </c>
      <c r="BS1165">
        <v>0</v>
      </c>
      <c r="BT1165">
        <v>0</v>
      </c>
      <c r="BU1165">
        <v>0</v>
      </c>
      <c r="BV1165">
        <v>0</v>
      </c>
      <c r="BW1165">
        <v>0</v>
      </c>
      <c r="BX1165">
        <v>0</v>
      </c>
      <c r="BY1165">
        <v>0</v>
      </c>
      <c r="BZ1165">
        <v>0</v>
      </c>
      <c r="CA1165">
        <v>0</v>
      </c>
      <c r="CB1165">
        <v>0</v>
      </c>
      <c r="CC1165">
        <v>0</v>
      </c>
      <c r="CD1165">
        <v>0</v>
      </c>
      <c r="CE1165">
        <v>0</v>
      </c>
      <c r="CF1165">
        <v>0</v>
      </c>
      <c r="CG1165">
        <v>0</v>
      </c>
      <c r="CH1165">
        <v>0</v>
      </c>
      <c r="CI1165">
        <v>0</v>
      </c>
      <c r="CJ1165">
        <v>0</v>
      </c>
      <c r="CK1165">
        <v>0</v>
      </c>
      <c r="CL1165">
        <v>0</v>
      </c>
      <c r="CM1165">
        <v>0</v>
      </c>
      <c r="CN1165">
        <v>0</v>
      </c>
      <c r="CO1165">
        <v>0</v>
      </c>
      <c r="CP1165">
        <v>0</v>
      </c>
      <c r="CQ1165">
        <v>0</v>
      </c>
      <c r="CR1165">
        <v>0</v>
      </c>
      <c r="CS1165">
        <v>0</v>
      </c>
      <c r="CT1165">
        <v>0</v>
      </c>
      <c r="CU1165">
        <v>0</v>
      </c>
      <c r="CV1165">
        <v>0</v>
      </c>
      <c r="CW1165">
        <v>0</v>
      </c>
      <c r="CX1165">
        <v>0</v>
      </c>
      <c r="CY1165">
        <v>0</v>
      </c>
      <c r="CZ1165">
        <v>0</v>
      </c>
      <c r="DA1165">
        <v>1</v>
      </c>
      <c r="DB1165">
        <v>0</v>
      </c>
      <c r="DC1165">
        <v>0</v>
      </c>
      <c r="DD1165">
        <v>0</v>
      </c>
      <c r="DE1165">
        <v>0</v>
      </c>
      <c r="DF1165">
        <v>0</v>
      </c>
      <c r="DG1165">
        <v>0</v>
      </c>
      <c r="DH1165">
        <v>118</v>
      </c>
      <c r="DI1165" t="str">
        <f>VLOOKUP($A1165,taxonomy!$B$2:$N$1025,6,0)</f>
        <v>Bacteria</v>
      </c>
      <c r="DJ1165" t="str">
        <f>VLOOKUP($A1165,taxonomy!$B$2:$N$1025,7,0)</f>
        <v xml:space="preserve"> Actinobacteria</v>
      </c>
      <c r="DK1165" t="str">
        <f>VLOOKUP($A1165,taxonomy!$B$2:$N$1025,8,0)</f>
        <v xml:space="preserve"> Actinobacteridae</v>
      </c>
      <c r="DL1165" t="str">
        <f>VLOOKUP($A1165,taxonomy!$B$2:$N$1025,9,0)</f>
        <v xml:space="preserve"> Actinomycetales</v>
      </c>
      <c r="DM1165" t="str">
        <f>VLOOKUP($A1165,taxonomy!$B$2:$N$1025,10,0)</f>
        <v>Corynebacterineae</v>
      </c>
      <c r="DN1165" t="str">
        <f>VLOOKUP($A1165,taxonomy!$B$2:$N$1025,11,0)</f>
        <v xml:space="preserve"> Gordoniaceae</v>
      </c>
      <c r="DO1165" t="str">
        <f>VLOOKUP($A1165,taxonomy!$B$2:$N$1025,12,0)</f>
        <v xml:space="preserve"> Gordonia.</v>
      </c>
    </row>
    <row r="1166" spans="1:119">
      <c r="A1166" t="s">
        <v>1285</v>
      </c>
      <c r="C1166">
        <f t="shared" si="18"/>
        <v>3</v>
      </c>
      <c r="D1166">
        <v>1</v>
      </c>
      <c r="E1166" s="1">
        <v>1</v>
      </c>
      <c r="F1166">
        <v>1</v>
      </c>
      <c r="G1166">
        <v>0</v>
      </c>
      <c r="H1166" s="2">
        <v>0</v>
      </c>
      <c r="I1166">
        <v>0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0</v>
      </c>
      <c r="Q1166">
        <v>0</v>
      </c>
      <c r="R1166">
        <v>0</v>
      </c>
      <c r="S1166">
        <v>0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0</v>
      </c>
      <c r="Z1166">
        <v>0</v>
      </c>
      <c r="AA1166">
        <v>0</v>
      </c>
      <c r="AB1166">
        <v>0</v>
      </c>
      <c r="AC1166">
        <v>0</v>
      </c>
      <c r="AD1166">
        <v>0</v>
      </c>
      <c r="AE1166">
        <v>0</v>
      </c>
      <c r="AF1166">
        <v>0</v>
      </c>
      <c r="AG1166">
        <v>0</v>
      </c>
      <c r="AH1166">
        <v>0</v>
      </c>
      <c r="AI1166">
        <v>0</v>
      </c>
      <c r="AJ1166">
        <v>0</v>
      </c>
      <c r="AK1166">
        <v>0</v>
      </c>
      <c r="AL1166">
        <v>0</v>
      </c>
      <c r="AM1166">
        <v>0</v>
      </c>
      <c r="AN1166">
        <v>0</v>
      </c>
      <c r="AO1166">
        <v>0</v>
      </c>
      <c r="AP1166">
        <v>0</v>
      </c>
      <c r="AQ1166">
        <v>0</v>
      </c>
      <c r="AR1166">
        <v>0</v>
      </c>
      <c r="AS1166">
        <v>0</v>
      </c>
      <c r="AT1166">
        <v>0</v>
      </c>
      <c r="AU1166">
        <v>0</v>
      </c>
      <c r="AV1166">
        <v>0</v>
      </c>
      <c r="AW1166">
        <v>0</v>
      </c>
      <c r="AX1166">
        <v>0</v>
      </c>
      <c r="AY1166">
        <v>0</v>
      </c>
      <c r="AZ1166">
        <v>0</v>
      </c>
      <c r="BA1166">
        <v>0</v>
      </c>
      <c r="BB1166">
        <v>0</v>
      </c>
      <c r="BC1166">
        <v>0</v>
      </c>
      <c r="BD1166">
        <v>0</v>
      </c>
      <c r="BE1166">
        <v>0</v>
      </c>
      <c r="BF1166">
        <v>0</v>
      </c>
      <c r="BG1166">
        <v>0</v>
      </c>
      <c r="BH1166">
        <v>0</v>
      </c>
      <c r="BI1166">
        <v>0</v>
      </c>
      <c r="BJ1166">
        <v>0</v>
      </c>
      <c r="BK1166">
        <v>0</v>
      </c>
      <c r="BL1166">
        <v>0</v>
      </c>
      <c r="BM1166">
        <v>0</v>
      </c>
      <c r="BN1166">
        <v>0</v>
      </c>
      <c r="BO1166">
        <v>0</v>
      </c>
      <c r="BP1166">
        <v>0</v>
      </c>
      <c r="BQ1166">
        <v>0</v>
      </c>
      <c r="BR1166">
        <v>0</v>
      </c>
      <c r="BS1166">
        <v>0</v>
      </c>
      <c r="BT1166">
        <v>0</v>
      </c>
      <c r="BU1166">
        <v>0</v>
      </c>
      <c r="BV1166">
        <v>0</v>
      </c>
      <c r="BW1166">
        <v>0</v>
      </c>
      <c r="BX1166">
        <v>0</v>
      </c>
      <c r="BY1166">
        <v>0</v>
      </c>
      <c r="BZ1166">
        <v>0</v>
      </c>
      <c r="CA1166">
        <v>0</v>
      </c>
      <c r="CB1166">
        <v>0</v>
      </c>
      <c r="CC1166">
        <v>0</v>
      </c>
      <c r="CD1166">
        <v>0</v>
      </c>
      <c r="CE1166">
        <v>0</v>
      </c>
      <c r="CF1166">
        <v>0</v>
      </c>
      <c r="CG1166">
        <v>0</v>
      </c>
      <c r="CH1166">
        <v>0</v>
      </c>
      <c r="CI1166">
        <v>0</v>
      </c>
      <c r="CJ1166">
        <v>0</v>
      </c>
      <c r="CK1166">
        <v>0</v>
      </c>
      <c r="CL1166">
        <v>0</v>
      </c>
      <c r="CM1166">
        <v>0</v>
      </c>
      <c r="CN1166">
        <v>0</v>
      </c>
      <c r="CO1166">
        <v>0</v>
      </c>
      <c r="CP1166">
        <v>0</v>
      </c>
      <c r="CQ1166">
        <v>0</v>
      </c>
      <c r="CR1166">
        <v>0</v>
      </c>
      <c r="CS1166">
        <v>0</v>
      </c>
      <c r="CT1166">
        <v>0</v>
      </c>
      <c r="CU1166">
        <v>0</v>
      </c>
      <c r="CV1166">
        <v>0</v>
      </c>
      <c r="CW1166">
        <v>0</v>
      </c>
      <c r="CX1166">
        <v>0</v>
      </c>
      <c r="CY1166">
        <v>0</v>
      </c>
      <c r="CZ1166">
        <v>0</v>
      </c>
      <c r="DA1166">
        <v>0</v>
      </c>
      <c r="DB1166">
        <v>0</v>
      </c>
      <c r="DC1166">
        <v>0</v>
      </c>
      <c r="DD1166">
        <v>0</v>
      </c>
      <c r="DE1166">
        <v>0</v>
      </c>
      <c r="DF1166">
        <v>0</v>
      </c>
      <c r="DG1166">
        <v>0</v>
      </c>
      <c r="DH1166">
        <v>106</v>
      </c>
      <c r="DI1166" t="e">
        <f>VLOOKUP($A1166,taxonomy!$B$2:$N$1025,6,0)</f>
        <v>#N/A</v>
      </c>
      <c r="DJ1166" t="e">
        <f>VLOOKUP($A1166,taxonomy!$B$2:$N$1025,7,0)</f>
        <v>#N/A</v>
      </c>
      <c r="DK1166" t="e">
        <f>VLOOKUP($A1166,taxonomy!$B$2:$N$1025,8,0)</f>
        <v>#N/A</v>
      </c>
      <c r="DL1166" t="e">
        <f>VLOOKUP($A1166,taxonomy!$B$2:$N$1025,9,0)</f>
        <v>#N/A</v>
      </c>
      <c r="DM1166" t="e">
        <f>VLOOKUP($A1166,taxonomy!$B$2:$N$1025,10,0)</f>
        <v>#N/A</v>
      </c>
      <c r="DN1166" t="e">
        <f>VLOOKUP($A1166,taxonomy!$B$2:$N$1025,11,0)</f>
        <v>#N/A</v>
      </c>
      <c r="DO1166" t="e">
        <f>VLOOKUP($A1166,taxonomy!$B$2:$N$1025,12,0)</f>
        <v>#N/A</v>
      </c>
    </row>
    <row r="1167" spans="1:119">
      <c r="A1167" t="s">
        <v>1286</v>
      </c>
      <c r="C1167">
        <f t="shared" si="18"/>
        <v>3</v>
      </c>
      <c r="D1167">
        <v>1</v>
      </c>
      <c r="E1167" s="1">
        <v>1</v>
      </c>
      <c r="F1167">
        <v>1</v>
      </c>
      <c r="G1167">
        <v>0</v>
      </c>
      <c r="H1167" s="2">
        <v>0</v>
      </c>
      <c r="I1167">
        <v>0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0</v>
      </c>
      <c r="AB1167">
        <v>0</v>
      </c>
      <c r="AC1167">
        <v>0</v>
      </c>
      <c r="AD1167">
        <v>0</v>
      </c>
      <c r="AE1167">
        <v>0</v>
      </c>
      <c r="AF1167">
        <v>0</v>
      </c>
      <c r="AG1167">
        <v>0</v>
      </c>
      <c r="AH1167">
        <v>0</v>
      </c>
      <c r="AI1167">
        <v>0</v>
      </c>
      <c r="AJ1167">
        <v>0</v>
      </c>
      <c r="AK1167">
        <v>0</v>
      </c>
      <c r="AL1167">
        <v>0</v>
      </c>
      <c r="AM1167">
        <v>0</v>
      </c>
      <c r="AN1167">
        <v>0</v>
      </c>
      <c r="AO1167">
        <v>0</v>
      </c>
      <c r="AP1167">
        <v>0</v>
      </c>
      <c r="AQ1167">
        <v>0</v>
      </c>
      <c r="AR1167">
        <v>0</v>
      </c>
      <c r="AS1167">
        <v>0</v>
      </c>
      <c r="AT1167">
        <v>0</v>
      </c>
      <c r="AU1167">
        <v>0</v>
      </c>
      <c r="AV1167">
        <v>0</v>
      </c>
      <c r="AW1167">
        <v>0</v>
      </c>
      <c r="AX1167">
        <v>0</v>
      </c>
      <c r="AY1167">
        <v>0</v>
      </c>
      <c r="AZ1167">
        <v>0</v>
      </c>
      <c r="BA1167">
        <v>0</v>
      </c>
      <c r="BB1167">
        <v>0</v>
      </c>
      <c r="BC1167">
        <v>0</v>
      </c>
      <c r="BD1167">
        <v>0</v>
      </c>
      <c r="BE1167">
        <v>0</v>
      </c>
      <c r="BF1167">
        <v>0</v>
      </c>
      <c r="BG1167">
        <v>0</v>
      </c>
      <c r="BH1167">
        <v>0</v>
      </c>
      <c r="BI1167">
        <v>0</v>
      </c>
      <c r="BJ1167">
        <v>0</v>
      </c>
      <c r="BK1167">
        <v>0</v>
      </c>
      <c r="BL1167">
        <v>0</v>
      </c>
      <c r="BM1167">
        <v>0</v>
      </c>
      <c r="BN1167">
        <v>0</v>
      </c>
      <c r="BO1167">
        <v>0</v>
      </c>
      <c r="BP1167">
        <v>0</v>
      </c>
      <c r="BQ1167">
        <v>0</v>
      </c>
      <c r="BR1167">
        <v>0</v>
      </c>
      <c r="BS1167">
        <v>0</v>
      </c>
      <c r="BT1167">
        <v>0</v>
      </c>
      <c r="BU1167">
        <v>0</v>
      </c>
      <c r="BV1167">
        <v>0</v>
      </c>
      <c r="BW1167">
        <v>0</v>
      </c>
      <c r="BX1167">
        <v>0</v>
      </c>
      <c r="BY1167">
        <v>0</v>
      </c>
      <c r="BZ1167">
        <v>0</v>
      </c>
      <c r="CA1167">
        <v>0</v>
      </c>
      <c r="CB1167">
        <v>0</v>
      </c>
      <c r="CC1167">
        <v>0</v>
      </c>
      <c r="CD1167">
        <v>0</v>
      </c>
      <c r="CE1167">
        <v>0</v>
      </c>
      <c r="CF1167">
        <v>0</v>
      </c>
      <c r="CG1167">
        <v>0</v>
      </c>
      <c r="CH1167">
        <v>0</v>
      </c>
      <c r="CI1167">
        <v>0</v>
      </c>
      <c r="CJ1167">
        <v>0</v>
      </c>
      <c r="CK1167">
        <v>0</v>
      </c>
      <c r="CL1167">
        <v>0</v>
      </c>
      <c r="CM1167">
        <v>0</v>
      </c>
      <c r="CN1167">
        <v>0</v>
      </c>
      <c r="CO1167">
        <v>0</v>
      </c>
      <c r="CP1167">
        <v>0</v>
      </c>
      <c r="CQ1167">
        <v>0</v>
      </c>
      <c r="CR1167">
        <v>0</v>
      </c>
      <c r="CS1167">
        <v>0</v>
      </c>
      <c r="CT1167">
        <v>0</v>
      </c>
      <c r="CU1167">
        <v>0</v>
      </c>
      <c r="CV1167">
        <v>0</v>
      </c>
      <c r="CW1167">
        <v>0</v>
      </c>
      <c r="CX1167">
        <v>0</v>
      </c>
      <c r="CY1167">
        <v>0</v>
      </c>
      <c r="CZ1167">
        <v>0</v>
      </c>
      <c r="DA1167">
        <v>0</v>
      </c>
      <c r="DB1167">
        <v>0</v>
      </c>
      <c r="DC1167">
        <v>0</v>
      </c>
      <c r="DD1167">
        <v>0</v>
      </c>
      <c r="DE1167">
        <v>0</v>
      </c>
      <c r="DF1167">
        <v>0</v>
      </c>
      <c r="DG1167">
        <v>0</v>
      </c>
      <c r="DH1167">
        <v>107</v>
      </c>
      <c r="DI1167" t="e">
        <f>VLOOKUP($A1167,taxonomy!$B$2:$N$1025,6,0)</f>
        <v>#N/A</v>
      </c>
      <c r="DJ1167" t="e">
        <f>VLOOKUP($A1167,taxonomy!$B$2:$N$1025,7,0)</f>
        <v>#N/A</v>
      </c>
      <c r="DK1167" t="e">
        <f>VLOOKUP($A1167,taxonomy!$B$2:$N$1025,8,0)</f>
        <v>#N/A</v>
      </c>
      <c r="DL1167" t="e">
        <f>VLOOKUP($A1167,taxonomy!$B$2:$N$1025,9,0)</f>
        <v>#N/A</v>
      </c>
      <c r="DM1167" t="e">
        <f>VLOOKUP($A1167,taxonomy!$B$2:$N$1025,10,0)</f>
        <v>#N/A</v>
      </c>
      <c r="DN1167" t="e">
        <f>VLOOKUP($A1167,taxonomy!$B$2:$N$1025,11,0)</f>
        <v>#N/A</v>
      </c>
      <c r="DO1167" t="e">
        <f>VLOOKUP($A1167,taxonomy!$B$2:$N$1025,12,0)</f>
        <v>#N/A</v>
      </c>
    </row>
    <row r="1168" spans="1:119">
      <c r="A1168" t="s">
        <v>1287</v>
      </c>
      <c r="C1168">
        <f t="shared" si="18"/>
        <v>3</v>
      </c>
      <c r="D1168">
        <v>1</v>
      </c>
      <c r="E1168" s="1">
        <v>1</v>
      </c>
      <c r="F1168">
        <v>1</v>
      </c>
      <c r="G1168">
        <v>0</v>
      </c>
      <c r="H1168" s="2">
        <v>0</v>
      </c>
      <c r="I1168">
        <v>0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>
        <v>0</v>
      </c>
      <c r="AB1168">
        <v>0</v>
      </c>
      <c r="AC1168">
        <v>0</v>
      </c>
      <c r="AD1168">
        <v>0</v>
      </c>
      <c r="AE1168">
        <v>0</v>
      </c>
      <c r="AF1168">
        <v>0</v>
      </c>
      <c r="AG1168">
        <v>0</v>
      </c>
      <c r="AH1168">
        <v>0</v>
      </c>
      <c r="AI1168">
        <v>0</v>
      </c>
      <c r="AJ1168">
        <v>0</v>
      </c>
      <c r="AK1168">
        <v>0</v>
      </c>
      <c r="AL1168">
        <v>0</v>
      </c>
      <c r="AM1168">
        <v>0</v>
      </c>
      <c r="AN1168">
        <v>0</v>
      </c>
      <c r="AO1168">
        <v>0</v>
      </c>
      <c r="AP1168">
        <v>0</v>
      </c>
      <c r="AQ1168">
        <v>0</v>
      </c>
      <c r="AR1168">
        <v>0</v>
      </c>
      <c r="AS1168">
        <v>0</v>
      </c>
      <c r="AT1168">
        <v>0</v>
      </c>
      <c r="AU1168">
        <v>0</v>
      </c>
      <c r="AV1168">
        <v>0</v>
      </c>
      <c r="AW1168">
        <v>0</v>
      </c>
      <c r="AX1168">
        <v>0</v>
      </c>
      <c r="AY1168">
        <v>0</v>
      </c>
      <c r="AZ1168">
        <v>0</v>
      </c>
      <c r="BA1168">
        <v>0</v>
      </c>
      <c r="BB1168">
        <v>0</v>
      </c>
      <c r="BC1168">
        <v>0</v>
      </c>
      <c r="BD1168">
        <v>0</v>
      </c>
      <c r="BE1168">
        <v>0</v>
      </c>
      <c r="BF1168">
        <v>0</v>
      </c>
      <c r="BG1168">
        <v>0</v>
      </c>
      <c r="BH1168">
        <v>0</v>
      </c>
      <c r="BI1168">
        <v>0</v>
      </c>
      <c r="BJ1168">
        <v>0</v>
      </c>
      <c r="BK1168">
        <v>0</v>
      </c>
      <c r="BL1168">
        <v>0</v>
      </c>
      <c r="BM1168">
        <v>0</v>
      </c>
      <c r="BN1168">
        <v>0</v>
      </c>
      <c r="BO1168">
        <v>0</v>
      </c>
      <c r="BP1168">
        <v>0</v>
      </c>
      <c r="BQ1168">
        <v>0</v>
      </c>
      <c r="BR1168">
        <v>0</v>
      </c>
      <c r="BS1168">
        <v>0</v>
      </c>
      <c r="BT1168">
        <v>0</v>
      </c>
      <c r="BU1168">
        <v>0</v>
      </c>
      <c r="BV1168">
        <v>0</v>
      </c>
      <c r="BW1168">
        <v>0</v>
      </c>
      <c r="BX1168">
        <v>0</v>
      </c>
      <c r="BY1168">
        <v>0</v>
      </c>
      <c r="BZ1168">
        <v>0</v>
      </c>
      <c r="CA1168">
        <v>0</v>
      </c>
      <c r="CB1168">
        <v>0</v>
      </c>
      <c r="CC1168">
        <v>0</v>
      </c>
      <c r="CD1168">
        <v>0</v>
      </c>
      <c r="CE1168">
        <v>0</v>
      </c>
      <c r="CF1168">
        <v>0</v>
      </c>
      <c r="CG1168">
        <v>0</v>
      </c>
      <c r="CH1168">
        <v>0</v>
      </c>
      <c r="CI1168">
        <v>0</v>
      </c>
      <c r="CJ1168">
        <v>0</v>
      </c>
      <c r="CK1168">
        <v>0</v>
      </c>
      <c r="CL1168">
        <v>0</v>
      </c>
      <c r="CM1168">
        <v>0</v>
      </c>
      <c r="CN1168">
        <v>0</v>
      </c>
      <c r="CO1168">
        <v>0</v>
      </c>
      <c r="CP1168">
        <v>0</v>
      </c>
      <c r="CQ1168">
        <v>0</v>
      </c>
      <c r="CR1168">
        <v>0</v>
      </c>
      <c r="CS1168">
        <v>0</v>
      </c>
      <c r="CT1168">
        <v>0</v>
      </c>
      <c r="CU1168">
        <v>0</v>
      </c>
      <c r="CV1168">
        <v>0</v>
      </c>
      <c r="CW1168">
        <v>0</v>
      </c>
      <c r="CX1168">
        <v>0</v>
      </c>
      <c r="CY1168">
        <v>0</v>
      </c>
      <c r="CZ1168">
        <v>0</v>
      </c>
      <c r="DA1168">
        <v>0</v>
      </c>
      <c r="DB1168">
        <v>0</v>
      </c>
      <c r="DC1168">
        <v>0</v>
      </c>
      <c r="DD1168">
        <v>0</v>
      </c>
      <c r="DE1168">
        <v>0</v>
      </c>
      <c r="DF1168">
        <v>0</v>
      </c>
      <c r="DG1168">
        <v>0</v>
      </c>
      <c r="DH1168">
        <v>82</v>
      </c>
      <c r="DI1168" t="e">
        <f>VLOOKUP($A1168,taxonomy!$B$2:$N$1025,6,0)</f>
        <v>#N/A</v>
      </c>
      <c r="DJ1168" t="e">
        <f>VLOOKUP($A1168,taxonomy!$B$2:$N$1025,7,0)</f>
        <v>#N/A</v>
      </c>
      <c r="DK1168" t="e">
        <f>VLOOKUP($A1168,taxonomy!$B$2:$N$1025,8,0)</f>
        <v>#N/A</v>
      </c>
      <c r="DL1168" t="e">
        <f>VLOOKUP($A1168,taxonomy!$B$2:$N$1025,9,0)</f>
        <v>#N/A</v>
      </c>
      <c r="DM1168" t="e">
        <f>VLOOKUP($A1168,taxonomy!$B$2:$N$1025,10,0)</f>
        <v>#N/A</v>
      </c>
      <c r="DN1168" t="e">
        <f>VLOOKUP($A1168,taxonomy!$B$2:$N$1025,11,0)</f>
        <v>#N/A</v>
      </c>
      <c r="DO1168" t="e">
        <f>VLOOKUP($A1168,taxonomy!$B$2:$N$1025,12,0)</f>
        <v>#N/A</v>
      </c>
    </row>
    <row r="1169" spans="1:119">
      <c r="A1169" t="s">
        <v>1316</v>
      </c>
      <c r="C1169">
        <f t="shared" si="18"/>
        <v>3</v>
      </c>
      <c r="D1169">
        <v>0</v>
      </c>
      <c r="E1169" s="1">
        <v>1</v>
      </c>
      <c r="F1169">
        <v>1</v>
      </c>
      <c r="G1169">
        <v>0</v>
      </c>
      <c r="H1169" s="2">
        <v>0</v>
      </c>
      <c r="I1169">
        <v>0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0</v>
      </c>
      <c r="U1169">
        <v>0</v>
      </c>
      <c r="V1169">
        <v>0</v>
      </c>
      <c r="W1169">
        <v>0</v>
      </c>
      <c r="X1169">
        <v>0</v>
      </c>
      <c r="Y1169">
        <v>0</v>
      </c>
      <c r="Z1169">
        <v>0</v>
      </c>
      <c r="AA1169">
        <v>0</v>
      </c>
      <c r="AB1169">
        <v>0</v>
      </c>
      <c r="AC1169">
        <v>0</v>
      </c>
      <c r="AD1169">
        <v>0</v>
      </c>
      <c r="AE1169">
        <v>0</v>
      </c>
      <c r="AF1169">
        <v>0</v>
      </c>
      <c r="AG1169">
        <v>0</v>
      </c>
      <c r="AH1169">
        <v>0</v>
      </c>
      <c r="AI1169">
        <v>0</v>
      </c>
      <c r="AJ1169">
        <v>0</v>
      </c>
      <c r="AK1169">
        <v>0</v>
      </c>
      <c r="AL1169">
        <v>0</v>
      </c>
      <c r="AM1169">
        <v>0</v>
      </c>
      <c r="AN1169">
        <v>0</v>
      </c>
      <c r="AO1169">
        <v>0</v>
      </c>
      <c r="AP1169">
        <v>0</v>
      </c>
      <c r="AQ1169">
        <v>0</v>
      </c>
      <c r="AR1169">
        <v>0</v>
      </c>
      <c r="AS1169">
        <v>0</v>
      </c>
      <c r="AT1169">
        <v>0</v>
      </c>
      <c r="AU1169">
        <v>0</v>
      </c>
      <c r="AV1169">
        <v>0</v>
      </c>
      <c r="AW1169">
        <v>0</v>
      </c>
      <c r="AX1169">
        <v>0</v>
      </c>
      <c r="AY1169">
        <v>0</v>
      </c>
      <c r="AZ1169">
        <v>0</v>
      </c>
      <c r="BA1169">
        <v>0</v>
      </c>
      <c r="BB1169">
        <v>0</v>
      </c>
      <c r="BC1169">
        <v>0</v>
      </c>
      <c r="BD1169">
        <v>0</v>
      </c>
      <c r="BE1169">
        <v>0</v>
      </c>
      <c r="BF1169">
        <v>0</v>
      </c>
      <c r="BG1169">
        <v>0</v>
      </c>
      <c r="BH1169">
        <v>0</v>
      </c>
      <c r="BI1169">
        <v>0</v>
      </c>
      <c r="BJ1169">
        <v>0</v>
      </c>
      <c r="BK1169">
        <v>0</v>
      </c>
      <c r="BL1169">
        <v>0</v>
      </c>
      <c r="BM1169">
        <v>0</v>
      </c>
      <c r="BN1169">
        <v>0</v>
      </c>
      <c r="BO1169">
        <v>0</v>
      </c>
      <c r="BP1169">
        <v>0</v>
      </c>
      <c r="BQ1169">
        <v>0</v>
      </c>
      <c r="BR1169">
        <v>0</v>
      </c>
      <c r="BS1169">
        <v>0</v>
      </c>
      <c r="BT1169">
        <v>0</v>
      </c>
      <c r="BU1169">
        <v>0</v>
      </c>
      <c r="BV1169">
        <v>0</v>
      </c>
      <c r="BW1169">
        <v>0</v>
      </c>
      <c r="BX1169">
        <v>0</v>
      </c>
      <c r="BY1169">
        <v>0</v>
      </c>
      <c r="BZ1169">
        <v>0</v>
      </c>
      <c r="CA1169">
        <v>0</v>
      </c>
      <c r="CB1169">
        <v>0</v>
      </c>
      <c r="CC1169">
        <v>0</v>
      </c>
      <c r="CD1169">
        <v>0</v>
      </c>
      <c r="CE1169">
        <v>0</v>
      </c>
      <c r="CF1169">
        <v>0</v>
      </c>
      <c r="CG1169">
        <v>0</v>
      </c>
      <c r="CH1169">
        <v>0</v>
      </c>
      <c r="CI1169">
        <v>0</v>
      </c>
      <c r="CJ1169">
        <v>0</v>
      </c>
      <c r="CK1169">
        <v>0</v>
      </c>
      <c r="CL1169">
        <v>0</v>
      </c>
      <c r="CM1169">
        <v>0</v>
      </c>
      <c r="CN1169">
        <v>0</v>
      </c>
      <c r="CO1169">
        <v>0</v>
      </c>
      <c r="CP1169">
        <v>0</v>
      </c>
      <c r="CQ1169">
        <v>0</v>
      </c>
      <c r="CR1169">
        <v>0</v>
      </c>
      <c r="CS1169">
        <v>0</v>
      </c>
      <c r="CT1169">
        <v>0</v>
      </c>
      <c r="CU1169">
        <v>0</v>
      </c>
      <c r="CV1169">
        <v>0</v>
      </c>
      <c r="CW1169">
        <v>0</v>
      </c>
      <c r="CX1169">
        <v>0</v>
      </c>
      <c r="CY1169">
        <v>0</v>
      </c>
      <c r="CZ1169">
        <v>0</v>
      </c>
      <c r="DA1169">
        <v>0</v>
      </c>
      <c r="DB1169">
        <v>0</v>
      </c>
      <c r="DC1169">
        <v>0</v>
      </c>
      <c r="DD1169">
        <v>0</v>
      </c>
      <c r="DE1169">
        <v>0</v>
      </c>
      <c r="DF1169">
        <v>0</v>
      </c>
      <c r="DG1169">
        <v>1</v>
      </c>
      <c r="DH1169">
        <v>92</v>
      </c>
      <c r="DI1169" t="str">
        <f>VLOOKUP($A1169,taxonomy!$B$2:$N$1025,6,0)</f>
        <v>Bacteria</v>
      </c>
      <c r="DJ1169" t="str">
        <f>VLOOKUP($A1169,taxonomy!$B$2:$N$1025,7,0)</f>
        <v xml:space="preserve"> Actinobacteria</v>
      </c>
      <c r="DK1169" t="str">
        <f>VLOOKUP($A1169,taxonomy!$B$2:$N$1025,8,0)</f>
        <v xml:space="preserve"> Actinobacteridae</v>
      </c>
      <c r="DL1169" t="str">
        <f>VLOOKUP($A1169,taxonomy!$B$2:$N$1025,9,0)</f>
        <v xml:space="preserve"> Actinomycetales</v>
      </c>
      <c r="DM1169" t="str">
        <f>VLOOKUP($A1169,taxonomy!$B$2:$N$1025,10,0)</f>
        <v>Corynebacterineae</v>
      </c>
      <c r="DN1169" t="str">
        <f>VLOOKUP($A1169,taxonomy!$B$2:$N$1025,11,0)</f>
        <v xml:space="preserve"> Gordoniaceae</v>
      </c>
      <c r="DO1169" t="str">
        <f>VLOOKUP($A1169,taxonomy!$B$2:$N$1025,12,0)</f>
        <v xml:space="preserve"> Gordonia.</v>
      </c>
    </row>
    <row r="1170" spans="1:119">
      <c r="A1170" t="s">
        <v>1317</v>
      </c>
      <c r="C1170">
        <f t="shared" si="18"/>
        <v>3</v>
      </c>
      <c r="D1170">
        <v>0</v>
      </c>
      <c r="E1170" s="1">
        <v>1</v>
      </c>
      <c r="F1170">
        <v>1</v>
      </c>
      <c r="G1170">
        <v>0</v>
      </c>
      <c r="H1170" s="2">
        <v>0</v>
      </c>
      <c r="I1170">
        <v>0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  <c r="Q1170">
        <v>0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0</v>
      </c>
      <c r="Y1170">
        <v>0</v>
      </c>
      <c r="Z1170">
        <v>0</v>
      </c>
      <c r="AA1170">
        <v>0</v>
      </c>
      <c r="AB1170">
        <v>0</v>
      </c>
      <c r="AC1170">
        <v>0</v>
      </c>
      <c r="AD1170">
        <v>0</v>
      </c>
      <c r="AE1170">
        <v>0</v>
      </c>
      <c r="AF1170">
        <v>0</v>
      </c>
      <c r="AG1170">
        <v>0</v>
      </c>
      <c r="AH1170">
        <v>0</v>
      </c>
      <c r="AI1170">
        <v>0</v>
      </c>
      <c r="AJ1170">
        <v>0</v>
      </c>
      <c r="AK1170">
        <v>0</v>
      </c>
      <c r="AL1170">
        <v>0</v>
      </c>
      <c r="AM1170">
        <v>0</v>
      </c>
      <c r="AN1170">
        <v>0</v>
      </c>
      <c r="AO1170">
        <v>0</v>
      </c>
      <c r="AP1170">
        <v>0</v>
      </c>
      <c r="AQ1170">
        <v>0</v>
      </c>
      <c r="AR1170">
        <v>0</v>
      </c>
      <c r="AS1170">
        <v>0</v>
      </c>
      <c r="AT1170">
        <v>0</v>
      </c>
      <c r="AU1170">
        <v>0</v>
      </c>
      <c r="AV1170">
        <v>0</v>
      </c>
      <c r="AW1170">
        <v>0</v>
      </c>
      <c r="AX1170">
        <v>0</v>
      </c>
      <c r="AY1170">
        <v>0</v>
      </c>
      <c r="AZ1170">
        <v>0</v>
      </c>
      <c r="BA1170">
        <v>0</v>
      </c>
      <c r="BB1170">
        <v>0</v>
      </c>
      <c r="BC1170">
        <v>0</v>
      </c>
      <c r="BD1170">
        <v>0</v>
      </c>
      <c r="BE1170">
        <v>0</v>
      </c>
      <c r="BF1170">
        <v>0</v>
      </c>
      <c r="BG1170">
        <v>0</v>
      </c>
      <c r="BH1170">
        <v>0</v>
      </c>
      <c r="BI1170">
        <v>0</v>
      </c>
      <c r="BJ1170">
        <v>0</v>
      </c>
      <c r="BK1170">
        <v>0</v>
      </c>
      <c r="BL1170">
        <v>0</v>
      </c>
      <c r="BM1170">
        <v>0</v>
      </c>
      <c r="BN1170">
        <v>0</v>
      </c>
      <c r="BO1170">
        <v>0</v>
      </c>
      <c r="BP1170">
        <v>0</v>
      </c>
      <c r="BQ1170">
        <v>0</v>
      </c>
      <c r="BR1170">
        <v>0</v>
      </c>
      <c r="BS1170">
        <v>0</v>
      </c>
      <c r="BT1170">
        <v>0</v>
      </c>
      <c r="BU1170">
        <v>0</v>
      </c>
      <c r="BV1170">
        <v>0</v>
      </c>
      <c r="BW1170">
        <v>0</v>
      </c>
      <c r="BX1170">
        <v>0</v>
      </c>
      <c r="BY1170">
        <v>0</v>
      </c>
      <c r="BZ1170">
        <v>0</v>
      </c>
      <c r="CA1170">
        <v>0</v>
      </c>
      <c r="CB1170">
        <v>0</v>
      </c>
      <c r="CC1170">
        <v>0</v>
      </c>
      <c r="CD1170">
        <v>0</v>
      </c>
      <c r="CE1170">
        <v>0</v>
      </c>
      <c r="CF1170">
        <v>0</v>
      </c>
      <c r="CG1170">
        <v>0</v>
      </c>
      <c r="CH1170">
        <v>0</v>
      </c>
      <c r="CI1170">
        <v>0</v>
      </c>
      <c r="CJ1170">
        <v>0</v>
      </c>
      <c r="CK1170">
        <v>0</v>
      </c>
      <c r="CL1170">
        <v>0</v>
      </c>
      <c r="CM1170">
        <v>0</v>
      </c>
      <c r="CN1170">
        <v>0</v>
      </c>
      <c r="CO1170">
        <v>0</v>
      </c>
      <c r="CP1170">
        <v>0</v>
      </c>
      <c r="CQ1170">
        <v>0</v>
      </c>
      <c r="CR1170">
        <v>0</v>
      </c>
      <c r="CS1170">
        <v>0</v>
      </c>
      <c r="CT1170">
        <v>0</v>
      </c>
      <c r="CU1170">
        <v>0</v>
      </c>
      <c r="CV1170">
        <v>0</v>
      </c>
      <c r="CW1170">
        <v>0</v>
      </c>
      <c r="CX1170">
        <v>0</v>
      </c>
      <c r="CY1170">
        <v>0</v>
      </c>
      <c r="CZ1170">
        <v>0</v>
      </c>
      <c r="DA1170">
        <v>0</v>
      </c>
      <c r="DB1170">
        <v>0</v>
      </c>
      <c r="DC1170">
        <v>0</v>
      </c>
      <c r="DD1170">
        <v>0</v>
      </c>
      <c r="DE1170">
        <v>0</v>
      </c>
      <c r="DF1170">
        <v>0</v>
      </c>
      <c r="DG1170">
        <v>1</v>
      </c>
      <c r="DH1170">
        <v>105</v>
      </c>
      <c r="DI1170" t="str">
        <f>VLOOKUP($A1170,taxonomy!$B$2:$N$1025,6,0)</f>
        <v>Bacteria</v>
      </c>
      <c r="DJ1170" t="str">
        <f>VLOOKUP($A1170,taxonomy!$B$2:$N$1025,7,0)</f>
        <v xml:space="preserve"> Actinobacteria</v>
      </c>
      <c r="DK1170" t="str">
        <f>VLOOKUP($A1170,taxonomy!$B$2:$N$1025,8,0)</f>
        <v xml:space="preserve"> Actinobacteridae</v>
      </c>
      <c r="DL1170" t="str">
        <f>VLOOKUP($A1170,taxonomy!$B$2:$N$1025,9,0)</f>
        <v xml:space="preserve"> Actinomycetales</v>
      </c>
      <c r="DM1170" t="str">
        <f>VLOOKUP($A1170,taxonomy!$B$2:$N$1025,10,0)</f>
        <v>Corynebacterineae</v>
      </c>
      <c r="DN1170" t="str">
        <f>VLOOKUP($A1170,taxonomy!$B$2:$N$1025,11,0)</f>
        <v xml:space="preserve"> Gordoniaceae</v>
      </c>
      <c r="DO1170" t="str">
        <f>VLOOKUP($A1170,taxonomy!$B$2:$N$1025,12,0)</f>
        <v xml:space="preserve"> Gordonia.</v>
      </c>
    </row>
    <row r="1171" spans="1:119">
      <c r="A1171" t="s">
        <v>1321</v>
      </c>
      <c r="C1171">
        <f t="shared" si="18"/>
        <v>3</v>
      </c>
      <c r="D1171">
        <v>0</v>
      </c>
      <c r="E1171" s="1">
        <v>1</v>
      </c>
      <c r="F1171">
        <v>1</v>
      </c>
      <c r="G1171">
        <v>0</v>
      </c>
      <c r="H1171" s="2">
        <v>0</v>
      </c>
      <c r="I1171">
        <v>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0</v>
      </c>
      <c r="AA1171">
        <v>0</v>
      </c>
      <c r="AB1171">
        <v>0</v>
      </c>
      <c r="AC1171">
        <v>0</v>
      </c>
      <c r="AD1171">
        <v>0</v>
      </c>
      <c r="AE1171">
        <v>1</v>
      </c>
      <c r="AF1171">
        <v>0</v>
      </c>
      <c r="AG1171">
        <v>0</v>
      </c>
      <c r="AH1171">
        <v>0</v>
      </c>
      <c r="AI1171">
        <v>0</v>
      </c>
      <c r="AJ1171">
        <v>0</v>
      </c>
      <c r="AK1171">
        <v>0</v>
      </c>
      <c r="AL1171">
        <v>0</v>
      </c>
      <c r="AM1171">
        <v>0</v>
      </c>
      <c r="AN1171">
        <v>0</v>
      </c>
      <c r="AO1171">
        <v>0</v>
      </c>
      <c r="AP1171">
        <v>0</v>
      </c>
      <c r="AQ1171">
        <v>0</v>
      </c>
      <c r="AR1171">
        <v>0</v>
      </c>
      <c r="AS1171">
        <v>0</v>
      </c>
      <c r="AT1171">
        <v>0</v>
      </c>
      <c r="AU1171">
        <v>0</v>
      </c>
      <c r="AV1171">
        <v>0</v>
      </c>
      <c r="AW1171">
        <v>0</v>
      </c>
      <c r="AX1171">
        <v>0</v>
      </c>
      <c r="AY1171">
        <v>0</v>
      </c>
      <c r="AZ1171">
        <v>0</v>
      </c>
      <c r="BA1171">
        <v>0</v>
      </c>
      <c r="BB1171">
        <v>0</v>
      </c>
      <c r="BC1171">
        <v>0</v>
      </c>
      <c r="BD1171">
        <v>0</v>
      </c>
      <c r="BE1171">
        <v>0</v>
      </c>
      <c r="BF1171">
        <v>0</v>
      </c>
      <c r="BG1171">
        <v>0</v>
      </c>
      <c r="BH1171">
        <v>0</v>
      </c>
      <c r="BI1171">
        <v>0</v>
      </c>
      <c r="BJ1171">
        <v>0</v>
      </c>
      <c r="BK1171">
        <v>0</v>
      </c>
      <c r="BL1171">
        <v>0</v>
      </c>
      <c r="BM1171">
        <v>0</v>
      </c>
      <c r="BN1171">
        <v>0</v>
      </c>
      <c r="BO1171">
        <v>0</v>
      </c>
      <c r="BP1171">
        <v>0</v>
      </c>
      <c r="BQ1171">
        <v>0</v>
      </c>
      <c r="BR1171">
        <v>0</v>
      </c>
      <c r="BS1171">
        <v>0</v>
      </c>
      <c r="BT1171">
        <v>0</v>
      </c>
      <c r="BU1171">
        <v>0</v>
      </c>
      <c r="BV1171">
        <v>0</v>
      </c>
      <c r="BW1171">
        <v>0</v>
      </c>
      <c r="BX1171">
        <v>0</v>
      </c>
      <c r="BY1171">
        <v>0</v>
      </c>
      <c r="BZ1171">
        <v>0</v>
      </c>
      <c r="CA1171">
        <v>0</v>
      </c>
      <c r="CB1171">
        <v>0</v>
      </c>
      <c r="CC1171">
        <v>0</v>
      </c>
      <c r="CD1171">
        <v>0</v>
      </c>
      <c r="CE1171">
        <v>0</v>
      </c>
      <c r="CF1171">
        <v>0</v>
      </c>
      <c r="CG1171">
        <v>0</v>
      </c>
      <c r="CH1171">
        <v>0</v>
      </c>
      <c r="CI1171">
        <v>0</v>
      </c>
      <c r="CJ1171">
        <v>0</v>
      </c>
      <c r="CK1171">
        <v>0</v>
      </c>
      <c r="CL1171">
        <v>0</v>
      </c>
      <c r="CM1171">
        <v>0</v>
      </c>
      <c r="CN1171">
        <v>0</v>
      </c>
      <c r="CO1171">
        <v>0</v>
      </c>
      <c r="CP1171">
        <v>0</v>
      </c>
      <c r="CQ1171">
        <v>0</v>
      </c>
      <c r="CR1171">
        <v>0</v>
      </c>
      <c r="CS1171">
        <v>0</v>
      </c>
      <c r="CT1171">
        <v>0</v>
      </c>
      <c r="CU1171">
        <v>0</v>
      </c>
      <c r="CV1171">
        <v>0</v>
      </c>
      <c r="CW1171">
        <v>0</v>
      </c>
      <c r="CX1171">
        <v>0</v>
      </c>
      <c r="CY1171">
        <v>0</v>
      </c>
      <c r="CZ1171">
        <v>0</v>
      </c>
      <c r="DA1171">
        <v>0</v>
      </c>
      <c r="DB1171">
        <v>0</v>
      </c>
      <c r="DC1171">
        <v>0</v>
      </c>
      <c r="DD1171">
        <v>0</v>
      </c>
      <c r="DE1171">
        <v>0</v>
      </c>
      <c r="DF1171">
        <v>0</v>
      </c>
      <c r="DG1171">
        <v>0</v>
      </c>
      <c r="DH1171">
        <v>120</v>
      </c>
      <c r="DI1171" t="str">
        <f>VLOOKUP($A1171,taxonomy!$B$2:$N$1025,6,0)</f>
        <v>Bacteria</v>
      </c>
      <c r="DJ1171" t="str">
        <f>VLOOKUP($A1171,taxonomy!$B$2:$N$1025,7,0)</f>
        <v xml:space="preserve"> Actinobacteria</v>
      </c>
      <c r="DK1171" t="str">
        <f>VLOOKUP($A1171,taxonomy!$B$2:$N$1025,8,0)</f>
        <v xml:space="preserve"> Actinobacteridae</v>
      </c>
      <c r="DL1171" t="str">
        <f>VLOOKUP($A1171,taxonomy!$B$2:$N$1025,9,0)</f>
        <v xml:space="preserve"> Actinomycetales</v>
      </c>
      <c r="DM1171" t="str">
        <f>VLOOKUP($A1171,taxonomy!$B$2:$N$1025,10,0)</f>
        <v>Pseudonocardineae</v>
      </c>
      <c r="DN1171" t="str">
        <f>VLOOKUP($A1171,taxonomy!$B$2:$N$1025,11,0)</f>
        <v xml:space="preserve"> Pseudonocardiaceae</v>
      </c>
      <c r="DO1171" t="str">
        <f>VLOOKUP($A1171,taxonomy!$B$2:$N$1025,12,0)</f>
        <v xml:space="preserve"> Saccharomonospora.</v>
      </c>
    </row>
    <row r="1172" spans="1:119">
      <c r="A1172" t="s">
        <v>1323</v>
      </c>
      <c r="C1172">
        <f t="shared" si="18"/>
        <v>3</v>
      </c>
      <c r="D1172">
        <v>1</v>
      </c>
      <c r="E1172" s="1">
        <v>1</v>
      </c>
      <c r="F1172">
        <v>1</v>
      </c>
      <c r="G1172">
        <v>0</v>
      </c>
      <c r="H1172" s="2">
        <v>0</v>
      </c>
      <c r="I1172">
        <v>0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0</v>
      </c>
      <c r="AA1172">
        <v>0</v>
      </c>
      <c r="AB1172">
        <v>0</v>
      </c>
      <c r="AC1172">
        <v>0</v>
      </c>
      <c r="AD1172">
        <v>0</v>
      </c>
      <c r="AE1172">
        <v>0</v>
      </c>
      <c r="AF1172">
        <v>0</v>
      </c>
      <c r="AG1172">
        <v>0</v>
      </c>
      <c r="AH1172">
        <v>0</v>
      </c>
      <c r="AI1172">
        <v>0</v>
      </c>
      <c r="AJ1172">
        <v>0</v>
      </c>
      <c r="AK1172">
        <v>0</v>
      </c>
      <c r="AL1172">
        <v>0</v>
      </c>
      <c r="AM1172">
        <v>0</v>
      </c>
      <c r="AN1172">
        <v>0</v>
      </c>
      <c r="AO1172">
        <v>0</v>
      </c>
      <c r="AP1172">
        <v>0</v>
      </c>
      <c r="AQ1172">
        <v>0</v>
      </c>
      <c r="AR1172">
        <v>0</v>
      </c>
      <c r="AS1172">
        <v>0</v>
      </c>
      <c r="AT1172">
        <v>0</v>
      </c>
      <c r="AU1172">
        <v>0</v>
      </c>
      <c r="AV1172">
        <v>0</v>
      </c>
      <c r="AW1172">
        <v>0</v>
      </c>
      <c r="AX1172">
        <v>0</v>
      </c>
      <c r="AY1172">
        <v>0</v>
      </c>
      <c r="AZ1172">
        <v>0</v>
      </c>
      <c r="BA1172">
        <v>0</v>
      </c>
      <c r="BB1172">
        <v>0</v>
      </c>
      <c r="BC1172">
        <v>0</v>
      </c>
      <c r="BD1172">
        <v>0</v>
      </c>
      <c r="BE1172">
        <v>0</v>
      </c>
      <c r="BF1172">
        <v>0</v>
      </c>
      <c r="BG1172">
        <v>0</v>
      </c>
      <c r="BH1172">
        <v>0</v>
      </c>
      <c r="BI1172">
        <v>0</v>
      </c>
      <c r="BJ1172">
        <v>0</v>
      </c>
      <c r="BK1172">
        <v>0</v>
      </c>
      <c r="BL1172">
        <v>0</v>
      </c>
      <c r="BM1172">
        <v>0</v>
      </c>
      <c r="BN1172">
        <v>0</v>
      </c>
      <c r="BO1172">
        <v>0</v>
      </c>
      <c r="BP1172">
        <v>0</v>
      </c>
      <c r="BQ1172">
        <v>0</v>
      </c>
      <c r="BR1172">
        <v>0</v>
      </c>
      <c r="BS1172">
        <v>0</v>
      </c>
      <c r="BT1172">
        <v>0</v>
      </c>
      <c r="BU1172">
        <v>0</v>
      </c>
      <c r="BV1172">
        <v>0</v>
      </c>
      <c r="BW1172">
        <v>0</v>
      </c>
      <c r="BX1172">
        <v>0</v>
      </c>
      <c r="BY1172">
        <v>0</v>
      </c>
      <c r="BZ1172">
        <v>0</v>
      </c>
      <c r="CA1172">
        <v>0</v>
      </c>
      <c r="CB1172">
        <v>0</v>
      </c>
      <c r="CC1172">
        <v>0</v>
      </c>
      <c r="CD1172">
        <v>0</v>
      </c>
      <c r="CE1172">
        <v>0</v>
      </c>
      <c r="CF1172">
        <v>0</v>
      </c>
      <c r="CG1172">
        <v>0</v>
      </c>
      <c r="CH1172">
        <v>0</v>
      </c>
      <c r="CI1172">
        <v>0</v>
      </c>
      <c r="CJ1172">
        <v>0</v>
      </c>
      <c r="CK1172">
        <v>0</v>
      </c>
      <c r="CL1172">
        <v>0</v>
      </c>
      <c r="CM1172">
        <v>0</v>
      </c>
      <c r="CN1172">
        <v>0</v>
      </c>
      <c r="CO1172">
        <v>0</v>
      </c>
      <c r="CP1172">
        <v>0</v>
      </c>
      <c r="CQ1172">
        <v>0</v>
      </c>
      <c r="CR1172">
        <v>0</v>
      </c>
      <c r="CS1172">
        <v>0</v>
      </c>
      <c r="CT1172">
        <v>0</v>
      </c>
      <c r="CU1172">
        <v>0</v>
      </c>
      <c r="CV1172">
        <v>0</v>
      </c>
      <c r="CW1172">
        <v>0</v>
      </c>
      <c r="CX1172">
        <v>0</v>
      </c>
      <c r="CY1172">
        <v>0</v>
      </c>
      <c r="CZ1172">
        <v>0</v>
      </c>
      <c r="DA1172">
        <v>0</v>
      </c>
      <c r="DB1172">
        <v>0</v>
      </c>
      <c r="DC1172">
        <v>0</v>
      </c>
      <c r="DD1172">
        <v>0</v>
      </c>
      <c r="DE1172">
        <v>0</v>
      </c>
      <c r="DF1172">
        <v>0</v>
      </c>
      <c r="DG1172">
        <v>0</v>
      </c>
      <c r="DH1172">
        <v>95</v>
      </c>
      <c r="DI1172" t="str">
        <f>VLOOKUP($A1172,taxonomy!$B$2:$N$1025,6,0)</f>
        <v>Bacteria</v>
      </c>
      <c r="DJ1172" t="str">
        <f>VLOOKUP($A1172,taxonomy!$B$2:$N$1025,7,0)</f>
        <v xml:space="preserve"> Firmicutes</v>
      </c>
      <c r="DK1172" t="str">
        <f>VLOOKUP($A1172,taxonomy!$B$2:$N$1025,8,0)</f>
        <v xml:space="preserve"> Clostridia</v>
      </c>
      <c r="DL1172" t="str">
        <f>VLOOKUP($A1172,taxonomy!$B$2:$N$1025,9,0)</f>
        <v xml:space="preserve"> Clostridiales</v>
      </c>
      <c r="DM1172" t="str">
        <f>VLOOKUP($A1172,taxonomy!$B$2:$N$1025,10,0)</f>
        <v xml:space="preserve"> Peptococcaceae</v>
      </c>
      <c r="DN1172" t="str">
        <f>VLOOKUP($A1172,taxonomy!$B$2:$N$1025,11,0)</f>
        <v>Desulfosporosinus.</v>
      </c>
      <c r="DO1172">
        <f>VLOOKUP($A1172,taxonomy!$B$2:$N$1025,12,0)</f>
        <v>0</v>
      </c>
    </row>
    <row r="1173" spans="1:119">
      <c r="A1173" t="s">
        <v>1326</v>
      </c>
      <c r="C1173">
        <f t="shared" si="18"/>
        <v>3</v>
      </c>
      <c r="D1173">
        <v>1</v>
      </c>
      <c r="E1173" s="1">
        <v>1</v>
      </c>
      <c r="F1173">
        <v>1</v>
      </c>
      <c r="G1173">
        <v>0</v>
      </c>
      <c r="H1173" s="2">
        <v>0</v>
      </c>
      <c r="I1173">
        <v>0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0</v>
      </c>
      <c r="AB1173">
        <v>0</v>
      </c>
      <c r="AC1173">
        <v>0</v>
      </c>
      <c r="AD1173">
        <v>0</v>
      </c>
      <c r="AE1173">
        <v>0</v>
      </c>
      <c r="AF1173">
        <v>0</v>
      </c>
      <c r="AG1173">
        <v>0</v>
      </c>
      <c r="AH1173">
        <v>0</v>
      </c>
      <c r="AI1173">
        <v>0</v>
      </c>
      <c r="AJ1173">
        <v>0</v>
      </c>
      <c r="AK1173">
        <v>0</v>
      </c>
      <c r="AL1173">
        <v>0</v>
      </c>
      <c r="AM1173">
        <v>0</v>
      </c>
      <c r="AN1173">
        <v>0</v>
      </c>
      <c r="AO1173">
        <v>0</v>
      </c>
      <c r="AP1173">
        <v>0</v>
      </c>
      <c r="AQ1173">
        <v>0</v>
      </c>
      <c r="AR1173">
        <v>0</v>
      </c>
      <c r="AS1173">
        <v>0</v>
      </c>
      <c r="AT1173">
        <v>0</v>
      </c>
      <c r="AU1173">
        <v>0</v>
      </c>
      <c r="AV1173">
        <v>0</v>
      </c>
      <c r="AW1173">
        <v>0</v>
      </c>
      <c r="AX1173">
        <v>0</v>
      </c>
      <c r="AY1173">
        <v>0</v>
      </c>
      <c r="AZ1173">
        <v>0</v>
      </c>
      <c r="BA1173">
        <v>0</v>
      </c>
      <c r="BB1173">
        <v>0</v>
      </c>
      <c r="BC1173">
        <v>0</v>
      </c>
      <c r="BD1173">
        <v>0</v>
      </c>
      <c r="BE1173">
        <v>0</v>
      </c>
      <c r="BF1173">
        <v>0</v>
      </c>
      <c r="BG1173">
        <v>0</v>
      </c>
      <c r="BH1173">
        <v>0</v>
      </c>
      <c r="BI1173">
        <v>0</v>
      </c>
      <c r="BJ1173">
        <v>0</v>
      </c>
      <c r="BK1173">
        <v>0</v>
      </c>
      <c r="BL1173">
        <v>0</v>
      </c>
      <c r="BM1173">
        <v>0</v>
      </c>
      <c r="BN1173">
        <v>0</v>
      </c>
      <c r="BO1173">
        <v>0</v>
      </c>
      <c r="BP1173">
        <v>0</v>
      </c>
      <c r="BQ1173">
        <v>0</v>
      </c>
      <c r="BR1173">
        <v>0</v>
      </c>
      <c r="BS1173">
        <v>0</v>
      </c>
      <c r="BT1173">
        <v>0</v>
      </c>
      <c r="BU1173">
        <v>0</v>
      </c>
      <c r="BV1173">
        <v>0</v>
      </c>
      <c r="BW1173">
        <v>0</v>
      </c>
      <c r="BX1173">
        <v>0</v>
      </c>
      <c r="BY1173">
        <v>0</v>
      </c>
      <c r="BZ1173">
        <v>0</v>
      </c>
      <c r="CA1173">
        <v>0</v>
      </c>
      <c r="CB1173">
        <v>0</v>
      </c>
      <c r="CC1173">
        <v>0</v>
      </c>
      <c r="CD1173">
        <v>0</v>
      </c>
      <c r="CE1173">
        <v>0</v>
      </c>
      <c r="CF1173">
        <v>0</v>
      </c>
      <c r="CG1173">
        <v>0</v>
      </c>
      <c r="CH1173">
        <v>0</v>
      </c>
      <c r="CI1173">
        <v>0</v>
      </c>
      <c r="CJ1173">
        <v>0</v>
      </c>
      <c r="CK1173">
        <v>0</v>
      </c>
      <c r="CL1173">
        <v>0</v>
      </c>
      <c r="CM1173">
        <v>0</v>
      </c>
      <c r="CN1173">
        <v>0</v>
      </c>
      <c r="CO1173">
        <v>0</v>
      </c>
      <c r="CP1173">
        <v>0</v>
      </c>
      <c r="CQ1173">
        <v>0</v>
      </c>
      <c r="CR1173">
        <v>0</v>
      </c>
      <c r="CS1173">
        <v>0</v>
      </c>
      <c r="CT1173">
        <v>0</v>
      </c>
      <c r="CU1173">
        <v>0</v>
      </c>
      <c r="CV1173">
        <v>0</v>
      </c>
      <c r="CW1173">
        <v>0</v>
      </c>
      <c r="CX1173">
        <v>0</v>
      </c>
      <c r="CY1173">
        <v>0</v>
      </c>
      <c r="CZ1173">
        <v>0</v>
      </c>
      <c r="DA1173">
        <v>0</v>
      </c>
      <c r="DB1173">
        <v>0</v>
      </c>
      <c r="DC1173">
        <v>0</v>
      </c>
      <c r="DD1173">
        <v>0</v>
      </c>
      <c r="DE1173">
        <v>0</v>
      </c>
      <c r="DF1173">
        <v>0</v>
      </c>
      <c r="DG1173">
        <v>0</v>
      </c>
      <c r="DH1173">
        <v>106</v>
      </c>
      <c r="DI1173" t="str">
        <f>VLOOKUP($A1173,taxonomy!$B$2:$N$1025,6,0)</f>
        <v>Bacteria</v>
      </c>
      <c r="DJ1173" t="str">
        <f>VLOOKUP($A1173,taxonomy!$B$2:$N$1025,7,0)</f>
        <v xml:space="preserve"> Firmicutes</v>
      </c>
      <c r="DK1173" t="str">
        <f>VLOOKUP($A1173,taxonomy!$B$2:$N$1025,8,0)</f>
        <v xml:space="preserve"> Clostridia</v>
      </c>
      <c r="DL1173" t="str">
        <f>VLOOKUP($A1173,taxonomy!$B$2:$N$1025,9,0)</f>
        <v xml:space="preserve"> Clostridiales</v>
      </c>
      <c r="DM1173" t="str">
        <f>VLOOKUP($A1173,taxonomy!$B$2:$N$1025,10,0)</f>
        <v xml:space="preserve"> Peptococcaceae</v>
      </c>
      <c r="DN1173" t="str">
        <f>VLOOKUP($A1173,taxonomy!$B$2:$N$1025,11,0)</f>
        <v>Desulfosporosinus.</v>
      </c>
      <c r="DO1173">
        <f>VLOOKUP($A1173,taxonomy!$B$2:$N$1025,12,0)</f>
        <v>0</v>
      </c>
    </row>
    <row r="1174" spans="1:119">
      <c r="A1174" t="s">
        <v>1332</v>
      </c>
      <c r="C1174">
        <f t="shared" si="18"/>
        <v>3</v>
      </c>
      <c r="D1174">
        <v>1</v>
      </c>
      <c r="E1174" s="1">
        <v>1</v>
      </c>
      <c r="F1174">
        <v>1</v>
      </c>
      <c r="G1174">
        <v>0</v>
      </c>
      <c r="H1174" s="2">
        <v>0</v>
      </c>
      <c r="I1174">
        <v>0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0</v>
      </c>
      <c r="AB1174">
        <v>0</v>
      </c>
      <c r="AC1174">
        <v>0</v>
      </c>
      <c r="AD1174">
        <v>0</v>
      </c>
      <c r="AE1174">
        <v>0</v>
      </c>
      <c r="AF1174">
        <v>0</v>
      </c>
      <c r="AG1174">
        <v>0</v>
      </c>
      <c r="AH1174">
        <v>0</v>
      </c>
      <c r="AI1174">
        <v>0</v>
      </c>
      <c r="AJ1174">
        <v>0</v>
      </c>
      <c r="AK1174">
        <v>0</v>
      </c>
      <c r="AL1174">
        <v>0</v>
      </c>
      <c r="AM1174">
        <v>0</v>
      </c>
      <c r="AN1174">
        <v>0</v>
      </c>
      <c r="AO1174">
        <v>0</v>
      </c>
      <c r="AP1174">
        <v>0</v>
      </c>
      <c r="AQ1174">
        <v>0</v>
      </c>
      <c r="AR1174">
        <v>0</v>
      </c>
      <c r="AS1174">
        <v>0</v>
      </c>
      <c r="AT1174">
        <v>0</v>
      </c>
      <c r="AU1174">
        <v>0</v>
      </c>
      <c r="AV1174">
        <v>0</v>
      </c>
      <c r="AW1174">
        <v>0</v>
      </c>
      <c r="AX1174">
        <v>0</v>
      </c>
      <c r="AY1174">
        <v>0</v>
      </c>
      <c r="AZ1174">
        <v>0</v>
      </c>
      <c r="BA1174">
        <v>0</v>
      </c>
      <c r="BB1174">
        <v>0</v>
      </c>
      <c r="BC1174">
        <v>0</v>
      </c>
      <c r="BD1174">
        <v>0</v>
      </c>
      <c r="BE1174">
        <v>0</v>
      </c>
      <c r="BF1174">
        <v>0</v>
      </c>
      <c r="BG1174">
        <v>0</v>
      </c>
      <c r="BH1174">
        <v>0</v>
      </c>
      <c r="BI1174">
        <v>0</v>
      </c>
      <c r="BJ1174">
        <v>0</v>
      </c>
      <c r="BK1174">
        <v>0</v>
      </c>
      <c r="BL1174">
        <v>0</v>
      </c>
      <c r="BM1174">
        <v>0</v>
      </c>
      <c r="BN1174">
        <v>0</v>
      </c>
      <c r="BO1174">
        <v>0</v>
      </c>
      <c r="BP1174">
        <v>0</v>
      </c>
      <c r="BQ1174">
        <v>0</v>
      </c>
      <c r="BR1174">
        <v>0</v>
      </c>
      <c r="BS1174">
        <v>0</v>
      </c>
      <c r="BT1174">
        <v>0</v>
      </c>
      <c r="BU1174">
        <v>0</v>
      </c>
      <c r="BV1174">
        <v>0</v>
      </c>
      <c r="BW1174">
        <v>0</v>
      </c>
      <c r="BX1174">
        <v>0</v>
      </c>
      <c r="BY1174">
        <v>0</v>
      </c>
      <c r="BZ1174">
        <v>0</v>
      </c>
      <c r="CA1174">
        <v>0</v>
      </c>
      <c r="CB1174">
        <v>0</v>
      </c>
      <c r="CC1174">
        <v>0</v>
      </c>
      <c r="CD1174">
        <v>0</v>
      </c>
      <c r="CE1174">
        <v>0</v>
      </c>
      <c r="CF1174">
        <v>0</v>
      </c>
      <c r="CG1174">
        <v>0</v>
      </c>
      <c r="CH1174">
        <v>0</v>
      </c>
      <c r="CI1174">
        <v>0</v>
      </c>
      <c r="CJ1174">
        <v>0</v>
      </c>
      <c r="CK1174">
        <v>0</v>
      </c>
      <c r="CL1174">
        <v>0</v>
      </c>
      <c r="CM1174">
        <v>0</v>
      </c>
      <c r="CN1174">
        <v>0</v>
      </c>
      <c r="CO1174">
        <v>0</v>
      </c>
      <c r="CP1174">
        <v>0</v>
      </c>
      <c r="CQ1174">
        <v>0</v>
      </c>
      <c r="CR1174">
        <v>0</v>
      </c>
      <c r="CS1174">
        <v>0</v>
      </c>
      <c r="CT1174">
        <v>0</v>
      </c>
      <c r="CU1174">
        <v>0</v>
      </c>
      <c r="CV1174">
        <v>0</v>
      </c>
      <c r="CW1174">
        <v>0</v>
      </c>
      <c r="CX1174">
        <v>0</v>
      </c>
      <c r="CY1174">
        <v>0</v>
      </c>
      <c r="CZ1174">
        <v>0</v>
      </c>
      <c r="DA1174">
        <v>0</v>
      </c>
      <c r="DB1174">
        <v>0</v>
      </c>
      <c r="DC1174">
        <v>0</v>
      </c>
      <c r="DD1174">
        <v>0</v>
      </c>
      <c r="DE1174">
        <v>0</v>
      </c>
      <c r="DF1174">
        <v>0</v>
      </c>
      <c r="DG1174">
        <v>0</v>
      </c>
      <c r="DH1174">
        <v>109</v>
      </c>
      <c r="DI1174" t="e">
        <f>VLOOKUP($A1174,taxonomy!$B$2:$N$1025,6,0)</f>
        <v>#N/A</v>
      </c>
      <c r="DJ1174" t="e">
        <f>VLOOKUP($A1174,taxonomy!$B$2:$N$1025,7,0)</f>
        <v>#N/A</v>
      </c>
      <c r="DK1174" t="e">
        <f>VLOOKUP($A1174,taxonomy!$B$2:$N$1025,8,0)</f>
        <v>#N/A</v>
      </c>
      <c r="DL1174" t="e">
        <f>VLOOKUP($A1174,taxonomy!$B$2:$N$1025,9,0)</f>
        <v>#N/A</v>
      </c>
      <c r="DM1174" t="e">
        <f>VLOOKUP($A1174,taxonomy!$B$2:$N$1025,10,0)</f>
        <v>#N/A</v>
      </c>
      <c r="DN1174" t="e">
        <f>VLOOKUP($A1174,taxonomy!$B$2:$N$1025,11,0)</f>
        <v>#N/A</v>
      </c>
      <c r="DO1174" t="e">
        <f>VLOOKUP($A1174,taxonomy!$B$2:$N$1025,12,0)</f>
        <v>#N/A</v>
      </c>
    </row>
    <row r="1175" spans="1:119">
      <c r="A1175" t="s">
        <v>1335</v>
      </c>
      <c r="C1175">
        <f t="shared" si="18"/>
        <v>3</v>
      </c>
      <c r="D1175">
        <v>1</v>
      </c>
      <c r="E1175" s="1">
        <v>1</v>
      </c>
      <c r="F1175">
        <v>1</v>
      </c>
      <c r="G1175">
        <v>0</v>
      </c>
      <c r="H1175" s="2">
        <v>0</v>
      </c>
      <c r="I1175">
        <v>0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0</v>
      </c>
      <c r="Q1175">
        <v>0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0</v>
      </c>
      <c r="AA1175">
        <v>0</v>
      </c>
      <c r="AB1175">
        <v>0</v>
      </c>
      <c r="AC1175">
        <v>0</v>
      </c>
      <c r="AD1175">
        <v>0</v>
      </c>
      <c r="AE1175">
        <v>0</v>
      </c>
      <c r="AF1175">
        <v>0</v>
      </c>
      <c r="AG1175">
        <v>0</v>
      </c>
      <c r="AH1175">
        <v>0</v>
      </c>
      <c r="AI1175">
        <v>0</v>
      </c>
      <c r="AJ1175">
        <v>0</v>
      </c>
      <c r="AK1175">
        <v>0</v>
      </c>
      <c r="AL1175">
        <v>0</v>
      </c>
      <c r="AM1175">
        <v>0</v>
      </c>
      <c r="AN1175">
        <v>0</v>
      </c>
      <c r="AO1175">
        <v>0</v>
      </c>
      <c r="AP1175">
        <v>0</v>
      </c>
      <c r="AQ1175">
        <v>0</v>
      </c>
      <c r="AR1175">
        <v>0</v>
      </c>
      <c r="AS1175">
        <v>0</v>
      </c>
      <c r="AT1175">
        <v>0</v>
      </c>
      <c r="AU1175">
        <v>0</v>
      </c>
      <c r="AV1175">
        <v>0</v>
      </c>
      <c r="AW1175">
        <v>0</v>
      </c>
      <c r="AX1175">
        <v>0</v>
      </c>
      <c r="AY1175">
        <v>0</v>
      </c>
      <c r="AZ1175">
        <v>0</v>
      </c>
      <c r="BA1175">
        <v>0</v>
      </c>
      <c r="BB1175">
        <v>0</v>
      </c>
      <c r="BC1175">
        <v>0</v>
      </c>
      <c r="BD1175">
        <v>0</v>
      </c>
      <c r="BE1175">
        <v>0</v>
      </c>
      <c r="BF1175">
        <v>0</v>
      </c>
      <c r="BG1175">
        <v>0</v>
      </c>
      <c r="BH1175">
        <v>0</v>
      </c>
      <c r="BI1175">
        <v>0</v>
      </c>
      <c r="BJ1175">
        <v>0</v>
      </c>
      <c r="BK1175">
        <v>0</v>
      </c>
      <c r="BL1175">
        <v>0</v>
      </c>
      <c r="BM1175">
        <v>0</v>
      </c>
      <c r="BN1175">
        <v>0</v>
      </c>
      <c r="BO1175">
        <v>0</v>
      </c>
      <c r="BP1175">
        <v>0</v>
      </c>
      <c r="BQ1175">
        <v>0</v>
      </c>
      <c r="BR1175">
        <v>0</v>
      </c>
      <c r="BS1175">
        <v>0</v>
      </c>
      <c r="BT1175">
        <v>0</v>
      </c>
      <c r="BU1175">
        <v>0</v>
      </c>
      <c r="BV1175">
        <v>0</v>
      </c>
      <c r="BW1175">
        <v>0</v>
      </c>
      <c r="BX1175">
        <v>0</v>
      </c>
      <c r="BY1175">
        <v>0</v>
      </c>
      <c r="BZ1175">
        <v>0</v>
      </c>
      <c r="CA1175">
        <v>0</v>
      </c>
      <c r="CB1175">
        <v>0</v>
      </c>
      <c r="CC1175">
        <v>0</v>
      </c>
      <c r="CD1175">
        <v>0</v>
      </c>
      <c r="CE1175">
        <v>0</v>
      </c>
      <c r="CF1175">
        <v>0</v>
      </c>
      <c r="CG1175">
        <v>0</v>
      </c>
      <c r="CH1175">
        <v>0</v>
      </c>
      <c r="CI1175">
        <v>0</v>
      </c>
      <c r="CJ1175">
        <v>0</v>
      </c>
      <c r="CK1175">
        <v>0</v>
      </c>
      <c r="CL1175">
        <v>0</v>
      </c>
      <c r="CM1175">
        <v>0</v>
      </c>
      <c r="CN1175">
        <v>0</v>
      </c>
      <c r="CO1175">
        <v>0</v>
      </c>
      <c r="CP1175">
        <v>0</v>
      </c>
      <c r="CQ1175">
        <v>0</v>
      </c>
      <c r="CR1175">
        <v>0</v>
      </c>
      <c r="CS1175">
        <v>0</v>
      </c>
      <c r="CT1175">
        <v>0</v>
      </c>
      <c r="CU1175">
        <v>0</v>
      </c>
      <c r="CV1175">
        <v>0</v>
      </c>
      <c r="CW1175">
        <v>0</v>
      </c>
      <c r="CX1175">
        <v>0</v>
      </c>
      <c r="CY1175">
        <v>0</v>
      </c>
      <c r="CZ1175">
        <v>0</v>
      </c>
      <c r="DA1175">
        <v>0</v>
      </c>
      <c r="DB1175">
        <v>0</v>
      </c>
      <c r="DC1175">
        <v>0</v>
      </c>
      <c r="DD1175">
        <v>0</v>
      </c>
      <c r="DE1175">
        <v>0</v>
      </c>
      <c r="DF1175">
        <v>0</v>
      </c>
      <c r="DG1175">
        <v>0</v>
      </c>
      <c r="DH1175">
        <v>109</v>
      </c>
      <c r="DI1175" t="e">
        <f>VLOOKUP($A1175,taxonomy!$B$2:$N$1025,6,0)</f>
        <v>#N/A</v>
      </c>
      <c r="DJ1175" t="e">
        <f>VLOOKUP($A1175,taxonomy!$B$2:$N$1025,7,0)</f>
        <v>#N/A</v>
      </c>
      <c r="DK1175" t="e">
        <f>VLOOKUP($A1175,taxonomy!$B$2:$N$1025,8,0)</f>
        <v>#N/A</v>
      </c>
      <c r="DL1175" t="e">
        <f>VLOOKUP($A1175,taxonomy!$B$2:$N$1025,9,0)</f>
        <v>#N/A</v>
      </c>
      <c r="DM1175" t="e">
        <f>VLOOKUP($A1175,taxonomy!$B$2:$N$1025,10,0)</f>
        <v>#N/A</v>
      </c>
      <c r="DN1175" t="e">
        <f>VLOOKUP($A1175,taxonomy!$B$2:$N$1025,11,0)</f>
        <v>#N/A</v>
      </c>
      <c r="DO1175" t="e">
        <f>VLOOKUP($A1175,taxonomy!$B$2:$N$1025,12,0)</f>
        <v>#N/A</v>
      </c>
    </row>
    <row r="1176" spans="1:119">
      <c r="A1176" t="s">
        <v>1336</v>
      </c>
      <c r="C1176">
        <f t="shared" si="18"/>
        <v>3</v>
      </c>
      <c r="D1176">
        <v>1</v>
      </c>
      <c r="E1176" s="1">
        <v>1</v>
      </c>
      <c r="F1176">
        <v>1</v>
      </c>
      <c r="G1176">
        <v>0</v>
      </c>
      <c r="H1176" s="2">
        <v>0</v>
      </c>
      <c r="I1176">
        <v>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0</v>
      </c>
      <c r="AB1176">
        <v>0</v>
      </c>
      <c r="AC1176">
        <v>0</v>
      </c>
      <c r="AD1176">
        <v>0</v>
      </c>
      <c r="AE1176">
        <v>0</v>
      </c>
      <c r="AF1176">
        <v>0</v>
      </c>
      <c r="AG1176">
        <v>0</v>
      </c>
      <c r="AH1176">
        <v>0</v>
      </c>
      <c r="AI1176">
        <v>0</v>
      </c>
      <c r="AJ1176">
        <v>0</v>
      </c>
      <c r="AK1176">
        <v>0</v>
      </c>
      <c r="AL1176">
        <v>0</v>
      </c>
      <c r="AM1176">
        <v>0</v>
      </c>
      <c r="AN1176">
        <v>0</v>
      </c>
      <c r="AO1176">
        <v>0</v>
      </c>
      <c r="AP1176">
        <v>0</v>
      </c>
      <c r="AQ1176">
        <v>0</v>
      </c>
      <c r="AR1176">
        <v>0</v>
      </c>
      <c r="AS1176">
        <v>0</v>
      </c>
      <c r="AT1176">
        <v>0</v>
      </c>
      <c r="AU1176">
        <v>0</v>
      </c>
      <c r="AV1176">
        <v>0</v>
      </c>
      <c r="AW1176">
        <v>0</v>
      </c>
      <c r="AX1176">
        <v>0</v>
      </c>
      <c r="AY1176">
        <v>0</v>
      </c>
      <c r="AZ1176">
        <v>0</v>
      </c>
      <c r="BA1176">
        <v>0</v>
      </c>
      <c r="BB1176">
        <v>0</v>
      </c>
      <c r="BC1176">
        <v>0</v>
      </c>
      <c r="BD1176">
        <v>0</v>
      </c>
      <c r="BE1176">
        <v>0</v>
      </c>
      <c r="BF1176">
        <v>0</v>
      </c>
      <c r="BG1176">
        <v>0</v>
      </c>
      <c r="BH1176">
        <v>0</v>
      </c>
      <c r="BI1176">
        <v>0</v>
      </c>
      <c r="BJ1176">
        <v>0</v>
      </c>
      <c r="BK1176">
        <v>0</v>
      </c>
      <c r="BL1176">
        <v>0</v>
      </c>
      <c r="BM1176">
        <v>0</v>
      </c>
      <c r="BN1176">
        <v>0</v>
      </c>
      <c r="BO1176">
        <v>0</v>
      </c>
      <c r="BP1176">
        <v>0</v>
      </c>
      <c r="BQ1176">
        <v>0</v>
      </c>
      <c r="BR1176">
        <v>0</v>
      </c>
      <c r="BS1176">
        <v>0</v>
      </c>
      <c r="BT1176">
        <v>0</v>
      </c>
      <c r="BU1176">
        <v>0</v>
      </c>
      <c r="BV1176">
        <v>0</v>
      </c>
      <c r="BW1176">
        <v>0</v>
      </c>
      <c r="BX1176">
        <v>0</v>
      </c>
      <c r="BY1176">
        <v>0</v>
      </c>
      <c r="BZ1176">
        <v>0</v>
      </c>
      <c r="CA1176">
        <v>0</v>
      </c>
      <c r="CB1176">
        <v>0</v>
      </c>
      <c r="CC1176">
        <v>0</v>
      </c>
      <c r="CD1176">
        <v>0</v>
      </c>
      <c r="CE1176">
        <v>0</v>
      </c>
      <c r="CF1176">
        <v>0</v>
      </c>
      <c r="CG1176">
        <v>0</v>
      </c>
      <c r="CH1176">
        <v>0</v>
      </c>
      <c r="CI1176">
        <v>0</v>
      </c>
      <c r="CJ1176">
        <v>0</v>
      </c>
      <c r="CK1176">
        <v>0</v>
      </c>
      <c r="CL1176">
        <v>0</v>
      </c>
      <c r="CM1176">
        <v>0</v>
      </c>
      <c r="CN1176">
        <v>0</v>
      </c>
      <c r="CO1176">
        <v>0</v>
      </c>
      <c r="CP1176">
        <v>0</v>
      </c>
      <c r="CQ1176">
        <v>0</v>
      </c>
      <c r="CR1176">
        <v>0</v>
      </c>
      <c r="CS1176">
        <v>0</v>
      </c>
      <c r="CT1176">
        <v>0</v>
      </c>
      <c r="CU1176">
        <v>0</v>
      </c>
      <c r="CV1176">
        <v>0</v>
      </c>
      <c r="CW1176">
        <v>0</v>
      </c>
      <c r="CX1176">
        <v>0</v>
      </c>
      <c r="CY1176">
        <v>0</v>
      </c>
      <c r="CZ1176">
        <v>0</v>
      </c>
      <c r="DA1176">
        <v>0</v>
      </c>
      <c r="DB1176">
        <v>0</v>
      </c>
      <c r="DC1176">
        <v>0</v>
      </c>
      <c r="DD1176">
        <v>0</v>
      </c>
      <c r="DE1176">
        <v>0</v>
      </c>
      <c r="DF1176">
        <v>0</v>
      </c>
      <c r="DG1176">
        <v>0</v>
      </c>
      <c r="DH1176">
        <v>109</v>
      </c>
      <c r="DI1176" t="e">
        <f>VLOOKUP($A1176,taxonomy!$B$2:$N$1025,6,0)</f>
        <v>#N/A</v>
      </c>
      <c r="DJ1176" t="e">
        <f>VLOOKUP($A1176,taxonomy!$B$2:$N$1025,7,0)</f>
        <v>#N/A</v>
      </c>
      <c r="DK1176" t="e">
        <f>VLOOKUP($A1176,taxonomy!$B$2:$N$1025,8,0)</f>
        <v>#N/A</v>
      </c>
      <c r="DL1176" t="e">
        <f>VLOOKUP($A1176,taxonomy!$B$2:$N$1025,9,0)</f>
        <v>#N/A</v>
      </c>
      <c r="DM1176" t="e">
        <f>VLOOKUP($A1176,taxonomy!$B$2:$N$1025,10,0)</f>
        <v>#N/A</v>
      </c>
      <c r="DN1176" t="e">
        <f>VLOOKUP($A1176,taxonomy!$B$2:$N$1025,11,0)</f>
        <v>#N/A</v>
      </c>
      <c r="DO1176" t="e">
        <f>VLOOKUP($A1176,taxonomy!$B$2:$N$1025,12,0)</f>
        <v>#N/A</v>
      </c>
    </row>
    <row r="1177" spans="1:119">
      <c r="A1177" t="s">
        <v>1337</v>
      </c>
      <c r="C1177">
        <f t="shared" si="18"/>
        <v>3</v>
      </c>
      <c r="D1177">
        <v>1</v>
      </c>
      <c r="E1177" s="1">
        <v>1</v>
      </c>
      <c r="F1177">
        <v>1</v>
      </c>
      <c r="G1177">
        <v>0</v>
      </c>
      <c r="H1177" s="2">
        <v>0</v>
      </c>
      <c r="I1177">
        <v>0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0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0</v>
      </c>
      <c r="AA1177">
        <v>0</v>
      </c>
      <c r="AB1177">
        <v>0</v>
      </c>
      <c r="AC1177">
        <v>0</v>
      </c>
      <c r="AD1177">
        <v>0</v>
      </c>
      <c r="AE1177">
        <v>0</v>
      </c>
      <c r="AF1177">
        <v>0</v>
      </c>
      <c r="AG1177">
        <v>0</v>
      </c>
      <c r="AH1177">
        <v>0</v>
      </c>
      <c r="AI1177">
        <v>0</v>
      </c>
      <c r="AJ1177">
        <v>0</v>
      </c>
      <c r="AK1177">
        <v>0</v>
      </c>
      <c r="AL1177">
        <v>0</v>
      </c>
      <c r="AM1177">
        <v>0</v>
      </c>
      <c r="AN1177">
        <v>0</v>
      </c>
      <c r="AO1177">
        <v>0</v>
      </c>
      <c r="AP1177">
        <v>0</v>
      </c>
      <c r="AQ1177">
        <v>0</v>
      </c>
      <c r="AR1177">
        <v>0</v>
      </c>
      <c r="AS1177">
        <v>0</v>
      </c>
      <c r="AT1177">
        <v>0</v>
      </c>
      <c r="AU1177">
        <v>0</v>
      </c>
      <c r="AV1177">
        <v>0</v>
      </c>
      <c r="AW1177">
        <v>0</v>
      </c>
      <c r="AX1177">
        <v>0</v>
      </c>
      <c r="AY1177">
        <v>0</v>
      </c>
      <c r="AZ1177">
        <v>0</v>
      </c>
      <c r="BA1177">
        <v>0</v>
      </c>
      <c r="BB1177">
        <v>0</v>
      </c>
      <c r="BC1177">
        <v>0</v>
      </c>
      <c r="BD1177">
        <v>0</v>
      </c>
      <c r="BE1177">
        <v>0</v>
      </c>
      <c r="BF1177">
        <v>0</v>
      </c>
      <c r="BG1177">
        <v>0</v>
      </c>
      <c r="BH1177">
        <v>0</v>
      </c>
      <c r="BI1177">
        <v>0</v>
      </c>
      <c r="BJ1177">
        <v>0</v>
      </c>
      <c r="BK1177">
        <v>0</v>
      </c>
      <c r="BL1177">
        <v>0</v>
      </c>
      <c r="BM1177">
        <v>0</v>
      </c>
      <c r="BN1177">
        <v>0</v>
      </c>
      <c r="BO1177">
        <v>0</v>
      </c>
      <c r="BP1177">
        <v>0</v>
      </c>
      <c r="BQ1177">
        <v>0</v>
      </c>
      <c r="BR1177">
        <v>0</v>
      </c>
      <c r="BS1177">
        <v>0</v>
      </c>
      <c r="BT1177">
        <v>0</v>
      </c>
      <c r="BU1177">
        <v>0</v>
      </c>
      <c r="BV1177">
        <v>0</v>
      </c>
      <c r="BW1177">
        <v>0</v>
      </c>
      <c r="BX1177">
        <v>0</v>
      </c>
      <c r="BY1177">
        <v>0</v>
      </c>
      <c r="BZ1177">
        <v>0</v>
      </c>
      <c r="CA1177">
        <v>0</v>
      </c>
      <c r="CB1177">
        <v>0</v>
      </c>
      <c r="CC1177">
        <v>0</v>
      </c>
      <c r="CD1177">
        <v>0</v>
      </c>
      <c r="CE1177">
        <v>0</v>
      </c>
      <c r="CF1177">
        <v>0</v>
      </c>
      <c r="CG1177">
        <v>0</v>
      </c>
      <c r="CH1177">
        <v>0</v>
      </c>
      <c r="CI1177">
        <v>0</v>
      </c>
      <c r="CJ1177">
        <v>0</v>
      </c>
      <c r="CK1177">
        <v>0</v>
      </c>
      <c r="CL1177">
        <v>0</v>
      </c>
      <c r="CM1177">
        <v>0</v>
      </c>
      <c r="CN1177">
        <v>0</v>
      </c>
      <c r="CO1177">
        <v>0</v>
      </c>
      <c r="CP1177">
        <v>0</v>
      </c>
      <c r="CQ1177">
        <v>0</v>
      </c>
      <c r="CR1177">
        <v>0</v>
      </c>
      <c r="CS1177">
        <v>0</v>
      </c>
      <c r="CT1177">
        <v>0</v>
      </c>
      <c r="CU1177">
        <v>0</v>
      </c>
      <c r="CV1177">
        <v>0</v>
      </c>
      <c r="CW1177">
        <v>0</v>
      </c>
      <c r="CX1177">
        <v>0</v>
      </c>
      <c r="CY1177">
        <v>0</v>
      </c>
      <c r="CZ1177">
        <v>0</v>
      </c>
      <c r="DA1177">
        <v>0</v>
      </c>
      <c r="DB1177">
        <v>0</v>
      </c>
      <c r="DC1177">
        <v>0</v>
      </c>
      <c r="DD1177">
        <v>0</v>
      </c>
      <c r="DE1177">
        <v>0</v>
      </c>
      <c r="DF1177">
        <v>0</v>
      </c>
      <c r="DG1177">
        <v>0</v>
      </c>
      <c r="DH1177">
        <v>108</v>
      </c>
      <c r="DI1177" t="e">
        <f>VLOOKUP($A1177,taxonomy!$B$2:$N$1025,6,0)</f>
        <v>#N/A</v>
      </c>
      <c r="DJ1177" t="e">
        <f>VLOOKUP($A1177,taxonomy!$B$2:$N$1025,7,0)</f>
        <v>#N/A</v>
      </c>
      <c r="DK1177" t="e">
        <f>VLOOKUP($A1177,taxonomy!$B$2:$N$1025,8,0)</f>
        <v>#N/A</v>
      </c>
      <c r="DL1177" t="e">
        <f>VLOOKUP($A1177,taxonomy!$B$2:$N$1025,9,0)</f>
        <v>#N/A</v>
      </c>
      <c r="DM1177" t="e">
        <f>VLOOKUP($A1177,taxonomy!$B$2:$N$1025,10,0)</f>
        <v>#N/A</v>
      </c>
      <c r="DN1177" t="e">
        <f>VLOOKUP($A1177,taxonomy!$B$2:$N$1025,11,0)</f>
        <v>#N/A</v>
      </c>
      <c r="DO1177" t="e">
        <f>VLOOKUP($A1177,taxonomy!$B$2:$N$1025,12,0)</f>
        <v>#N/A</v>
      </c>
    </row>
    <row r="1178" spans="1:119">
      <c r="A1178" t="s">
        <v>1339</v>
      </c>
      <c r="C1178">
        <f t="shared" si="18"/>
        <v>3</v>
      </c>
      <c r="D1178">
        <v>1</v>
      </c>
      <c r="E1178" s="1">
        <v>1</v>
      </c>
      <c r="F1178">
        <v>1</v>
      </c>
      <c r="G1178">
        <v>0</v>
      </c>
      <c r="H1178" s="2">
        <v>0</v>
      </c>
      <c r="I1178">
        <v>0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0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0</v>
      </c>
      <c r="Y1178">
        <v>0</v>
      </c>
      <c r="Z1178">
        <v>0</v>
      </c>
      <c r="AA1178">
        <v>0</v>
      </c>
      <c r="AB1178">
        <v>0</v>
      </c>
      <c r="AC1178">
        <v>0</v>
      </c>
      <c r="AD1178">
        <v>0</v>
      </c>
      <c r="AE1178">
        <v>0</v>
      </c>
      <c r="AF1178">
        <v>0</v>
      </c>
      <c r="AG1178">
        <v>0</v>
      </c>
      <c r="AH1178">
        <v>0</v>
      </c>
      <c r="AI1178">
        <v>0</v>
      </c>
      <c r="AJ1178">
        <v>0</v>
      </c>
      <c r="AK1178">
        <v>0</v>
      </c>
      <c r="AL1178">
        <v>0</v>
      </c>
      <c r="AM1178">
        <v>0</v>
      </c>
      <c r="AN1178">
        <v>0</v>
      </c>
      <c r="AO1178">
        <v>0</v>
      </c>
      <c r="AP1178">
        <v>0</v>
      </c>
      <c r="AQ1178">
        <v>0</v>
      </c>
      <c r="AR1178">
        <v>0</v>
      </c>
      <c r="AS1178">
        <v>0</v>
      </c>
      <c r="AT1178">
        <v>0</v>
      </c>
      <c r="AU1178">
        <v>0</v>
      </c>
      <c r="AV1178">
        <v>0</v>
      </c>
      <c r="AW1178">
        <v>0</v>
      </c>
      <c r="AX1178">
        <v>0</v>
      </c>
      <c r="AY1178">
        <v>0</v>
      </c>
      <c r="AZ1178">
        <v>0</v>
      </c>
      <c r="BA1178">
        <v>0</v>
      </c>
      <c r="BB1178">
        <v>0</v>
      </c>
      <c r="BC1178">
        <v>0</v>
      </c>
      <c r="BD1178">
        <v>0</v>
      </c>
      <c r="BE1178">
        <v>0</v>
      </c>
      <c r="BF1178">
        <v>0</v>
      </c>
      <c r="BG1178">
        <v>0</v>
      </c>
      <c r="BH1178">
        <v>0</v>
      </c>
      <c r="BI1178">
        <v>0</v>
      </c>
      <c r="BJ1178">
        <v>0</v>
      </c>
      <c r="BK1178">
        <v>0</v>
      </c>
      <c r="BL1178">
        <v>0</v>
      </c>
      <c r="BM1178">
        <v>0</v>
      </c>
      <c r="BN1178">
        <v>0</v>
      </c>
      <c r="BO1178">
        <v>0</v>
      </c>
      <c r="BP1178">
        <v>0</v>
      </c>
      <c r="BQ1178">
        <v>0</v>
      </c>
      <c r="BR1178">
        <v>0</v>
      </c>
      <c r="BS1178">
        <v>0</v>
      </c>
      <c r="BT1178">
        <v>0</v>
      </c>
      <c r="BU1178">
        <v>0</v>
      </c>
      <c r="BV1178">
        <v>0</v>
      </c>
      <c r="BW1178">
        <v>0</v>
      </c>
      <c r="BX1178">
        <v>0</v>
      </c>
      <c r="BY1178">
        <v>0</v>
      </c>
      <c r="BZ1178">
        <v>0</v>
      </c>
      <c r="CA1178">
        <v>0</v>
      </c>
      <c r="CB1178">
        <v>0</v>
      </c>
      <c r="CC1178">
        <v>0</v>
      </c>
      <c r="CD1178">
        <v>0</v>
      </c>
      <c r="CE1178">
        <v>0</v>
      </c>
      <c r="CF1178">
        <v>0</v>
      </c>
      <c r="CG1178">
        <v>0</v>
      </c>
      <c r="CH1178">
        <v>0</v>
      </c>
      <c r="CI1178">
        <v>0</v>
      </c>
      <c r="CJ1178">
        <v>0</v>
      </c>
      <c r="CK1178">
        <v>0</v>
      </c>
      <c r="CL1178">
        <v>0</v>
      </c>
      <c r="CM1178">
        <v>0</v>
      </c>
      <c r="CN1178">
        <v>0</v>
      </c>
      <c r="CO1178">
        <v>0</v>
      </c>
      <c r="CP1178">
        <v>0</v>
      </c>
      <c r="CQ1178">
        <v>0</v>
      </c>
      <c r="CR1178">
        <v>0</v>
      </c>
      <c r="CS1178">
        <v>0</v>
      </c>
      <c r="CT1178">
        <v>0</v>
      </c>
      <c r="CU1178">
        <v>0</v>
      </c>
      <c r="CV1178">
        <v>0</v>
      </c>
      <c r="CW1178">
        <v>0</v>
      </c>
      <c r="CX1178">
        <v>0</v>
      </c>
      <c r="CY1178">
        <v>0</v>
      </c>
      <c r="CZ1178">
        <v>0</v>
      </c>
      <c r="DA1178">
        <v>0</v>
      </c>
      <c r="DB1178">
        <v>0</v>
      </c>
      <c r="DC1178">
        <v>0</v>
      </c>
      <c r="DD1178">
        <v>0</v>
      </c>
      <c r="DE1178">
        <v>0</v>
      </c>
      <c r="DF1178">
        <v>0</v>
      </c>
      <c r="DG1178">
        <v>0</v>
      </c>
      <c r="DH1178">
        <v>99</v>
      </c>
      <c r="DI1178" t="e">
        <f>VLOOKUP($A1178,taxonomy!$B$2:$N$1025,6,0)</f>
        <v>#N/A</v>
      </c>
      <c r="DJ1178" t="e">
        <f>VLOOKUP($A1178,taxonomy!$B$2:$N$1025,7,0)</f>
        <v>#N/A</v>
      </c>
      <c r="DK1178" t="e">
        <f>VLOOKUP($A1178,taxonomy!$B$2:$N$1025,8,0)</f>
        <v>#N/A</v>
      </c>
      <c r="DL1178" t="e">
        <f>VLOOKUP($A1178,taxonomy!$B$2:$N$1025,9,0)</f>
        <v>#N/A</v>
      </c>
      <c r="DM1178" t="e">
        <f>VLOOKUP($A1178,taxonomy!$B$2:$N$1025,10,0)</f>
        <v>#N/A</v>
      </c>
      <c r="DN1178" t="e">
        <f>VLOOKUP($A1178,taxonomy!$B$2:$N$1025,11,0)</f>
        <v>#N/A</v>
      </c>
      <c r="DO1178" t="e">
        <f>VLOOKUP($A1178,taxonomy!$B$2:$N$1025,12,0)</f>
        <v>#N/A</v>
      </c>
    </row>
    <row r="1179" spans="1:119">
      <c r="A1179" t="s">
        <v>1340</v>
      </c>
      <c r="C1179">
        <f t="shared" si="18"/>
        <v>3</v>
      </c>
      <c r="D1179">
        <v>1</v>
      </c>
      <c r="E1179" s="1">
        <v>1</v>
      </c>
      <c r="F1179">
        <v>1</v>
      </c>
      <c r="G1179">
        <v>0</v>
      </c>
      <c r="H1179" s="2">
        <v>0</v>
      </c>
      <c r="I1179">
        <v>0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0</v>
      </c>
      <c r="Q1179">
        <v>0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0</v>
      </c>
      <c r="Y1179">
        <v>0</v>
      </c>
      <c r="Z1179">
        <v>0</v>
      </c>
      <c r="AA1179">
        <v>0</v>
      </c>
      <c r="AB1179">
        <v>0</v>
      </c>
      <c r="AC1179">
        <v>0</v>
      </c>
      <c r="AD1179">
        <v>0</v>
      </c>
      <c r="AE1179">
        <v>0</v>
      </c>
      <c r="AF1179">
        <v>0</v>
      </c>
      <c r="AG1179">
        <v>0</v>
      </c>
      <c r="AH1179">
        <v>0</v>
      </c>
      <c r="AI1179">
        <v>0</v>
      </c>
      <c r="AJ1179">
        <v>0</v>
      </c>
      <c r="AK1179">
        <v>0</v>
      </c>
      <c r="AL1179">
        <v>0</v>
      </c>
      <c r="AM1179">
        <v>0</v>
      </c>
      <c r="AN1179">
        <v>0</v>
      </c>
      <c r="AO1179">
        <v>0</v>
      </c>
      <c r="AP1179">
        <v>0</v>
      </c>
      <c r="AQ1179">
        <v>0</v>
      </c>
      <c r="AR1179">
        <v>0</v>
      </c>
      <c r="AS1179">
        <v>0</v>
      </c>
      <c r="AT1179">
        <v>0</v>
      </c>
      <c r="AU1179">
        <v>0</v>
      </c>
      <c r="AV1179">
        <v>0</v>
      </c>
      <c r="AW1179">
        <v>0</v>
      </c>
      <c r="AX1179">
        <v>0</v>
      </c>
      <c r="AY1179">
        <v>0</v>
      </c>
      <c r="AZ1179">
        <v>0</v>
      </c>
      <c r="BA1179">
        <v>0</v>
      </c>
      <c r="BB1179">
        <v>0</v>
      </c>
      <c r="BC1179">
        <v>0</v>
      </c>
      <c r="BD1179">
        <v>0</v>
      </c>
      <c r="BE1179">
        <v>0</v>
      </c>
      <c r="BF1179">
        <v>0</v>
      </c>
      <c r="BG1179">
        <v>0</v>
      </c>
      <c r="BH1179">
        <v>0</v>
      </c>
      <c r="BI1179">
        <v>0</v>
      </c>
      <c r="BJ1179">
        <v>0</v>
      </c>
      <c r="BK1179">
        <v>0</v>
      </c>
      <c r="BL1179">
        <v>0</v>
      </c>
      <c r="BM1179">
        <v>0</v>
      </c>
      <c r="BN1179">
        <v>0</v>
      </c>
      <c r="BO1179">
        <v>0</v>
      </c>
      <c r="BP1179">
        <v>0</v>
      </c>
      <c r="BQ1179">
        <v>0</v>
      </c>
      <c r="BR1179">
        <v>0</v>
      </c>
      <c r="BS1179">
        <v>0</v>
      </c>
      <c r="BT1179">
        <v>0</v>
      </c>
      <c r="BU1179">
        <v>0</v>
      </c>
      <c r="BV1179">
        <v>0</v>
      </c>
      <c r="BW1179">
        <v>0</v>
      </c>
      <c r="BX1179">
        <v>0</v>
      </c>
      <c r="BY1179">
        <v>0</v>
      </c>
      <c r="BZ1179">
        <v>0</v>
      </c>
      <c r="CA1179">
        <v>0</v>
      </c>
      <c r="CB1179">
        <v>0</v>
      </c>
      <c r="CC1179">
        <v>0</v>
      </c>
      <c r="CD1179">
        <v>0</v>
      </c>
      <c r="CE1179">
        <v>0</v>
      </c>
      <c r="CF1179">
        <v>0</v>
      </c>
      <c r="CG1179">
        <v>0</v>
      </c>
      <c r="CH1179">
        <v>0</v>
      </c>
      <c r="CI1179">
        <v>0</v>
      </c>
      <c r="CJ1179">
        <v>0</v>
      </c>
      <c r="CK1179">
        <v>0</v>
      </c>
      <c r="CL1179">
        <v>0</v>
      </c>
      <c r="CM1179">
        <v>0</v>
      </c>
      <c r="CN1179">
        <v>0</v>
      </c>
      <c r="CO1179">
        <v>0</v>
      </c>
      <c r="CP1179">
        <v>0</v>
      </c>
      <c r="CQ1179">
        <v>0</v>
      </c>
      <c r="CR1179">
        <v>0</v>
      </c>
      <c r="CS1179">
        <v>0</v>
      </c>
      <c r="CT1179">
        <v>0</v>
      </c>
      <c r="CU1179">
        <v>0</v>
      </c>
      <c r="CV1179">
        <v>0</v>
      </c>
      <c r="CW1179">
        <v>0</v>
      </c>
      <c r="CX1179">
        <v>0</v>
      </c>
      <c r="CY1179">
        <v>0</v>
      </c>
      <c r="CZ1179">
        <v>0</v>
      </c>
      <c r="DA1179">
        <v>0</v>
      </c>
      <c r="DB1179">
        <v>0</v>
      </c>
      <c r="DC1179">
        <v>0</v>
      </c>
      <c r="DD1179">
        <v>0</v>
      </c>
      <c r="DE1179">
        <v>0</v>
      </c>
      <c r="DF1179">
        <v>0</v>
      </c>
      <c r="DG1179">
        <v>0</v>
      </c>
      <c r="DH1179">
        <v>109</v>
      </c>
      <c r="DI1179" t="e">
        <f>VLOOKUP($A1179,taxonomy!$B$2:$N$1025,6,0)</f>
        <v>#N/A</v>
      </c>
      <c r="DJ1179" t="e">
        <f>VLOOKUP($A1179,taxonomy!$B$2:$N$1025,7,0)</f>
        <v>#N/A</v>
      </c>
      <c r="DK1179" t="e">
        <f>VLOOKUP($A1179,taxonomy!$B$2:$N$1025,8,0)</f>
        <v>#N/A</v>
      </c>
      <c r="DL1179" t="e">
        <f>VLOOKUP($A1179,taxonomy!$B$2:$N$1025,9,0)</f>
        <v>#N/A</v>
      </c>
      <c r="DM1179" t="e">
        <f>VLOOKUP($A1179,taxonomy!$B$2:$N$1025,10,0)</f>
        <v>#N/A</v>
      </c>
      <c r="DN1179" t="e">
        <f>VLOOKUP($A1179,taxonomy!$B$2:$N$1025,11,0)</f>
        <v>#N/A</v>
      </c>
      <c r="DO1179" t="e">
        <f>VLOOKUP($A1179,taxonomy!$B$2:$N$1025,12,0)</f>
        <v>#N/A</v>
      </c>
    </row>
    <row r="1180" spans="1:119">
      <c r="A1180" t="s">
        <v>1343</v>
      </c>
      <c r="C1180">
        <f t="shared" si="18"/>
        <v>3</v>
      </c>
      <c r="D1180">
        <v>1</v>
      </c>
      <c r="E1180" s="1">
        <v>1</v>
      </c>
      <c r="F1180">
        <v>1</v>
      </c>
      <c r="G1180">
        <v>0</v>
      </c>
      <c r="H1180" s="2">
        <v>0</v>
      </c>
      <c r="I1180">
        <v>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0</v>
      </c>
      <c r="Q1180">
        <v>0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v>0</v>
      </c>
      <c r="X1180">
        <v>0</v>
      </c>
      <c r="Y1180">
        <v>0</v>
      </c>
      <c r="Z1180">
        <v>0</v>
      </c>
      <c r="AA1180">
        <v>0</v>
      </c>
      <c r="AB1180">
        <v>0</v>
      </c>
      <c r="AC1180">
        <v>0</v>
      </c>
      <c r="AD1180">
        <v>0</v>
      </c>
      <c r="AE1180">
        <v>0</v>
      </c>
      <c r="AF1180">
        <v>0</v>
      </c>
      <c r="AG1180">
        <v>0</v>
      </c>
      <c r="AH1180">
        <v>0</v>
      </c>
      <c r="AI1180">
        <v>0</v>
      </c>
      <c r="AJ1180">
        <v>0</v>
      </c>
      <c r="AK1180">
        <v>0</v>
      </c>
      <c r="AL1180">
        <v>0</v>
      </c>
      <c r="AM1180">
        <v>0</v>
      </c>
      <c r="AN1180">
        <v>0</v>
      </c>
      <c r="AO1180">
        <v>0</v>
      </c>
      <c r="AP1180">
        <v>0</v>
      </c>
      <c r="AQ1180">
        <v>0</v>
      </c>
      <c r="AR1180">
        <v>0</v>
      </c>
      <c r="AS1180">
        <v>0</v>
      </c>
      <c r="AT1180">
        <v>0</v>
      </c>
      <c r="AU1180">
        <v>0</v>
      </c>
      <c r="AV1180">
        <v>0</v>
      </c>
      <c r="AW1180">
        <v>0</v>
      </c>
      <c r="AX1180">
        <v>0</v>
      </c>
      <c r="AY1180">
        <v>0</v>
      </c>
      <c r="AZ1180">
        <v>0</v>
      </c>
      <c r="BA1180">
        <v>0</v>
      </c>
      <c r="BB1180">
        <v>0</v>
      </c>
      <c r="BC1180">
        <v>0</v>
      </c>
      <c r="BD1180">
        <v>0</v>
      </c>
      <c r="BE1180">
        <v>0</v>
      </c>
      <c r="BF1180">
        <v>0</v>
      </c>
      <c r="BG1180">
        <v>0</v>
      </c>
      <c r="BH1180">
        <v>0</v>
      </c>
      <c r="BI1180">
        <v>0</v>
      </c>
      <c r="BJ1180">
        <v>0</v>
      </c>
      <c r="BK1180">
        <v>0</v>
      </c>
      <c r="BL1180">
        <v>0</v>
      </c>
      <c r="BM1180">
        <v>0</v>
      </c>
      <c r="BN1180">
        <v>0</v>
      </c>
      <c r="BO1180">
        <v>0</v>
      </c>
      <c r="BP1180">
        <v>0</v>
      </c>
      <c r="BQ1180">
        <v>0</v>
      </c>
      <c r="BR1180">
        <v>0</v>
      </c>
      <c r="BS1180">
        <v>0</v>
      </c>
      <c r="BT1180">
        <v>0</v>
      </c>
      <c r="BU1180">
        <v>0</v>
      </c>
      <c r="BV1180">
        <v>0</v>
      </c>
      <c r="BW1180">
        <v>0</v>
      </c>
      <c r="BX1180">
        <v>0</v>
      </c>
      <c r="BY1180">
        <v>0</v>
      </c>
      <c r="BZ1180">
        <v>0</v>
      </c>
      <c r="CA1180">
        <v>0</v>
      </c>
      <c r="CB1180">
        <v>0</v>
      </c>
      <c r="CC1180">
        <v>0</v>
      </c>
      <c r="CD1180">
        <v>0</v>
      </c>
      <c r="CE1180">
        <v>0</v>
      </c>
      <c r="CF1180">
        <v>0</v>
      </c>
      <c r="CG1180">
        <v>0</v>
      </c>
      <c r="CH1180">
        <v>0</v>
      </c>
      <c r="CI1180">
        <v>0</v>
      </c>
      <c r="CJ1180">
        <v>0</v>
      </c>
      <c r="CK1180">
        <v>0</v>
      </c>
      <c r="CL1180">
        <v>0</v>
      </c>
      <c r="CM1180">
        <v>0</v>
      </c>
      <c r="CN1180">
        <v>0</v>
      </c>
      <c r="CO1180">
        <v>0</v>
      </c>
      <c r="CP1180">
        <v>0</v>
      </c>
      <c r="CQ1180">
        <v>0</v>
      </c>
      <c r="CR1180">
        <v>0</v>
      </c>
      <c r="CS1180">
        <v>0</v>
      </c>
      <c r="CT1180">
        <v>0</v>
      </c>
      <c r="CU1180">
        <v>0</v>
      </c>
      <c r="CV1180">
        <v>0</v>
      </c>
      <c r="CW1180">
        <v>0</v>
      </c>
      <c r="CX1180">
        <v>0</v>
      </c>
      <c r="CY1180">
        <v>0</v>
      </c>
      <c r="CZ1180">
        <v>0</v>
      </c>
      <c r="DA1180">
        <v>0</v>
      </c>
      <c r="DB1180">
        <v>0</v>
      </c>
      <c r="DC1180">
        <v>0</v>
      </c>
      <c r="DD1180">
        <v>0</v>
      </c>
      <c r="DE1180">
        <v>0</v>
      </c>
      <c r="DF1180">
        <v>0</v>
      </c>
      <c r="DG1180">
        <v>0</v>
      </c>
      <c r="DH1180">
        <v>116</v>
      </c>
      <c r="DI1180" t="e">
        <f>VLOOKUP($A1180,taxonomy!$B$2:$N$1025,6,0)</f>
        <v>#N/A</v>
      </c>
      <c r="DJ1180" t="e">
        <f>VLOOKUP($A1180,taxonomy!$B$2:$N$1025,7,0)</f>
        <v>#N/A</v>
      </c>
      <c r="DK1180" t="e">
        <f>VLOOKUP($A1180,taxonomy!$B$2:$N$1025,8,0)</f>
        <v>#N/A</v>
      </c>
      <c r="DL1180" t="e">
        <f>VLOOKUP($A1180,taxonomy!$B$2:$N$1025,9,0)</f>
        <v>#N/A</v>
      </c>
      <c r="DM1180" t="e">
        <f>VLOOKUP($A1180,taxonomy!$B$2:$N$1025,10,0)</f>
        <v>#N/A</v>
      </c>
      <c r="DN1180" t="e">
        <f>VLOOKUP($A1180,taxonomy!$B$2:$N$1025,11,0)</f>
        <v>#N/A</v>
      </c>
      <c r="DO1180" t="e">
        <f>VLOOKUP($A1180,taxonomy!$B$2:$N$1025,12,0)</f>
        <v>#N/A</v>
      </c>
    </row>
    <row r="1181" spans="1:119">
      <c r="A1181" t="s">
        <v>1344</v>
      </c>
      <c r="C1181">
        <f t="shared" si="18"/>
        <v>3</v>
      </c>
      <c r="D1181">
        <v>0</v>
      </c>
      <c r="E1181" s="1">
        <v>1</v>
      </c>
      <c r="F1181">
        <v>1</v>
      </c>
      <c r="G1181">
        <v>0</v>
      </c>
      <c r="H1181" s="2">
        <v>0</v>
      </c>
      <c r="I1181">
        <v>0</v>
      </c>
      <c r="J1181">
        <v>0</v>
      </c>
      <c r="K1181">
        <v>1</v>
      </c>
      <c r="L1181">
        <v>0</v>
      </c>
      <c r="M1181">
        <v>0</v>
      </c>
      <c r="N1181">
        <v>0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v>0</v>
      </c>
      <c r="V1181">
        <v>0</v>
      </c>
      <c r="W1181">
        <v>0</v>
      </c>
      <c r="X1181">
        <v>0</v>
      </c>
      <c r="Y1181">
        <v>0</v>
      </c>
      <c r="Z1181">
        <v>0</v>
      </c>
      <c r="AA1181">
        <v>0</v>
      </c>
      <c r="AB1181">
        <v>0</v>
      </c>
      <c r="AC1181">
        <v>0</v>
      </c>
      <c r="AD1181">
        <v>0</v>
      </c>
      <c r="AE1181">
        <v>0</v>
      </c>
      <c r="AF1181">
        <v>0</v>
      </c>
      <c r="AG1181">
        <v>0</v>
      </c>
      <c r="AH1181">
        <v>0</v>
      </c>
      <c r="AI1181">
        <v>0</v>
      </c>
      <c r="AJ1181">
        <v>0</v>
      </c>
      <c r="AK1181">
        <v>0</v>
      </c>
      <c r="AL1181">
        <v>0</v>
      </c>
      <c r="AM1181">
        <v>0</v>
      </c>
      <c r="AN1181">
        <v>0</v>
      </c>
      <c r="AO1181">
        <v>0</v>
      </c>
      <c r="AP1181">
        <v>0</v>
      </c>
      <c r="AQ1181">
        <v>0</v>
      </c>
      <c r="AR1181">
        <v>0</v>
      </c>
      <c r="AS1181">
        <v>0</v>
      </c>
      <c r="AT1181">
        <v>0</v>
      </c>
      <c r="AU1181">
        <v>0</v>
      </c>
      <c r="AV1181">
        <v>0</v>
      </c>
      <c r="AW1181">
        <v>0</v>
      </c>
      <c r="AX1181">
        <v>0</v>
      </c>
      <c r="AY1181">
        <v>0</v>
      </c>
      <c r="AZ1181">
        <v>0</v>
      </c>
      <c r="BA1181">
        <v>0</v>
      </c>
      <c r="BB1181">
        <v>0</v>
      </c>
      <c r="BC1181">
        <v>0</v>
      </c>
      <c r="BD1181">
        <v>0</v>
      </c>
      <c r="BE1181">
        <v>0</v>
      </c>
      <c r="BF1181">
        <v>0</v>
      </c>
      <c r="BG1181">
        <v>0</v>
      </c>
      <c r="BH1181">
        <v>0</v>
      </c>
      <c r="BI1181">
        <v>0</v>
      </c>
      <c r="BJ1181">
        <v>0</v>
      </c>
      <c r="BK1181">
        <v>0</v>
      </c>
      <c r="BL1181">
        <v>0</v>
      </c>
      <c r="BM1181">
        <v>0</v>
      </c>
      <c r="BN1181">
        <v>0</v>
      </c>
      <c r="BO1181">
        <v>0</v>
      </c>
      <c r="BP1181">
        <v>0</v>
      </c>
      <c r="BQ1181">
        <v>0</v>
      </c>
      <c r="BR1181">
        <v>0</v>
      </c>
      <c r="BS1181">
        <v>0</v>
      </c>
      <c r="BT1181">
        <v>0</v>
      </c>
      <c r="BU1181">
        <v>0</v>
      </c>
      <c r="BV1181">
        <v>0</v>
      </c>
      <c r="BW1181">
        <v>0</v>
      </c>
      <c r="BX1181">
        <v>0</v>
      </c>
      <c r="BY1181">
        <v>0</v>
      </c>
      <c r="BZ1181">
        <v>0</v>
      </c>
      <c r="CA1181">
        <v>0</v>
      </c>
      <c r="CB1181">
        <v>0</v>
      </c>
      <c r="CC1181">
        <v>0</v>
      </c>
      <c r="CD1181">
        <v>0</v>
      </c>
      <c r="CE1181">
        <v>0</v>
      </c>
      <c r="CF1181">
        <v>0</v>
      </c>
      <c r="CG1181">
        <v>0</v>
      </c>
      <c r="CH1181">
        <v>0</v>
      </c>
      <c r="CI1181">
        <v>0</v>
      </c>
      <c r="CJ1181">
        <v>0</v>
      </c>
      <c r="CK1181">
        <v>0</v>
      </c>
      <c r="CL1181">
        <v>0</v>
      </c>
      <c r="CM1181">
        <v>0</v>
      </c>
      <c r="CN1181">
        <v>0</v>
      </c>
      <c r="CO1181">
        <v>0</v>
      </c>
      <c r="CP1181">
        <v>0</v>
      </c>
      <c r="CQ1181">
        <v>0</v>
      </c>
      <c r="CR1181">
        <v>0</v>
      </c>
      <c r="CS1181">
        <v>0</v>
      </c>
      <c r="CT1181">
        <v>0</v>
      </c>
      <c r="CU1181">
        <v>0</v>
      </c>
      <c r="CV1181">
        <v>0</v>
      </c>
      <c r="CW1181">
        <v>0</v>
      </c>
      <c r="CX1181">
        <v>0</v>
      </c>
      <c r="CY1181">
        <v>0</v>
      </c>
      <c r="CZ1181">
        <v>0</v>
      </c>
      <c r="DA1181">
        <v>0</v>
      </c>
      <c r="DB1181">
        <v>0</v>
      </c>
      <c r="DC1181">
        <v>0</v>
      </c>
      <c r="DD1181">
        <v>0</v>
      </c>
      <c r="DE1181">
        <v>0</v>
      </c>
      <c r="DF1181">
        <v>0</v>
      </c>
      <c r="DG1181">
        <v>0</v>
      </c>
      <c r="DH1181">
        <v>78</v>
      </c>
      <c r="DI1181" t="e">
        <f>VLOOKUP($A1181,taxonomy!$B$2:$N$1025,6,0)</f>
        <v>#N/A</v>
      </c>
      <c r="DJ1181" t="e">
        <f>VLOOKUP($A1181,taxonomy!$B$2:$N$1025,7,0)</f>
        <v>#N/A</v>
      </c>
      <c r="DK1181" t="e">
        <f>VLOOKUP($A1181,taxonomy!$B$2:$N$1025,8,0)</f>
        <v>#N/A</v>
      </c>
      <c r="DL1181" t="e">
        <f>VLOOKUP($A1181,taxonomy!$B$2:$N$1025,9,0)</f>
        <v>#N/A</v>
      </c>
      <c r="DM1181" t="e">
        <f>VLOOKUP($A1181,taxonomy!$B$2:$N$1025,10,0)</f>
        <v>#N/A</v>
      </c>
      <c r="DN1181" t="e">
        <f>VLOOKUP($A1181,taxonomy!$B$2:$N$1025,11,0)</f>
        <v>#N/A</v>
      </c>
      <c r="DO1181" t="e">
        <f>VLOOKUP($A1181,taxonomy!$B$2:$N$1025,12,0)</f>
        <v>#N/A</v>
      </c>
    </row>
    <row r="1182" spans="1:119">
      <c r="A1182" t="s">
        <v>1345</v>
      </c>
      <c r="C1182">
        <f t="shared" si="18"/>
        <v>3</v>
      </c>
      <c r="D1182">
        <v>1</v>
      </c>
      <c r="E1182" s="1">
        <v>1</v>
      </c>
      <c r="F1182">
        <v>1</v>
      </c>
      <c r="G1182">
        <v>0</v>
      </c>
      <c r="H1182" s="2">
        <v>0</v>
      </c>
      <c r="I1182">
        <v>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>
        <v>0</v>
      </c>
      <c r="V1182">
        <v>0</v>
      </c>
      <c r="W1182">
        <v>0</v>
      </c>
      <c r="X1182">
        <v>0</v>
      </c>
      <c r="Y1182">
        <v>0</v>
      </c>
      <c r="Z1182">
        <v>0</v>
      </c>
      <c r="AA1182">
        <v>0</v>
      </c>
      <c r="AB1182">
        <v>0</v>
      </c>
      <c r="AC1182">
        <v>0</v>
      </c>
      <c r="AD1182">
        <v>0</v>
      </c>
      <c r="AE1182">
        <v>0</v>
      </c>
      <c r="AF1182">
        <v>0</v>
      </c>
      <c r="AG1182">
        <v>0</v>
      </c>
      <c r="AH1182">
        <v>0</v>
      </c>
      <c r="AI1182">
        <v>0</v>
      </c>
      <c r="AJ1182">
        <v>0</v>
      </c>
      <c r="AK1182">
        <v>0</v>
      </c>
      <c r="AL1182">
        <v>0</v>
      </c>
      <c r="AM1182">
        <v>0</v>
      </c>
      <c r="AN1182">
        <v>0</v>
      </c>
      <c r="AO1182">
        <v>0</v>
      </c>
      <c r="AP1182">
        <v>0</v>
      </c>
      <c r="AQ1182">
        <v>0</v>
      </c>
      <c r="AR1182">
        <v>0</v>
      </c>
      <c r="AS1182">
        <v>0</v>
      </c>
      <c r="AT1182">
        <v>0</v>
      </c>
      <c r="AU1182">
        <v>0</v>
      </c>
      <c r="AV1182">
        <v>0</v>
      </c>
      <c r="AW1182">
        <v>0</v>
      </c>
      <c r="AX1182">
        <v>0</v>
      </c>
      <c r="AY1182">
        <v>0</v>
      </c>
      <c r="AZ1182">
        <v>0</v>
      </c>
      <c r="BA1182">
        <v>0</v>
      </c>
      <c r="BB1182">
        <v>0</v>
      </c>
      <c r="BC1182">
        <v>0</v>
      </c>
      <c r="BD1182">
        <v>0</v>
      </c>
      <c r="BE1182">
        <v>0</v>
      </c>
      <c r="BF1182">
        <v>0</v>
      </c>
      <c r="BG1182">
        <v>0</v>
      </c>
      <c r="BH1182">
        <v>0</v>
      </c>
      <c r="BI1182">
        <v>0</v>
      </c>
      <c r="BJ1182">
        <v>0</v>
      </c>
      <c r="BK1182">
        <v>0</v>
      </c>
      <c r="BL1182">
        <v>0</v>
      </c>
      <c r="BM1182">
        <v>0</v>
      </c>
      <c r="BN1182">
        <v>0</v>
      </c>
      <c r="BO1182">
        <v>0</v>
      </c>
      <c r="BP1182">
        <v>0</v>
      </c>
      <c r="BQ1182">
        <v>0</v>
      </c>
      <c r="BR1182">
        <v>0</v>
      </c>
      <c r="BS1182">
        <v>0</v>
      </c>
      <c r="BT1182">
        <v>0</v>
      </c>
      <c r="BU1182">
        <v>0</v>
      </c>
      <c r="BV1182">
        <v>0</v>
      </c>
      <c r="BW1182">
        <v>0</v>
      </c>
      <c r="BX1182">
        <v>0</v>
      </c>
      <c r="BY1182">
        <v>0</v>
      </c>
      <c r="BZ1182">
        <v>0</v>
      </c>
      <c r="CA1182">
        <v>0</v>
      </c>
      <c r="CB1182">
        <v>0</v>
      </c>
      <c r="CC1182">
        <v>0</v>
      </c>
      <c r="CD1182">
        <v>0</v>
      </c>
      <c r="CE1182">
        <v>0</v>
      </c>
      <c r="CF1182">
        <v>0</v>
      </c>
      <c r="CG1182">
        <v>0</v>
      </c>
      <c r="CH1182">
        <v>0</v>
      </c>
      <c r="CI1182">
        <v>0</v>
      </c>
      <c r="CJ1182">
        <v>0</v>
      </c>
      <c r="CK1182">
        <v>0</v>
      </c>
      <c r="CL1182">
        <v>0</v>
      </c>
      <c r="CM1182">
        <v>0</v>
      </c>
      <c r="CN1182">
        <v>0</v>
      </c>
      <c r="CO1182">
        <v>0</v>
      </c>
      <c r="CP1182">
        <v>0</v>
      </c>
      <c r="CQ1182">
        <v>0</v>
      </c>
      <c r="CR1182">
        <v>0</v>
      </c>
      <c r="CS1182">
        <v>0</v>
      </c>
      <c r="CT1182">
        <v>0</v>
      </c>
      <c r="CU1182">
        <v>0</v>
      </c>
      <c r="CV1182">
        <v>0</v>
      </c>
      <c r="CW1182">
        <v>0</v>
      </c>
      <c r="CX1182">
        <v>0</v>
      </c>
      <c r="CY1182">
        <v>0</v>
      </c>
      <c r="CZ1182">
        <v>0</v>
      </c>
      <c r="DA1182">
        <v>0</v>
      </c>
      <c r="DB1182">
        <v>0</v>
      </c>
      <c r="DC1182">
        <v>0</v>
      </c>
      <c r="DD1182">
        <v>0</v>
      </c>
      <c r="DE1182">
        <v>0</v>
      </c>
      <c r="DF1182">
        <v>0</v>
      </c>
      <c r="DG1182">
        <v>0</v>
      </c>
      <c r="DH1182">
        <v>113</v>
      </c>
      <c r="DI1182" t="e">
        <f>VLOOKUP($A1182,taxonomy!$B$2:$N$1025,6,0)</f>
        <v>#N/A</v>
      </c>
      <c r="DJ1182" t="e">
        <f>VLOOKUP($A1182,taxonomy!$B$2:$N$1025,7,0)</f>
        <v>#N/A</v>
      </c>
      <c r="DK1182" t="e">
        <f>VLOOKUP($A1182,taxonomy!$B$2:$N$1025,8,0)</f>
        <v>#N/A</v>
      </c>
      <c r="DL1182" t="e">
        <f>VLOOKUP($A1182,taxonomy!$B$2:$N$1025,9,0)</f>
        <v>#N/A</v>
      </c>
      <c r="DM1182" t="e">
        <f>VLOOKUP($A1182,taxonomy!$B$2:$N$1025,10,0)</f>
        <v>#N/A</v>
      </c>
      <c r="DN1182" t="e">
        <f>VLOOKUP($A1182,taxonomy!$B$2:$N$1025,11,0)</f>
        <v>#N/A</v>
      </c>
      <c r="DO1182" t="e">
        <f>VLOOKUP($A1182,taxonomy!$B$2:$N$1025,12,0)</f>
        <v>#N/A</v>
      </c>
    </row>
    <row r="1183" spans="1:119">
      <c r="A1183" t="s">
        <v>1346</v>
      </c>
      <c r="C1183">
        <f t="shared" si="18"/>
        <v>3</v>
      </c>
      <c r="D1183">
        <v>1</v>
      </c>
      <c r="E1183" s="1">
        <v>1</v>
      </c>
      <c r="F1183">
        <v>1</v>
      </c>
      <c r="G1183">
        <v>0</v>
      </c>
      <c r="H1183" s="2">
        <v>0</v>
      </c>
      <c r="I1183">
        <v>0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v>0</v>
      </c>
      <c r="X1183">
        <v>0</v>
      </c>
      <c r="Y1183">
        <v>0</v>
      </c>
      <c r="Z1183">
        <v>0</v>
      </c>
      <c r="AA1183">
        <v>0</v>
      </c>
      <c r="AB1183">
        <v>0</v>
      </c>
      <c r="AC1183">
        <v>0</v>
      </c>
      <c r="AD1183">
        <v>0</v>
      </c>
      <c r="AE1183">
        <v>0</v>
      </c>
      <c r="AF1183">
        <v>0</v>
      </c>
      <c r="AG1183">
        <v>0</v>
      </c>
      <c r="AH1183">
        <v>0</v>
      </c>
      <c r="AI1183">
        <v>0</v>
      </c>
      <c r="AJ1183">
        <v>0</v>
      </c>
      <c r="AK1183">
        <v>0</v>
      </c>
      <c r="AL1183">
        <v>0</v>
      </c>
      <c r="AM1183">
        <v>0</v>
      </c>
      <c r="AN1183">
        <v>0</v>
      </c>
      <c r="AO1183">
        <v>0</v>
      </c>
      <c r="AP1183">
        <v>0</v>
      </c>
      <c r="AQ1183">
        <v>0</v>
      </c>
      <c r="AR1183">
        <v>0</v>
      </c>
      <c r="AS1183">
        <v>0</v>
      </c>
      <c r="AT1183">
        <v>0</v>
      </c>
      <c r="AU1183">
        <v>0</v>
      </c>
      <c r="AV1183">
        <v>0</v>
      </c>
      <c r="AW1183">
        <v>0</v>
      </c>
      <c r="AX1183">
        <v>0</v>
      </c>
      <c r="AY1183">
        <v>0</v>
      </c>
      <c r="AZ1183">
        <v>0</v>
      </c>
      <c r="BA1183">
        <v>0</v>
      </c>
      <c r="BB1183">
        <v>0</v>
      </c>
      <c r="BC1183">
        <v>0</v>
      </c>
      <c r="BD1183">
        <v>0</v>
      </c>
      <c r="BE1183">
        <v>0</v>
      </c>
      <c r="BF1183">
        <v>0</v>
      </c>
      <c r="BG1183">
        <v>0</v>
      </c>
      <c r="BH1183">
        <v>0</v>
      </c>
      <c r="BI1183">
        <v>0</v>
      </c>
      <c r="BJ1183">
        <v>0</v>
      </c>
      <c r="BK1183">
        <v>0</v>
      </c>
      <c r="BL1183">
        <v>0</v>
      </c>
      <c r="BM1183">
        <v>0</v>
      </c>
      <c r="BN1183">
        <v>0</v>
      </c>
      <c r="BO1183">
        <v>0</v>
      </c>
      <c r="BP1183">
        <v>0</v>
      </c>
      <c r="BQ1183">
        <v>0</v>
      </c>
      <c r="BR1183">
        <v>0</v>
      </c>
      <c r="BS1183">
        <v>0</v>
      </c>
      <c r="BT1183">
        <v>0</v>
      </c>
      <c r="BU1183">
        <v>0</v>
      </c>
      <c r="BV1183">
        <v>0</v>
      </c>
      <c r="BW1183">
        <v>0</v>
      </c>
      <c r="BX1183">
        <v>0</v>
      </c>
      <c r="BY1183">
        <v>0</v>
      </c>
      <c r="BZ1183">
        <v>0</v>
      </c>
      <c r="CA1183">
        <v>0</v>
      </c>
      <c r="CB1183">
        <v>0</v>
      </c>
      <c r="CC1183">
        <v>0</v>
      </c>
      <c r="CD1183">
        <v>0</v>
      </c>
      <c r="CE1183">
        <v>0</v>
      </c>
      <c r="CF1183">
        <v>0</v>
      </c>
      <c r="CG1183">
        <v>0</v>
      </c>
      <c r="CH1183">
        <v>0</v>
      </c>
      <c r="CI1183">
        <v>0</v>
      </c>
      <c r="CJ1183">
        <v>0</v>
      </c>
      <c r="CK1183">
        <v>0</v>
      </c>
      <c r="CL1183">
        <v>0</v>
      </c>
      <c r="CM1183">
        <v>0</v>
      </c>
      <c r="CN1183">
        <v>0</v>
      </c>
      <c r="CO1183">
        <v>0</v>
      </c>
      <c r="CP1183">
        <v>0</v>
      </c>
      <c r="CQ1183">
        <v>0</v>
      </c>
      <c r="CR1183">
        <v>0</v>
      </c>
      <c r="CS1183">
        <v>0</v>
      </c>
      <c r="CT1183">
        <v>0</v>
      </c>
      <c r="CU1183">
        <v>0</v>
      </c>
      <c r="CV1183">
        <v>0</v>
      </c>
      <c r="CW1183">
        <v>0</v>
      </c>
      <c r="CX1183">
        <v>0</v>
      </c>
      <c r="CY1183">
        <v>0</v>
      </c>
      <c r="CZ1183">
        <v>0</v>
      </c>
      <c r="DA1183">
        <v>0</v>
      </c>
      <c r="DB1183">
        <v>0</v>
      </c>
      <c r="DC1183">
        <v>0</v>
      </c>
      <c r="DD1183">
        <v>0</v>
      </c>
      <c r="DE1183">
        <v>0</v>
      </c>
      <c r="DF1183">
        <v>0</v>
      </c>
      <c r="DG1183">
        <v>0</v>
      </c>
      <c r="DH1183">
        <v>113</v>
      </c>
      <c r="DI1183" t="e">
        <f>VLOOKUP($A1183,taxonomy!$B$2:$N$1025,6,0)</f>
        <v>#N/A</v>
      </c>
      <c r="DJ1183" t="e">
        <f>VLOOKUP($A1183,taxonomy!$B$2:$N$1025,7,0)</f>
        <v>#N/A</v>
      </c>
      <c r="DK1183" t="e">
        <f>VLOOKUP($A1183,taxonomy!$B$2:$N$1025,8,0)</f>
        <v>#N/A</v>
      </c>
      <c r="DL1183" t="e">
        <f>VLOOKUP($A1183,taxonomy!$B$2:$N$1025,9,0)</f>
        <v>#N/A</v>
      </c>
      <c r="DM1183" t="e">
        <f>VLOOKUP($A1183,taxonomy!$B$2:$N$1025,10,0)</f>
        <v>#N/A</v>
      </c>
      <c r="DN1183" t="e">
        <f>VLOOKUP($A1183,taxonomy!$B$2:$N$1025,11,0)</f>
        <v>#N/A</v>
      </c>
      <c r="DO1183" t="e">
        <f>VLOOKUP($A1183,taxonomy!$B$2:$N$1025,12,0)</f>
        <v>#N/A</v>
      </c>
    </row>
    <row r="1184" spans="1:119">
      <c r="A1184" t="s">
        <v>1347</v>
      </c>
      <c r="C1184">
        <f t="shared" si="18"/>
        <v>3</v>
      </c>
      <c r="D1184">
        <v>0</v>
      </c>
      <c r="E1184" s="1">
        <v>1</v>
      </c>
      <c r="F1184">
        <v>1</v>
      </c>
      <c r="G1184">
        <v>0</v>
      </c>
      <c r="H1184" s="2">
        <v>0</v>
      </c>
      <c r="I1184">
        <v>0</v>
      </c>
      <c r="J1184">
        <v>0</v>
      </c>
      <c r="K1184">
        <v>1</v>
      </c>
      <c r="L1184">
        <v>0</v>
      </c>
      <c r="M1184">
        <v>0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0</v>
      </c>
      <c r="AA1184">
        <v>0</v>
      </c>
      <c r="AB1184">
        <v>0</v>
      </c>
      <c r="AC1184">
        <v>0</v>
      </c>
      <c r="AD1184">
        <v>0</v>
      </c>
      <c r="AE1184">
        <v>0</v>
      </c>
      <c r="AF1184">
        <v>0</v>
      </c>
      <c r="AG1184">
        <v>0</v>
      </c>
      <c r="AH1184">
        <v>0</v>
      </c>
      <c r="AI1184">
        <v>0</v>
      </c>
      <c r="AJ1184">
        <v>0</v>
      </c>
      <c r="AK1184">
        <v>0</v>
      </c>
      <c r="AL1184">
        <v>0</v>
      </c>
      <c r="AM1184">
        <v>0</v>
      </c>
      <c r="AN1184">
        <v>0</v>
      </c>
      <c r="AO1184">
        <v>0</v>
      </c>
      <c r="AP1184">
        <v>0</v>
      </c>
      <c r="AQ1184">
        <v>0</v>
      </c>
      <c r="AR1184">
        <v>0</v>
      </c>
      <c r="AS1184">
        <v>0</v>
      </c>
      <c r="AT1184">
        <v>0</v>
      </c>
      <c r="AU1184">
        <v>0</v>
      </c>
      <c r="AV1184">
        <v>0</v>
      </c>
      <c r="AW1184">
        <v>0</v>
      </c>
      <c r="AX1184">
        <v>0</v>
      </c>
      <c r="AY1184">
        <v>0</v>
      </c>
      <c r="AZ1184">
        <v>0</v>
      </c>
      <c r="BA1184">
        <v>0</v>
      </c>
      <c r="BB1184">
        <v>0</v>
      </c>
      <c r="BC1184">
        <v>0</v>
      </c>
      <c r="BD1184">
        <v>0</v>
      </c>
      <c r="BE1184">
        <v>0</v>
      </c>
      <c r="BF1184">
        <v>0</v>
      </c>
      <c r="BG1184">
        <v>0</v>
      </c>
      <c r="BH1184">
        <v>0</v>
      </c>
      <c r="BI1184">
        <v>0</v>
      </c>
      <c r="BJ1184">
        <v>0</v>
      </c>
      <c r="BK1184">
        <v>0</v>
      </c>
      <c r="BL1184">
        <v>0</v>
      </c>
      <c r="BM1184">
        <v>0</v>
      </c>
      <c r="BN1184">
        <v>0</v>
      </c>
      <c r="BO1184">
        <v>0</v>
      </c>
      <c r="BP1184">
        <v>0</v>
      </c>
      <c r="BQ1184">
        <v>0</v>
      </c>
      <c r="BR1184">
        <v>0</v>
      </c>
      <c r="BS1184">
        <v>0</v>
      </c>
      <c r="BT1184">
        <v>0</v>
      </c>
      <c r="BU1184">
        <v>0</v>
      </c>
      <c r="BV1184">
        <v>0</v>
      </c>
      <c r="BW1184">
        <v>0</v>
      </c>
      <c r="BX1184">
        <v>0</v>
      </c>
      <c r="BY1184">
        <v>0</v>
      </c>
      <c r="BZ1184">
        <v>0</v>
      </c>
      <c r="CA1184">
        <v>0</v>
      </c>
      <c r="CB1184">
        <v>0</v>
      </c>
      <c r="CC1184">
        <v>0</v>
      </c>
      <c r="CD1184">
        <v>0</v>
      </c>
      <c r="CE1184">
        <v>0</v>
      </c>
      <c r="CF1184">
        <v>0</v>
      </c>
      <c r="CG1184">
        <v>0</v>
      </c>
      <c r="CH1184">
        <v>0</v>
      </c>
      <c r="CI1184">
        <v>0</v>
      </c>
      <c r="CJ1184">
        <v>0</v>
      </c>
      <c r="CK1184">
        <v>0</v>
      </c>
      <c r="CL1184">
        <v>0</v>
      </c>
      <c r="CM1184">
        <v>0</v>
      </c>
      <c r="CN1184">
        <v>0</v>
      </c>
      <c r="CO1184">
        <v>0</v>
      </c>
      <c r="CP1184">
        <v>0</v>
      </c>
      <c r="CQ1184">
        <v>0</v>
      </c>
      <c r="CR1184">
        <v>0</v>
      </c>
      <c r="CS1184">
        <v>0</v>
      </c>
      <c r="CT1184">
        <v>0</v>
      </c>
      <c r="CU1184">
        <v>0</v>
      </c>
      <c r="CV1184">
        <v>0</v>
      </c>
      <c r="CW1184">
        <v>0</v>
      </c>
      <c r="CX1184">
        <v>0</v>
      </c>
      <c r="CY1184">
        <v>0</v>
      </c>
      <c r="CZ1184">
        <v>0</v>
      </c>
      <c r="DA1184">
        <v>0</v>
      </c>
      <c r="DB1184">
        <v>0</v>
      </c>
      <c r="DC1184">
        <v>0</v>
      </c>
      <c r="DD1184">
        <v>0</v>
      </c>
      <c r="DE1184">
        <v>0</v>
      </c>
      <c r="DF1184">
        <v>0</v>
      </c>
      <c r="DG1184">
        <v>0</v>
      </c>
      <c r="DH1184">
        <v>78</v>
      </c>
      <c r="DI1184" t="e">
        <f>VLOOKUP($A1184,taxonomy!$B$2:$N$1025,6,0)</f>
        <v>#N/A</v>
      </c>
      <c r="DJ1184" t="e">
        <f>VLOOKUP($A1184,taxonomy!$B$2:$N$1025,7,0)</f>
        <v>#N/A</v>
      </c>
      <c r="DK1184" t="e">
        <f>VLOOKUP($A1184,taxonomy!$B$2:$N$1025,8,0)</f>
        <v>#N/A</v>
      </c>
      <c r="DL1184" t="e">
        <f>VLOOKUP($A1184,taxonomy!$B$2:$N$1025,9,0)</f>
        <v>#N/A</v>
      </c>
      <c r="DM1184" t="e">
        <f>VLOOKUP($A1184,taxonomy!$B$2:$N$1025,10,0)</f>
        <v>#N/A</v>
      </c>
      <c r="DN1184" t="e">
        <f>VLOOKUP($A1184,taxonomy!$B$2:$N$1025,11,0)</f>
        <v>#N/A</v>
      </c>
      <c r="DO1184" t="e">
        <f>VLOOKUP($A1184,taxonomy!$B$2:$N$1025,12,0)</f>
        <v>#N/A</v>
      </c>
    </row>
    <row r="1185" spans="1:119">
      <c r="A1185" t="s">
        <v>1348</v>
      </c>
      <c r="C1185">
        <f t="shared" si="18"/>
        <v>3</v>
      </c>
      <c r="D1185">
        <v>1</v>
      </c>
      <c r="E1185" s="1">
        <v>1</v>
      </c>
      <c r="F1185">
        <v>1</v>
      </c>
      <c r="G1185">
        <v>0</v>
      </c>
      <c r="H1185" s="2">
        <v>0</v>
      </c>
      <c r="I1185">
        <v>0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0</v>
      </c>
      <c r="Y1185">
        <v>0</v>
      </c>
      <c r="Z1185">
        <v>0</v>
      </c>
      <c r="AA1185">
        <v>0</v>
      </c>
      <c r="AB1185">
        <v>0</v>
      </c>
      <c r="AC1185">
        <v>0</v>
      </c>
      <c r="AD1185">
        <v>0</v>
      </c>
      <c r="AE1185">
        <v>0</v>
      </c>
      <c r="AF1185">
        <v>0</v>
      </c>
      <c r="AG1185">
        <v>0</v>
      </c>
      <c r="AH1185">
        <v>0</v>
      </c>
      <c r="AI1185">
        <v>0</v>
      </c>
      <c r="AJ1185">
        <v>0</v>
      </c>
      <c r="AK1185">
        <v>0</v>
      </c>
      <c r="AL1185">
        <v>0</v>
      </c>
      <c r="AM1185">
        <v>0</v>
      </c>
      <c r="AN1185">
        <v>0</v>
      </c>
      <c r="AO1185">
        <v>0</v>
      </c>
      <c r="AP1185">
        <v>0</v>
      </c>
      <c r="AQ1185">
        <v>0</v>
      </c>
      <c r="AR1185">
        <v>0</v>
      </c>
      <c r="AS1185">
        <v>0</v>
      </c>
      <c r="AT1185">
        <v>0</v>
      </c>
      <c r="AU1185">
        <v>0</v>
      </c>
      <c r="AV1185">
        <v>0</v>
      </c>
      <c r="AW1185">
        <v>0</v>
      </c>
      <c r="AX1185">
        <v>0</v>
      </c>
      <c r="AY1185">
        <v>0</v>
      </c>
      <c r="AZ1185">
        <v>0</v>
      </c>
      <c r="BA1185">
        <v>0</v>
      </c>
      <c r="BB1185">
        <v>0</v>
      </c>
      <c r="BC1185">
        <v>0</v>
      </c>
      <c r="BD1185">
        <v>0</v>
      </c>
      <c r="BE1185">
        <v>0</v>
      </c>
      <c r="BF1185">
        <v>0</v>
      </c>
      <c r="BG1185">
        <v>0</v>
      </c>
      <c r="BH1185">
        <v>0</v>
      </c>
      <c r="BI1185">
        <v>0</v>
      </c>
      <c r="BJ1185">
        <v>0</v>
      </c>
      <c r="BK1185">
        <v>0</v>
      </c>
      <c r="BL1185">
        <v>0</v>
      </c>
      <c r="BM1185">
        <v>0</v>
      </c>
      <c r="BN1185">
        <v>0</v>
      </c>
      <c r="BO1185">
        <v>0</v>
      </c>
      <c r="BP1185">
        <v>0</v>
      </c>
      <c r="BQ1185">
        <v>0</v>
      </c>
      <c r="BR1185">
        <v>0</v>
      </c>
      <c r="BS1185">
        <v>0</v>
      </c>
      <c r="BT1185">
        <v>0</v>
      </c>
      <c r="BU1185">
        <v>0</v>
      </c>
      <c r="BV1185">
        <v>0</v>
      </c>
      <c r="BW1185">
        <v>0</v>
      </c>
      <c r="BX1185">
        <v>0</v>
      </c>
      <c r="BY1185">
        <v>0</v>
      </c>
      <c r="BZ1185">
        <v>0</v>
      </c>
      <c r="CA1185">
        <v>0</v>
      </c>
      <c r="CB1185">
        <v>0</v>
      </c>
      <c r="CC1185">
        <v>0</v>
      </c>
      <c r="CD1185">
        <v>0</v>
      </c>
      <c r="CE1185">
        <v>0</v>
      </c>
      <c r="CF1185">
        <v>0</v>
      </c>
      <c r="CG1185">
        <v>0</v>
      </c>
      <c r="CH1185">
        <v>0</v>
      </c>
      <c r="CI1185">
        <v>0</v>
      </c>
      <c r="CJ1185">
        <v>0</v>
      </c>
      <c r="CK1185">
        <v>0</v>
      </c>
      <c r="CL1185">
        <v>0</v>
      </c>
      <c r="CM1185">
        <v>0</v>
      </c>
      <c r="CN1185">
        <v>0</v>
      </c>
      <c r="CO1185">
        <v>0</v>
      </c>
      <c r="CP1185">
        <v>0</v>
      </c>
      <c r="CQ1185">
        <v>0</v>
      </c>
      <c r="CR1185">
        <v>0</v>
      </c>
      <c r="CS1185">
        <v>0</v>
      </c>
      <c r="CT1185">
        <v>0</v>
      </c>
      <c r="CU1185">
        <v>0</v>
      </c>
      <c r="CV1185">
        <v>0</v>
      </c>
      <c r="CW1185">
        <v>0</v>
      </c>
      <c r="CX1185">
        <v>0</v>
      </c>
      <c r="CY1185">
        <v>0</v>
      </c>
      <c r="CZ1185">
        <v>0</v>
      </c>
      <c r="DA1185">
        <v>0</v>
      </c>
      <c r="DB1185">
        <v>0</v>
      </c>
      <c r="DC1185">
        <v>0</v>
      </c>
      <c r="DD1185">
        <v>0</v>
      </c>
      <c r="DE1185">
        <v>0</v>
      </c>
      <c r="DF1185">
        <v>0</v>
      </c>
      <c r="DG1185">
        <v>0</v>
      </c>
      <c r="DH1185">
        <v>116</v>
      </c>
      <c r="DI1185" t="e">
        <f>VLOOKUP($A1185,taxonomy!$B$2:$N$1025,6,0)</f>
        <v>#N/A</v>
      </c>
      <c r="DJ1185" t="e">
        <f>VLOOKUP($A1185,taxonomy!$B$2:$N$1025,7,0)</f>
        <v>#N/A</v>
      </c>
      <c r="DK1185" t="e">
        <f>VLOOKUP($A1185,taxonomy!$B$2:$N$1025,8,0)</f>
        <v>#N/A</v>
      </c>
      <c r="DL1185" t="e">
        <f>VLOOKUP($A1185,taxonomy!$B$2:$N$1025,9,0)</f>
        <v>#N/A</v>
      </c>
      <c r="DM1185" t="e">
        <f>VLOOKUP($A1185,taxonomy!$B$2:$N$1025,10,0)</f>
        <v>#N/A</v>
      </c>
      <c r="DN1185" t="e">
        <f>VLOOKUP($A1185,taxonomy!$B$2:$N$1025,11,0)</f>
        <v>#N/A</v>
      </c>
      <c r="DO1185" t="e">
        <f>VLOOKUP($A1185,taxonomy!$B$2:$N$1025,12,0)</f>
        <v>#N/A</v>
      </c>
    </row>
    <row r="1186" spans="1:119">
      <c r="A1186" t="s">
        <v>1351</v>
      </c>
      <c r="C1186">
        <f t="shared" si="18"/>
        <v>3</v>
      </c>
      <c r="D1186">
        <v>0</v>
      </c>
      <c r="E1186" s="1">
        <v>1</v>
      </c>
      <c r="F1186">
        <v>1</v>
      </c>
      <c r="G1186">
        <v>0</v>
      </c>
      <c r="H1186" s="2">
        <v>0</v>
      </c>
      <c r="I1186">
        <v>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0</v>
      </c>
      <c r="Z1186">
        <v>0</v>
      </c>
      <c r="AA1186">
        <v>0</v>
      </c>
      <c r="AB1186">
        <v>0</v>
      </c>
      <c r="AC1186">
        <v>0</v>
      </c>
      <c r="AD1186">
        <v>0</v>
      </c>
      <c r="AE1186">
        <v>1</v>
      </c>
      <c r="AF1186">
        <v>0</v>
      </c>
      <c r="AG1186">
        <v>0</v>
      </c>
      <c r="AH1186">
        <v>0</v>
      </c>
      <c r="AI1186">
        <v>0</v>
      </c>
      <c r="AJ1186">
        <v>0</v>
      </c>
      <c r="AK1186">
        <v>0</v>
      </c>
      <c r="AL1186">
        <v>0</v>
      </c>
      <c r="AM1186">
        <v>0</v>
      </c>
      <c r="AN1186">
        <v>0</v>
      </c>
      <c r="AO1186">
        <v>0</v>
      </c>
      <c r="AP1186">
        <v>0</v>
      </c>
      <c r="AQ1186">
        <v>0</v>
      </c>
      <c r="AR1186">
        <v>0</v>
      </c>
      <c r="AS1186">
        <v>0</v>
      </c>
      <c r="AT1186">
        <v>0</v>
      </c>
      <c r="AU1186">
        <v>0</v>
      </c>
      <c r="AV1186">
        <v>0</v>
      </c>
      <c r="AW1186">
        <v>0</v>
      </c>
      <c r="AX1186">
        <v>0</v>
      </c>
      <c r="AY1186">
        <v>0</v>
      </c>
      <c r="AZ1186">
        <v>0</v>
      </c>
      <c r="BA1186">
        <v>0</v>
      </c>
      <c r="BB1186">
        <v>0</v>
      </c>
      <c r="BC1186">
        <v>0</v>
      </c>
      <c r="BD1186">
        <v>0</v>
      </c>
      <c r="BE1186">
        <v>0</v>
      </c>
      <c r="BF1186">
        <v>0</v>
      </c>
      <c r="BG1186">
        <v>0</v>
      </c>
      <c r="BH1186">
        <v>0</v>
      </c>
      <c r="BI1186">
        <v>0</v>
      </c>
      <c r="BJ1186">
        <v>0</v>
      </c>
      <c r="BK1186">
        <v>0</v>
      </c>
      <c r="BL1186">
        <v>0</v>
      </c>
      <c r="BM1186">
        <v>0</v>
      </c>
      <c r="BN1186">
        <v>0</v>
      </c>
      <c r="BO1186">
        <v>0</v>
      </c>
      <c r="BP1186">
        <v>0</v>
      </c>
      <c r="BQ1186">
        <v>0</v>
      </c>
      <c r="BR1186">
        <v>0</v>
      </c>
      <c r="BS1186">
        <v>0</v>
      </c>
      <c r="BT1186">
        <v>0</v>
      </c>
      <c r="BU1186">
        <v>0</v>
      </c>
      <c r="BV1186">
        <v>0</v>
      </c>
      <c r="BW1186">
        <v>0</v>
      </c>
      <c r="BX1186">
        <v>0</v>
      </c>
      <c r="BY1186">
        <v>0</v>
      </c>
      <c r="BZ1186">
        <v>0</v>
      </c>
      <c r="CA1186">
        <v>0</v>
      </c>
      <c r="CB1186">
        <v>0</v>
      </c>
      <c r="CC1186">
        <v>0</v>
      </c>
      <c r="CD1186">
        <v>0</v>
      </c>
      <c r="CE1186">
        <v>0</v>
      </c>
      <c r="CF1186">
        <v>0</v>
      </c>
      <c r="CG1186">
        <v>0</v>
      </c>
      <c r="CH1186">
        <v>0</v>
      </c>
      <c r="CI1186">
        <v>0</v>
      </c>
      <c r="CJ1186">
        <v>0</v>
      </c>
      <c r="CK1186">
        <v>0</v>
      </c>
      <c r="CL1186">
        <v>0</v>
      </c>
      <c r="CM1186">
        <v>0</v>
      </c>
      <c r="CN1186">
        <v>0</v>
      </c>
      <c r="CO1186">
        <v>0</v>
      </c>
      <c r="CP1186">
        <v>0</v>
      </c>
      <c r="CQ1186">
        <v>0</v>
      </c>
      <c r="CR1186">
        <v>0</v>
      </c>
      <c r="CS1186">
        <v>0</v>
      </c>
      <c r="CT1186">
        <v>0</v>
      </c>
      <c r="CU1186">
        <v>0</v>
      </c>
      <c r="CV1186">
        <v>0</v>
      </c>
      <c r="CW1186">
        <v>0</v>
      </c>
      <c r="CX1186">
        <v>0</v>
      </c>
      <c r="CY1186">
        <v>0</v>
      </c>
      <c r="CZ1186">
        <v>0</v>
      </c>
      <c r="DA1186">
        <v>0</v>
      </c>
      <c r="DB1186">
        <v>0</v>
      </c>
      <c r="DC1186">
        <v>0</v>
      </c>
      <c r="DD1186">
        <v>0</v>
      </c>
      <c r="DE1186">
        <v>0</v>
      </c>
      <c r="DF1186">
        <v>0</v>
      </c>
      <c r="DG1186">
        <v>0</v>
      </c>
      <c r="DH1186">
        <v>86</v>
      </c>
      <c r="DI1186" t="str">
        <f>VLOOKUP($A1186,taxonomy!$B$2:$N$1025,6,0)</f>
        <v>Bacteria</v>
      </c>
      <c r="DJ1186" t="str">
        <f>VLOOKUP($A1186,taxonomy!$B$2:$N$1025,7,0)</f>
        <v xml:space="preserve"> Actinobacteria</v>
      </c>
      <c r="DK1186" t="str">
        <f>VLOOKUP($A1186,taxonomy!$B$2:$N$1025,8,0)</f>
        <v xml:space="preserve"> Actinobacteridae</v>
      </c>
      <c r="DL1186" t="str">
        <f>VLOOKUP($A1186,taxonomy!$B$2:$N$1025,9,0)</f>
        <v xml:space="preserve"> Actinomycetales</v>
      </c>
      <c r="DM1186" t="str">
        <f>VLOOKUP($A1186,taxonomy!$B$2:$N$1025,10,0)</f>
        <v>Pseudonocardineae</v>
      </c>
      <c r="DN1186" t="str">
        <f>VLOOKUP($A1186,taxonomy!$B$2:$N$1025,11,0)</f>
        <v xml:space="preserve"> Pseudonocardiaceae</v>
      </c>
      <c r="DO1186" t="str">
        <f>VLOOKUP($A1186,taxonomy!$B$2:$N$1025,12,0)</f>
        <v xml:space="preserve"> Saccharomonospora.</v>
      </c>
    </row>
    <row r="1187" spans="1:119">
      <c r="A1187" t="s">
        <v>1357</v>
      </c>
      <c r="C1187">
        <f t="shared" si="18"/>
        <v>3</v>
      </c>
      <c r="D1187">
        <v>0</v>
      </c>
      <c r="E1187" s="1">
        <v>1</v>
      </c>
      <c r="F1187">
        <v>1</v>
      </c>
      <c r="G1187">
        <v>1</v>
      </c>
      <c r="H1187" s="2">
        <v>0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0</v>
      </c>
      <c r="Y1187">
        <v>0</v>
      </c>
      <c r="Z1187">
        <v>0</v>
      </c>
      <c r="AA1187">
        <v>0</v>
      </c>
      <c r="AB1187">
        <v>0</v>
      </c>
      <c r="AC1187">
        <v>0</v>
      </c>
      <c r="AD1187">
        <v>0</v>
      </c>
      <c r="AE1187">
        <v>0</v>
      </c>
      <c r="AF1187">
        <v>0</v>
      </c>
      <c r="AG1187">
        <v>0</v>
      </c>
      <c r="AH1187">
        <v>0</v>
      </c>
      <c r="AI1187">
        <v>0</v>
      </c>
      <c r="AJ1187">
        <v>0</v>
      </c>
      <c r="AK1187">
        <v>0</v>
      </c>
      <c r="AL1187">
        <v>0</v>
      </c>
      <c r="AM1187">
        <v>0</v>
      </c>
      <c r="AN1187">
        <v>0</v>
      </c>
      <c r="AO1187">
        <v>0</v>
      </c>
      <c r="AP1187">
        <v>0</v>
      </c>
      <c r="AQ1187">
        <v>0</v>
      </c>
      <c r="AR1187">
        <v>0</v>
      </c>
      <c r="AS1187">
        <v>0</v>
      </c>
      <c r="AT1187">
        <v>0</v>
      </c>
      <c r="AU1187">
        <v>0</v>
      </c>
      <c r="AV1187">
        <v>0</v>
      </c>
      <c r="AW1187">
        <v>0</v>
      </c>
      <c r="AX1187">
        <v>0</v>
      </c>
      <c r="AY1187">
        <v>0</v>
      </c>
      <c r="AZ1187">
        <v>0</v>
      </c>
      <c r="BA1187">
        <v>0</v>
      </c>
      <c r="BB1187">
        <v>0</v>
      </c>
      <c r="BC1187">
        <v>0</v>
      </c>
      <c r="BD1187">
        <v>0</v>
      </c>
      <c r="BE1187">
        <v>0</v>
      </c>
      <c r="BF1187">
        <v>0</v>
      </c>
      <c r="BG1187">
        <v>0</v>
      </c>
      <c r="BH1187">
        <v>0</v>
      </c>
      <c r="BI1187">
        <v>0</v>
      </c>
      <c r="BJ1187">
        <v>0</v>
      </c>
      <c r="BK1187">
        <v>0</v>
      </c>
      <c r="BL1187">
        <v>0</v>
      </c>
      <c r="BM1187">
        <v>0</v>
      </c>
      <c r="BN1187">
        <v>0</v>
      </c>
      <c r="BO1187">
        <v>0</v>
      </c>
      <c r="BP1187">
        <v>0</v>
      </c>
      <c r="BQ1187">
        <v>0</v>
      </c>
      <c r="BR1187">
        <v>0</v>
      </c>
      <c r="BS1187">
        <v>0</v>
      </c>
      <c r="BT1187">
        <v>0</v>
      </c>
      <c r="BU1187">
        <v>0</v>
      </c>
      <c r="BV1187">
        <v>0</v>
      </c>
      <c r="BW1187">
        <v>0</v>
      </c>
      <c r="BX1187">
        <v>0</v>
      </c>
      <c r="BY1187">
        <v>0</v>
      </c>
      <c r="BZ1187">
        <v>0</v>
      </c>
      <c r="CA1187">
        <v>0</v>
      </c>
      <c r="CB1187">
        <v>0</v>
      </c>
      <c r="CC1187">
        <v>0</v>
      </c>
      <c r="CD1187">
        <v>0</v>
      </c>
      <c r="CE1187">
        <v>0</v>
      </c>
      <c r="CF1187">
        <v>0</v>
      </c>
      <c r="CG1187">
        <v>0</v>
      </c>
      <c r="CH1187">
        <v>0</v>
      </c>
      <c r="CI1187">
        <v>0</v>
      </c>
      <c r="CJ1187">
        <v>0</v>
      </c>
      <c r="CK1187">
        <v>0</v>
      </c>
      <c r="CL1187">
        <v>0</v>
      </c>
      <c r="CM1187">
        <v>0</v>
      </c>
      <c r="CN1187">
        <v>0</v>
      </c>
      <c r="CO1187">
        <v>0</v>
      </c>
      <c r="CP1187">
        <v>0</v>
      </c>
      <c r="CQ1187">
        <v>0</v>
      </c>
      <c r="CR1187">
        <v>0</v>
      </c>
      <c r="CS1187">
        <v>0</v>
      </c>
      <c r="CT1187">
        <v>0</v>
      </c>
      <c r="CU1187">
        <v>0</v>
      </c>
      <c r="CV1187">
        <v>0</v>
      </c>
      <c r="CW1187">
        <v>0</v>
      </c>
      <c r="CX1187">
        <v>0</v>
      </c>
      <c r="CY1187">
        <v>0</v>
      </c>
      <c r="CZ1187">
        <v>0</v>
      </c>
      <c r="DA1187">
        <v>0</v>
      </c>
      <c r="DB1187">
        <v>0</v>
      </c>
      <c r="DC1187">
        <v>0</v>
      </c>
      <c r="DD1187">
        <v>0</v>
      </c>
      <c r="DE1187">
        <v>0</v>
      </c>
      <c r="DF1187">
        <v>0</v>
      </c>
      <c r="DG1187">
        <v>0</v>
      </c>
      <c r="DH1187">
        <v>117</v>
      </c>
      <c r="DI1187" t="e">
        <f>VLOOKUP($A1187,taxonomy!$B$2:$N$1025,6,0)</f>
        <v>#N/A</v>
      </c>
      <c r="DJ1187" t="e">
        <f>VLOOKUP($A1187,taxonomy!$B$2:$N$1025,7,0)</f>
        <v>#N/A</v>
      </c>
      <c r="DK1187" t="e">
        <f>VLOOKUP($A1187,taxonomy!$B$2:$N$1025,8,0)</f>
        <v>#N/A</v>
      </c>
      <c r="DL1187" t="e">
        <f>VLOOKUP($A1187,taxonomy!$B$2:$N$1025,9,0)</f>
        <v>#N/A</v>
      </c>
      <c r="DM1187" t="e">
        <f>VLOOKUP($A1187,taxonomy!$B$2:$N$1025,10,0)</f>
        <v>#N/A</v>
      </c>
      <c r="DN1187" t="e">
        <f>VLOOKUP($A1187,taxonomy!$B$2:$N$1025,11,0)</f>
        <v>#N/A</v>
      </c>
      <c r="DO1187" t="e">
        <f>VLOOKUP($A1187,taxonomy!$B$2:$N$1025,12,0)</f>
        <v>#N/A</v>
      </c>
    </row>
    <row r="1188" spans="1:119">
      <c r="A1188" t="s">
        <v>1366</v>
      </c>
      <c r="C1188">
        <f t="shared" si="18"/>
        <v>3</v>
      </c>
      <c r="D1188">
        <v>1</v>
      </c>
      <c r="E1188" s="1">
        <v>1</v>
      </c>
      <c r="F1188">
        <v>1</v>
      </c>
      <c r="G1188">
        <v>0</v>
      </c>
      <c r="H1188" s="2">
        <v>0</v>
      </c>
      <c r="I1188">
        <v>0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0</v>
      </c>
      <c r="P1188">
        <v>0</v>
      </c>
      <c r="Q1188">
        <v>0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0</v>
      </c>
      <c r="X1188">
        <v>0</v>
      </c>
      <c r="Y1188">
        <v>0</v>
      </c>
      <c r="Z1188">
        <v>0</v>
      </c>
      <c r="AA1188">
        <v>0</v>
      </c>
      <c r="AB1188">
        <v>0</v>
      </c>
      <c r="AC1188">
        <v>0</v>
      </c>
      <c r="AD1188">
        <v>0</v>
      </c>
      <c r="AE1188">
        <v>0</v>
      </c>
      <c r="AF1188">
        <v>0</v>
      </c>
      <c r="AG1188">
        <v>0</v>
      </c>
      <c r="AH1188">
        <v>0</v>
      </c>
      <c r="AI1188">
        <v>0</v>
      </c>
      <c r="AJ1188">
        <v>0</v>
      </c>
      <c r="AK1188">
        <v>0</v>
      </c>
      <c r="AL1188">
        <v>0</v>
      </c>
      <c r="AM1188">
        <v>0</v>
      </c>
      <c r="AN1188">
        <v>0</v>
      </c>
      <c r="AO1188">
        <v>0</v>
      </c>
      <c r="AP1188">
        <v>0</v>
      </c>
      <c r="AQ1188">
        <v>0</v>
      </c>
      <c r="AR1188">
        <v>0</v>
      </c>
      <c r="AS1188">
        <v>0</v>
      </c>
      <c r="AT1188">
        <v>0</v>
      </c>
      <c r="AU1188">
        <v>0</v>
      </c>
      <c r="AV1188">
        <v>0</v>
      </c>
      <c r="AW1188">
        <v>0</v>
      </c>
      <c r="AX1188">
        <v>0</v>
      </c>
      <c r="AY1188">
        <v>0</v>
      </c>
      <c r="AZ1188">
        <v>0</v>
      </c>
      <c r="BA1188">
        <v>0</v>
      </c>
      <c r="BB1188">
        <v>0</v>
      </c>
      <c r="BC1188">
        <v>0</v>
      </c>
      <c r="BD1188">
        <v>0</v>
      </c>
      <c r="BE1188">
        <v>0</v>
      </c>
      <c r="BF1188">
        <v>0</v>
      </c>
      <c r="BG1188">
        <v>0</v>
      </c>
      <c r="BH1188">
        <v>0</v>
      </c>
      <c r="BI1188">
        <v>0</v>
      </c>
      <c r="BJ1188">
        <v>0</v>
      </c>
      <c r="BK1188">
        <v>0</v>
      </c>
      <c r="BL1188">
        <v>0</v>
      </c>
      <c r="BM1188">
        <v>0</v>
      </c>
      <c r="BN1188">
        <v>0</v>
      </c>
      <c r="BO1188">
        <v>0</v>
      </c>
      <c r="BP1188">
        <v>0</v>
      </c>
      <c r="BQ1188">
        <v>0</v>
      </c>
      <c r="BR1188">
        <v>0</v>
      </c>
      <c r="BS1188">
        <v>0</v>
      </c>
      <c r="BT1188">
        <v>0</v>
      </c>
      <c r="BU1188">
        <v>0</v>
      </c>
      <c r="BV1188">
        <v>0</v>
      </c>
      <c r="BW1188">
        <v>0</v>
      </c>
      <c r="BX1188">
        <v>0</v>
      </c>
      <c r="BY1188">
        <v>0</v>
      </c>
      <c r="BZ1188">
        <v>0</v>
      </c>
      <c r="CA1188">
        <v>0</v>
      </c>
      <c r="CB1188">
        <v>0</v>
      </c>
      <c r="CC1188">
        <v>0</v>
      </c>
      <c r="CD1188">
        <v>0</v>
      </c>
      <c r="CE1188">
        <v>0</v>
      </c>
      <c r="CF1188">
        <v>0</v>
      </c>
      <c r="CG1188">
        <v>0</v>
      </c>
      <c r="CH1188">
        <v>0</v>
      </c>
      <c r="CI1188">
        <v>0</v>
      </c>
      <c r="CJ1188">
        <v>0</v>
      </c>
      <c r="CK1188">
        <v>0</v>
      </c>
      <c r="CL1188">
        <v>0</v>
      </c>
      <c r="CM1188">
        <v>0</v>
      </c>
      <c r="CN1188">
        <v>0</v>
      </c>
      <c r="CO1188">
        <v>0</v>
      </c>
      <c r="CP1188">
        <v>0</v>
      </c>
      <c r="CQ1188">
        <v>0</v>
      </c>
      <c r="CR1188">
        <v>0</v>
      </c>
      <c r="CS1188">
        <v>0</v>
      </c>
      <c r="CT1188">
        <v>0</v>
      </c>
      <c r="CU1188">
        <v>0</v>
      </c>
      <c r="CV1188">
        <v>0</v>
      </c>
      <c r="CW1188">
        <v>0</v>
      </c>
      <c r="CX1188">
        <v>0</v>
      </c>
      <c r="CY1188">
        <v>0</v>
      </c>
      <c r="CZ1188">
        <v>0</v>
      </c>
      <c r="DA1188">
        <v>0</v>
      </c>
      <c r="DB1188">
        <v>0</v>
      </c>
      <c r="DC1188">
        <v>0</v>
      </c>
      <c r="DD1188">
        <v>0</v>
      </c>
      <c r="DE1188">
        <v>0</v>
      </c>
      <c r="DF1188">
        <v>0</v>
      </c>
      <c r="DG1188">
        <v>0</v>
      </c>
      <c r="DH1188">
        <v>117</v>
      </c>
      <c r="DI1188" t="str">
        <f>VLOOKUP($A1188,taxonomy!$B$2:$N$1025,6,0)</f>
        <v>Bacteria</v>
      </c>
      <c r="DJ1188" t="str">
        <f>VLOOKUP($A1188,taxonomy!$B$2:$N$1025,7,0)</f>
        <v xml:space="preserve"> Firmicutes</v>
      </c>
      <c r="DK1188" t="str">
        <f>VLOOKUP($A1188,taxonomy!$B$2:$N$1025,8,0)</f>
        <v xml:space="preserve"> Clostridia</v>
      </c>
      <c r="DL1188" t="str">
        <f>VLOOKUP($A1188,taxonomy!$B$2:$N$1025,9,0)</f>
        <v xml:space="preserve"> Clostridiales</v>
      </c>
      <c r="DM1188" t="str">
        <f>VLOOKUP($A1188,taxonomy!$B$2:$N$1025,10,0)</f>
        <v xml:space="preserve"> Lachnospiraceae</v>
      </c>
      <c r="DN1188" t="str">
        <f>VLOOKUP($A1188,taxonomy!$B$2:$N$1025,11,0)</f>
        <v>Lachnoanaerobaculum.</v>
      </c>
      <c r="DO1188">
        <f>VLOOKUP($A1188,taxonomy!$B$2:$N$1025,12,0)</f>
        <v>0</v>
      </c>
    </row>
    <row r="1189" spans="1:119">
      <c r="A1189" t="s">
        <v>1370</v>
      </c>
      <c r="C1189">
        <f t="shared" si="18"/>
        <v>3</v>
      </c>
      <c r="D1189">
        <v>0</v>
      </c>
      <c r="E1189" s="1">
        <v>1</v>
      </c>
      <c r="F1189">
        <v>1</v>
      </c>
      <c r="G1189">
        <v>0</v>
      </c>
      <c r="H1189" s="2">
        <v>0</v>
      </c>
      <c r="I1189">
        <v>0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0</v>
      </c>
      <c r="P1189">
        <v>0</v>
      </c>
      <c r="Q1189">
        <v>0</v>
      </c>
      <c r="R1189">
        <v>0</v>
      </c>
      <c r="S1189">
        <v>0</v>
      </c>
      <c r="T1189">
        <v>0</v>
      </c>
      <c r="U1189">
        <v>0</v>
      </c>
      <c r="V1189">
        <v>0</v>
      </c>
      <c r="W1189">
        <v>0</v>
      </c>
      <c r="X1189">
        <v>0</v>
      </c>
      <c r="Y1189">
        <v>0</v>
      </c>
      <c r="Z1189">
        <v>0</v>
      </c>
      <c r="AA1189">
        <v>0</v>
      </c>
      <c r="AB1189">
        <v>0</v>
      </c>
      <c r="AC1189">
        <v>0</v>
      </c>
      <c r="AD1189">
        <v>0</v>
      </c>
      <c r="AE1189">
        <v>1</v>
      </c>
      <c r="AF1189">
        <v>0</v>
      </c>
      <c r="AG1189">
        <v>0</v>
      </c>
      <c r="AH1189">
        <v>0</v>
      </c>
      <c r="AI1189">
        <v>0</v>
      </c>
      <c r="AJ1189">
        <v>0</v>
      </c>
      <c r="AK1189">
        <v>0</v>
      </c>
      <c r="AL1189">
        <v>0</v>
      </c>
      <c r="AM1189">
        <v>0</v>
      </c>
      <c r="AN1189">
        <v>0</v>
      </c>
      <c r="AO1189">
        <v>0</v>
      </c>
      <c r="AP1189">
        <v>0</v>
      </c>
      <c r="AQ1189">
        <v>0</v>
      </c>
      <c r="AR1189">
        <v>0</v>
      </c>
      <c r="AS1189">
        <v>0</v>
      </c>
      <c r="AT1189">
        <v>0</v>
      </c>
      <c r="AU1189">
        <v>0</v>
      </c>
      <c r="AV1189">
        <v>0</v>
      </c>
      <c r="AW1189">
        <v>0</v>
      </c>
      <c r="AX1189">
        <v>0</v>
      </c>
      <c r="AY1189">
        <v>0</v>
      </c>
      <c r="AZ1189">
        <v>0</v>
      </c>
      <c r="BA1189">
        <v>0</v>
      </c>
      <c r="BB1189">
        <v>0</v>
      </c>
      <c r="BC1189">
        <v>0</v>
      </c>
      <c r="BD1189">
        <v>0</v>
      </c>
      <c r="BE1189">
        <v>0</v>
      </c>
      <c r="BF1189">
        <v>0</v>
      </c>
      <c r="BG1189">
        <v>0</v>
      </c>
      <c r="BH1189">
        <v>0</v>
      </c>
      <c r="BI1189">
        <v>0</v>
      </c>
      <c r="BJ1189">
        <v>0</v>
      </c>
      <c r="BK1189">
        <v>0</v>
      </c>
      <c r="BL1189">
        <v>0</v>
      </c>
      <c r="BM1189">
        <v>0</v>
      </c>
      <c r="BN1189">
        <v>0</v>
      </c>
      <c r="BO1189">
        <v>0</v>
      </c>
      <c r="BP1189">
        <v>0</v>
      </c>
      <c r="BQ1189">
        <v>0</v>
      </c>
      <c r="BR1189">
        <v>0</v>
      </c>
      <c r="BS1189">
        <v>0</v>
      </c>
      <c r="BT1189">
        <v>0</v>
      </c>
      <c r="BU1189">
        <v>0</v>
      </c>
      <c r="BV1189">
        <v>0</v>
      </c>
      <c r="BW1189">
        <v>0</v>
      </c>
      <c r="BX1189">
        <v>0</v>
      </c>
      <c r="BY1189">
        <v>0</v>
      </c>
      <c r="BZ1189">
        <v>0</v>
      </c>
      <c r="CA1189">
        <v>0</v>
      </c>
      <c r="CB1189">
        <v>0</v>
      </c>
      <c r="CC1189">
        <v>0</v>
      </c>
      <c r="CD1189">
        <v>0</v>
      </c>
      <c r="CE1189">
        <v>0</v>
      </c>
      <c r="CF1189">
        <v>0</v>
      </c>
      <c r="CG1189">
        <v>0</v>
      </c>
      <c r="CH1189">
        <v>0</v>
      </c>
      <c r="CI1189">
        <v>0</v>
      </c>
      <c r="CJ1189">
        <v>0</v>
      </c>
      <c r="CK1189">
        <v>0</v>
      </c>
      <c r="CL1189">
        <v>0</v>
      </c>
      <c r="CM1189">
        <v>0</v>
      </c>
      <c r="CN1189">
        <v>0</v>
      </c>
      <c r="CO1189">
        <v>0</v>
      </c>
      <c r="CP1189">
        <v>0</v>
      </c>
      <c r="CQ1189">
        <v>0</v>
      </c>
      <c r="CR1189">
        <v>0</v>
      </c>
      <c r="CS1189">
        <v>0</v>
      </c>
      <c r="CT1189">
        <v>0</v>
      </c>
      <c r="CU1189">
        <v>0</v>
      </c>
      <c r="CV1189">
        <v>0</v>
      </c>
      <c r="CW1189">
        <v>0</v>
      </c>
      <c r="CX1189">
        <v>0</v>
      </c>
      <c r="CY1189">
        <v>0</v>
      </c>
      <c r="CZ1189">
        <v>0</v>
      </c>
      <c r="DA1189">
        <v>0</v>
      </c>
      <c r="DB1189">
        <v>0</v>
      </c>
      <c r="DC1189">
        <v>0</v>
      </c>
      <c r="DD1189">
        <v>0</v>
      </c>
      <c r="DE1189">
        <v>0</v>
      </c>
      <c r="DF1189">
        <v>0</v>
      </c>
      <c r="DG1189">
        <v>0</v>
      </c>
      <c r="DH1189">
        <v>95</v>
      </c>
      <c r="DI1189" t="str">
        <f>VLOOKUP($A1189,taxonomy!$B$2:$N$1025,6,0)</f>
        <v>Bacteria</v>
      </c>
      <c r="DJ1189" t="str">
        <f>VLOOKUP($A1189,taxonomy!$B$2:$N$1025,7,0)</f>
        <v xml:space="preserve"> Actinobacteria</v>
      </c>
      <c r="DK1189" t="str">
        <f>VLOOKUP($A1189,taxonomy!$B$2:$N$1025,8,0)</f>
        <v xml:space="preserve"> Actinobacteridae</v>
      </c>
      <c r="DL1189" t="str">
        <f>VLOOKUP($A1189,taxonomy!$B$2:$N$1025,9,0)</f>
        <v xml:space="preserve"> Actinomycetales</v>
      </c>
      <c r="DM1189" t="str">
        <f>VLOOKUP($A1189,taxonomy!$B$2:$N$1025,10,0)</f>
        <v>Pseudonocardineae</v>
      </c>
      <c r="DN1189" t="str">
        <f>VLOOKUP($A1189,taxonomy!$B$2:$N$1025,11,0)</f>
        <v xml:space="preserve"> Pseudonocardiaceae</v>
      </c>
      <c r="DO1189" t="str">
        <f>VLOOKUP($A1189,taxonomy!$B$2:$N$1025,12,0)</f>
        <v xml:space="preserve"> Saccharomonospora.</v>
      </c>
    </row>
    <row r="1190" spans="1:119">
      <c r="A1190" t="s">
        <v>1372</v>
      </c>
      <c r="C1190">
        <f t="shared" si="18"/>
        <v>3</v>
      </c>
      <c r="D1190">
        <v>0</v>
      </c>
      <c r="E1190" s="1">
        <v>1</v>
      </c>
      <c r="F1190">
        <v>1</v>
      </c>
      <c r="G1190">
        <v>0</v>
      </c>
      <c r="H1190" s="2">
        <v>0</v>
      </c>
      <c r="I1190">
        <v>0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>
        <v>0</v>
      </c>
      <c r="R1190">
        <v>0</v>
      </c>
      <c r="S1190">
        <v>0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0</v>
      </c>
      <c r="AA1190">
        <v>0</v>
      </c>
      <c r="AB1190">
        <v>0</v>
      </c>
      <c r="AC1190">
        <v>0</v>
      </c>
      <c r="AD1190">
        <v>0</v>
      </c>
      <c r="AE1190">
        <v>1</v>
      </c>
      <c r="AF1190">
        <v>0</v>
      </c>
      <c r="AG1190">
        <v>0</v>
      </c>
      <c r="AH1190">
        <v>0</v>
      </c>
      <c r="AI1190">
        <v>0</v>
      </c>
      <c r="AJ1190">
        <v>0</v>
      </c>
      <c r="AK1190">
        <v>0</v>
      </c>
      <c r="AL1190">
        <v>0</v>
      </c>
      <c r="AM1190">
        <v>0</v>
      </c>
      <c r="AN1190">
        <v>0</v>
      </c>
      <c r="AO1190">
        <v>0</v>
      </c>
      <c r="AP1190">
        <v>0</v>
      </c>
      <c r="AQ1190">
        <v>0</v>
      </c>
      <c r="AR1190">
        <v>0</v>
      </c>
      <c r="AS1190">
        <v>0</v>
      </c>
      <c r="AT1190">
        <v>0</v>
      </c>
      <c r="AU1190">
        <v>0</v>
      </c>
      <c r="AV1190">
        <v>0</v>
      </c>
      <c r="AW1190">
        <v>0</v>
      </c>
      <c r="AX1190">
        <v>0</v>
      </c>
      <c r="AY1190">
        <v>0</v>
      </c>
      <c r="AZ1190">
        <v>0</v>
      </c>
      <c r="BA1190">
        <v>0</v>
      </c>
      <c r="BB1190">
        <v>0</v>
      </c>
      <c r="BC1190">
        <v>0</v>
      </c>
      <c r="BD1190">
        <v>0</v>
      </c>
      <c r="BE1190">
        <v>0</v>
      </c>
      <c r="BF1190">
        <v>0</v>
      </c>
      <c r="BG1190">
        <v>0</v>
      </c>
      <c r="BH1190">
        <v>0</v>
      </c>
      <c r="BI1190">
        <v>0</v>
      </c>
      <c r="BJ1190">
        <v>0</v>
      </c>
      <c r="BK1190">
        <v>0</v>
      </c>
      <c r="BL1190">
        <v>0</v>
      </c>
      <c r="BM1190">
        <v>0</v>
      </c>
      <c r="BN1190">
        <v>0</v>
      </c>
      <c r="BO1190">
        <v>0</v>
      </c>
      <c r="BP1190">
        <v>0</v>
      </c>
      <c r="BQ1190">
        <v>0</v>
      </c>
      <c r="BR1190">
        <v>0</v>
      </c>
      <c r="BS1190">
        <v>0</v>
      </c>
      <c r="BT1190">
        <v>0</v>
      </c>
      <c r="BU1190">
        <v>0</v>
      </c>
      <c r="BV1190">
        <v>0</v>
      </c>
      <c r="BW1190">
        <v>0</v>
      </c>
      <c r="BX1190">
        <v>0</v>
      </c>
      <c r="BY1190">
        <v>0</v>
      </c>
      <c r="BZ1190">
        <v>0</v>
      </c>
      <c r="CA1190">
        <v>0</v>
      </c>
      <c r="CB1190">
        <v>0</v>
      </c>
      <c r="CC1190">
        <v>0</v>
      </c>
      <c r="CD1190">
        <v>0</v>
      </c>
      <c r="CE1190">
        <v>0</v>
      </c>
      <c r="CF1190">
        <v>0</v>
      </c>
      <c r="CG1190">
        <v>0</v>
      </c>
      <c r="CH1190">
        <v>0</v>
      </c>
      <c r="CI1190">
        <v>0</v>
      </c>
      <c r="CJ1190">
        <v>0</v>
      </c>
      <c r="CK1190">
        <v>0</v>
      </c>
      <c r="CL1190">
        <v>0</v>
      </c>
      <c r="CM1190">
        <v>0</v>
      </c>
      <c r="CN1190">
        <v>0</v>
      </c>
      <c r="CO1190">
        <v>0</v>
      </c>
      <c r="CP1190">
        <v>0</v>
      </c>
      <c r="CQ1190">
        <v>0</v>
      </c>
      <c r="CR1190">
        <v>0</v>
      </c>
      <c r="CS1190">
        <v>0</v>
      </c>
      <c r="CT1190">
        <v>0</v>
      </c>
      <c r="CU1190">
        <v>0</v>
      </c>
      <c r="CV1190">
        <v>0</v>
      </c>
      <c r="CW1190">
        <v>0</v>
      </c>
      <c r="CX1190">
        <v>0</v>
      </c>
      <c r="CY1190">
        <v>0</v>
      </c>
      <c r="CZ1190">
        <v>0</v>
      </c>
      <c r="DA1190">
        <v>0</v>
      </c>
      <c r="DB1190">
        <v>0</v>
      </c>
      <c r="DC1190">
        <v>0</v>
      </c>
      <c r="DD1190">
        <v>0</v>
      </c>
      <c r="DE1190">
        <v>0</v>
      </c>
      <c r="DF1190">
        <v>0</v>
      </c>
      <c r="DG1190">
        <v>0</v>
      </c>
      <c r="DH1190">
        <v>119</v>
      </c>
      <c r="DI1190" t="str">
        <f>VLOOKUP($A1190,taxonomy!$B$2:$N$1025,6,0)</f>
        <v>Bacteria</v>
      </c>
      <c r="DJ1190" t="str">
        <f>VLOOKUP($A1190,taxonomy!$B$2:$N$1025,7,0)</f>
        <v xml:space="preserve"> Actinobacteria</v>
      </c>
      <c r="DK1190" t="str">
        <f>VLOOKUP($A1190,taxonomy!$B$2:$N$1025,8,0)</f>
        <v xml:space="preserve"> Actinobacteridae</v>
      </c>
      <c r="DL1190" t="str">
        <f>VLOOKUP($A1190,taxonomy!$B$2:$N$1025,9,0)</f>
        <v xml:space="preserve"> Actinomycetales</v>
      </c>
      <c r="DM1190" t="str">
        <f>VLOOKUP($A1190,taxonomy!$B$2:$N$1025,10,0)</f>
        <v>Pseudonocardineae</v>
      </c>
      <c r="DN1190" t="str">
        <f>VLOOKUP($A1190,taxonomy!$B$2:$N$1025,11,0)</f>
        <v xml:space="preserve"> Pseudonocardiaceae</v>
      </c>
      <c r="DO1190" t="str">
        <f>VLOOKUP($A1190,taxonomy!$B$2:$N$1025,12,0)</f>
        <v xml:space="preserve"> Saccharomonospora.</v>
      </c>
    </row>
    <row r="1191" spans="1:119">
      <c r="A1191" t="s">
        <v>1381</v>
      </c>
      <c r="C1191">
        <f t="shared" si="18"/>
        <v>3</v>
      </c>
      <c r="D1191">
        <v>1</v>
      </c>
      <c r="E1191" s="1">
        <v>1</v>
      </c>
      <c r="F1191">
        <v>1</v>
      </c>
      <c r="G1191">
        <v>0</v>
      </c>
      <c r="H1191" s="2">
        <v>0</v>
      </c>
      <c r="I1191">
        <v>0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0</v>
      </c>
      <c r="R1191">
        <v>0</v>
      </c>
      <c r="S1191">
        <v>0</v>
      </c>
      <c r="T1191">
        <v>0</v>
      </c>
      <c r="U1191">
        <v>0</v>
      </c>
      <c r="V1191">
        <v>0</v>
      </c>
      <c r="W1191">
        <v>0</v>
      </c>
      <c r="X1191">
        <v>0</v>
      </c>
      <c r="Y1191">
        <v>0</v>
      </c>
      <c r="Z1191">
        <v>0</v>
      </c>
      <c r="AA1191">
        <v>0</v>
      </c>
      <c r="AB1191">
        <v>0</v>
      </c>
      <c r="AC1191">
        <v>0</v>
      </c>
      <c r="AD1191">
        <v>0</v>
      </c>
      <c r="AE1191">
        <v>0</v>
      </c>
      <c r="AF1191">
        <v>0</v>
      </c>
      <c r="AG1191">
        <v>0</v>
      </c>
      <c r="AH1191">
        <v>0</v>
      </c>
      <c r="AI1191">
        <v>0</v>
      </c>
      <c r="AJ1191">
        <v>0</v>
      </c>
      <c r="AK1191">
        <v>0</v>
      </c>
      <c r="AL1191">
        <v>0</v>
      </c>
      <c r="AM1191">
        <v>0</v>
      </c>
      <c r="AN1191">
        <v>0</v>
      </c>
      <c r="AO1191">
        <v>0</v>
      </c>
      <c r="AP1191">
        <v>0</v>
      </c>
      <c r="AQ1191">
        <v>0</v>
      </c>
      <c r="AR1191">
        <v>0</v>
      </c>
      <c r="AS1191">
        <v>0</v>
      </c>
      <c r="AT1191">
        <v>0</v>
      </c>
      <c r="AU1191">
        <v>0</v>
      </c>
      <c r="AV1191">
        <v>0</v>
      </c>
      <c r="AW1191">
        <v>0</v>
      </c>
      <c r="AX1191">
        <v>0</v>
      </c>
      <c r="AY1191">
        <v>0</v>
      </c>
      <c r="AZ1191">
        <v>0</v>
      </c>
      <c r="BA1191">
        <v>0</v>
      </c>
      <c r="BB1191">
        <v>0</v>
      </c>
      <c r="BC1191">
        <v>0</v>
      </c>
      <c r="BD1191">
        <v>0</v>
      </c>
      <c r="BE1191">
        <v>0</v>
      </c>
      <c r="BF1191">
        <v>0</v>
      </c>
      <c r="BG1191">
        <v>0</v>
      </c>
      <c r="BH1191">
        <v>0</v>
      </c>
      <c r="BI1191">
        <v>0</v>
      </c>
      <c r="BJ1191">
        <v>0</v>
      </c>
      <c r="BK1191">
        <v>0</v>
      </c>
      <c r="BL1191">
        <v>0</v>
      </c>
      <c r="BM1191">
        <v>0</v>
      </c>
      <c r="BN1191">
        <v>0</v>
      </c>
      <c r="BO1191">
        <v>0</v>
      </c>
      <c r="BP1191">
        <v>0</v>
      </c>
      <c r="BQ1191">
        <v>0</v>
      </c>
      <c r="BR1191">
        <v>0</v>
      </c>
      <c r="BS1191">
        <v>0</v>
      </c>
      <c r="BT1191">
        <v>0</v>
      </c>
      <c r="BU1191">
        <v>0</v>
      </c>
      <c r="BV1191">
        <v>0</v>
      </c>
      <c r="BW1191">
        <v>0</v>
      </c>
      <c r="BX1191">
        <v>0</v>
      </c>
      <c r="BY1191">
        <v>0</v>
      </c>
      <c r="BZ1191">
        <v>0</v>
      </c>
      <c r="CA1191">
        <v>0</v>
      </c>
      <c r="CB1191">
        <v>0</v>
      </c>
      <c r="CC1191">
        <v>0</v>
      </c>
      <c r="CD1191">
        <v>0</v>
      </c>
      <c r="CE1191">
        <v>0</v>
      </c>
      <c r="CF1191">
        <v>0</v>
      </c>
      <c r="CG1191">
        <v>0</v>
      </c>
      <c r="CH1191">
        <v>0</v>
      </c>
      <c r="CI1191">
        <v>0</v>
      </c>
      <c r="CJ1191">
        <v>0</v>
      </c>
      <c r="CK1191">
        <v>0</v>
      </c>
      <c r="CL1191">
        <v>0</v>
      </c>
      <c r="CM1191">
        <v>0</v>
      </c>
      <c r="CN1191">
        <v>0</v>
      </c>
      <c r="CO1191">
        <v>0</v>
      </c>
      <c r="CP1191">
        <v>0</v>
      </c>
      <c r="CQ1191">
        <v>0</v>
      </c>
      <c r="CR1191">
        <v>0</v>
      </c>
      <c r="CS1191">
        <v>0</v>
      </c>
      <c r="CT1191">
        <v>0</v>
      </c>
      <c r="CU1191">
        <v>0</v>
      </c>
      <c r="CV1191">
        <v>0</v>
      </c>
      <c r="CW1191">
        <v>0</v>
      </c>
      <c r="CX1191">
        <v>0</v>
      </c>
      <c r="CY1191">
        <v>0</v>
      </c>
      <c r="CZ1191">
        <v>0</v>
      </c>
      <c r="DA1191">
        <v>0</v>
      </c>
      <c r="DB1191">
        <v>0</v>
      </c>
      <c r="DC1191">
        <v>0</v>
      </c>
      <c r="DD1191">
        <v>0</v>
      </c>
      <c r="DE1191">
        <v>0</v>
      </c>
      <c r="DF1191">
        <v>0</v>
      </c>
      <c r="DG1191">
        <v>0</v>
      </c>
      <c r="DH1191">
        <v>113</v>
      </c>
      <c r="DI1191" t="str">
        <f>VLOOKUP($A1191,taxonomy!$B$2:$N$1025,6,0)</f>
        <v>Bacteria</v>
      </c>
      <c r="DJ1191" t="str">
        <f>VLOOKUP($A1191,taxonomy!$B$2:$N$1025,7,0)</f>
        <v xml:space="preserve"> Firmicutes</v>
      </c>
      <c r="DK1191" t="str">
        <f>VLOOKUP($A1191,taxonomy!$B$2:$N$1025,8,0)</f>
        <v xml:space="preserve"> Clostridia</v>
      </c>
      <c r="DL1191" t="str">
        <f>VLOOKUP($A1191,taxonomy!$B$2:$N$1025,9,0)</f>
        <v xml:space="preserve"> Clostridiales</v>
      </c>
      <c r="DM1191" t="str">
        <f>VLOOKUP($A1191,taxonomy!$B$2:$N$1025,10,0)</f>
        <v xml:space="preserve"> Syntrophomonadaceae</v>
      </c>
      <c r="DN1191" t="str">
        <f>VLOOKUP($A1191,taxonomy!$B$2:$N$1025,11,0)</f>
        <v>Syntrophomonas.</v>
      </c>
      <c r="DO1191">
        <f>VLOOKUP($A1191,taxonomy!$B$2:$N$1025,12,0)</f>
        <v>0</v>
      </c>
    </row>
    <row r="1192" spans="1:119">
      <c r="A1192" t="s">
        <v>1390</v>
      </c>
      <c r="C1192">
        <f t="shared" si="18"/>
        <v>3</v>
      </c>
      <c r="D1192">
        <v>1</v>
      </c>
      <c r="E1192" s="1">
        <v>1</v>
      </c>
      <c r="F1192">
        <v>1</v>
      </c>
      <c r="G1192">
        <v>0</v>
      </c>
      <c r="H1192" s="2">
        <v>0</v>
      </c>
      <c r="I1192">
        <v>0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0</v>
      </c>
      <c r="X1192">
        <v>0</v>
      </c>
      <c r="Y1192">
        <v>0</v>
      </c>
      <c r="Z1192">
        <v>0</v>
      </c>
      <c r="AA1192">
        <v>0</v>
      </c>
      <c r="AB1192">
        <v>0</v>
      </c>
      <c r="AC1192">
        <v>0</v>
      </c>
      <c r="AD1192">
        <v>0</v>
      </c>
      <c r="AE1192">
        <v>0</v>
      </c>
      <c r="AF1192">
        <v>0</v>
      </c>
      <c r="AG1192">
        <v>0</v>
      </c>
      <c r="AH1192">
        <v>0</v>
      </c>
      <c r="AI1192">
        <v>0</v>
      </c>
      <c r="AJ1192">
        <v>0</v>
      </c>
      <c r="AK1192">
        <v>0</v>
      </c>
      <c r="AL1192">
        <v>0</v>
      </c>
      <c r="AM1192">
        <v>0</v>
      </c>
      <c r="AN1192">
        <v>0</v>
      </c>
      <c r="AO1192">
        <v>0</v>
      </c>
      <c r="AP1192">
        <v>0</v>
      </c>
      <c r="AQ1192">
        <v>0</v>
      </c>
      <c r="AR1192">
        <v>0</v>
      </c>
      <c r="AS1192">
        <v>0</v>
      </c>
      <c r="AT1192">
        <v>0</v>
      </c>
      <c r="AU1192">
        <v>0</v>
      </c>
      <c r="AV1192">
        <v>0</v>
      </c>
      <c r="AW1192">
        <v>0</v>
      </c>
      <c r="AX1192">
        <v>0</v>
      </c>
      <c r="AY1192">
        <v>0</v>
      </c>
      <c r="AZ1192">
        <v>0</v>
      </c>
      <c r="BA1192">
        <v>0</v>
      </c>
      <c r="BB1192">
        <v>0</v>
      </c>
      <c r="BC1192">
        <v>0</v>
      </c>
      <c r="BD1192">
        <v>0</v>
      </c>
      <c r="BE1192">
        <v>0</v>
      </c>
      <c r="BF1192">
        <v>0</v>
      </c>
      <c r="BG1192">
        <v>0</v>
      </c>
      <c r="BH1192">
        <v>0</v>
      </c>
      <c r="BI1192">
        <v>0</v>
      </c>
      <c r="BJ1192">
        <v>0</v>
      </c>
      <c r="BK1192">
        <v>0</v>
      </c>
      <c r="BL1192">
        <v>0</v>
      </c>
      <c r="BM1192">
        <v>0</v>
      </c>
      <c r="BN1192">
        <v>0</v>
      </c>
      <c r="BO1192">
        <v>0</v>
      </c>
      <c r="BP1192">
        <v>0</v>
      </c>
      <c r="BQ1192">
        <v>0</v>
      </c>
      <c r="BR1192">
        <v>0</v>
      </c>
      <c r="BS1192">
        <v>0</v>
      </c>
      <c r="BT1192">
        <v>0</v>
      </c>
      <c r="BU1192">
        <v>0</v>
      </c>
      <c r="BV1192">
        <v>0</v>
      </c>
      <c r="BW1192">
        <v>0</v>
      </c>
      <c r="BX1192">
        <v>0</v>
      </c>
      <c r="BY1192">
        <v>0</v>
      </c>
      <c r="BZ1192">
        <v>0</v>
      </c>
      <c r="CA1192">
        <v>0</v>
      </c>
      <c r="CB1192">
        <v>0</v>
      </c>
      <c r="CC1192">
        <v>0</v>
      </c>
      <c r="CD1192">
        <v>0</v>
      </c>
      <c r="CE1192">
        <v>0</v>
      </c>
      <c r="CF1192">
        <v>0</v>
      </c>
      <c r="CG1192">
        <v>0</v>
      </c>
      <c r="CH1192">
        <v>0</v>
      </c>
      <c r="CI1192">
        <v>0</v>
      </c>
      <c r="CJ1192">
        <v>0</v>
      </c>
      <c r="CK1192">
        <v>0</v>
      </c>
      <c r="CL1192">
        <v>0</v>
      </c>
      <c r="CM1192">
        <v>0</v>
      </c>
      <c r="CN1192">
        <v>0</v>
      </c>
      <c r="CO1192">
        <v>0</v>
      </c>
      <c r="CP1192">
        <v>0</v>
      </c>
      <c r="CQ1192">
        <v>0</v>
      </c>
      <c r="CR1192">
        <v>0</v>
      </c>
      <c r="CS1192">
        <v>0</v>
      </c>
      <c r="CT1192">
        <v>0</v>
      </c>
      <c r="CU1192">
        <v>0</v>
      </c>
      <c r="CV1192">
        <v>0</v>
      </c>
      <c r="CW1192">
        <v>0</v>
      </c>
      <c r="CX1192">
        <v>0</v>
      </c>
      <c r="CY1192">
        <v>0</v>
      </c>
      <c r="CZ1192">
        <v>0</v>
      </c>
      <c r="DA1192">
        <v>0</v>
      </c>
      <c r="DB1192">
        <v>0</v>
      </c>
      <c r="DC1192">
        <v>0</v>
      </c>
      <c r="DD1192">
        <v>0</v>
      </c>
      <c r="DE1192">
        <v>0</v>
      </c>
      <c r="DF1192">
        <v>0</v>
      </c>
      <c r="DG1192">
        <v>0</v>
      </c>
      <c r="DH1192">
        <v>117</v>
      </c>
      <c r="DI1192" t="str">
        <f>VLOOKUP($A1192,taxonomy!$B$2:$N$1025,6,0)</f>
        <v>Bacteria</v>
      </c>
      <c r="DJ1192" t="str">
        <f>VLOOKUP($A1192,taxonomy!$B$2:$N$1025,7,0)</f>
        <v xml:space="preserve"> Firmicutes</v>
      </c>
      <c r="DK1192" t="str">
        <f>VLOOKUP($A1192,taxonomy!$B$2:$N$1025,8,0)</f>
        <v xml:space="preserve"> Clostridia</v>
      </c>
      <c r="DL1192" t="str">
        <f>VLOOKUP($A1192,taxonomy!$B$2:$N$1025,9,0)</f>
        <v xml:space="preserve"> Clostridiales</v>
      </c>
      <c r="DM1192" t="str">
        <f>VLOOKUP($A1192,taxonomy!$B$2:$N$1025,10,0)</f>
        <v>Peptostreptococcaceae</v>
      </c>
      <c r="DN1192" t="str">
        <f>VLOOKUP($A1192,taxonomy!$B$2:$N$1025,11,0)</f>
        <v xml:space="preserve"> Peptoclostridium.</v>
      </c>
      <c r="DO1192">
        <f>VLOOKUP($A1192,taxonomy!$B$2:$N$1025,12,0)</f>
        <v>0</v>
      </c>
    </row>
    <row r="1193" spans="1:119">
      <c r="A1193" t="s">
        <v>1395</v>
      </c>
      <c r="C1193">
        <f t="shared" si="18"/>
        <v>3</v>
      </c>
      <c r="D1193">
        <v>1</v>
      </c>
      <c r="E1193" s="1">
        <v>1</v>
      </c>
      <c r="F1193">
        <v>1</v>
      </c>
      <c r="G1193">
        <v>0</v>
      </c>
      <c r="H1193" s="2">
        <v>0</v>
      </c>
      <c r="I1193">
        <v>0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0</v>
      </c>
      <c r="Y1193">
        <v>0</v>
      </c>
      <c r="Z1193">
        <v>0</v>
      </c>
      <c r="AA1193">
        <v>0</v>
      </c>
      <c r="AB1193">
        <v>0</v>
      </c>
      <c r="AC1193">
        <v>0</v>
      </c>
      <c r="AD1193">
        <v>0</v>
      </c>
      <c r="AE1193">
        <v>0</v>
      </c>
      <c r="AF1193">
        <v>0</v>
      </c>
      <c r="AG1193">
        <v>0</v>
      </c>
      <c r="AH1193">
        <v>0</v>
      </c>
      <c r="AI1193">
        <v>0</v>
      </c>
      <c r="AJ1193">
        <v>0</v>
      </c>
      <c r="AK1193">
        <v>0</v>
      </c>
      <c r="AL1193">
        <v>0</v>
      </c>
      <c r="AM1193">
        <v>0</v>
      </c>
      <c r="AN1193">
        <v>0</v>
      </c>
      <c r="AO1193">
        <v>0</v>
      </c>
      <c r="AP1193">
        <v>0</v>
      </c>
      <c r="AQ1193">
        <v>0</v>
      </c>
      <c r="AR1193">
        <v>0</v>
      </c>
      <c r="AS1193">
        <v>0</v>
      </c>
      <c r="AT1193">
        <v>0</v>
      </c>
      <c r="AU1193">
        <v>0</v>
      </c>
      <c r="AV1193">
        <v>0</v>
      </c>
      <c r="AW1193">
        <v>0</v>
      </c>
      <c r="AX1193">
        <v>0</v>
      </c>
      <c r="AY1193">
        <v>0</v>
      </c>
      <c r="AZ1193">
        <v>0</v>
      </c>
      <c r="BA1193">
        <v>0</v>
      </c>
      <c r="BB1193">
        <v>0</v>
      </c>
      <c r="BC1193">
        <v>0</v>
      </c>
      <c r="BD1193">
        <v>0</v>
      </c>
      <c r="BE1193">
        <v>0</v>
      </c>
      <c r="BF1193">
        <v>0</v>
      </c>
      <c r="BG1193">
        <v>0</v>
      </c>
      <c r="BH1193">
        <v>0</v>
      </c>
      <c r="BI1193">
        <v>0</v>
      </c>
      <c r="BJ1193">
        <v>0</v>
      </c>
      <c r="BK1193">
        <v>0</v>
      </c>
      <c r="BL1193">
        <v>0</v>
      </c>
      <c r="BM1193">
        <v>0</v>
      </c>
      <c r="BN1193">
        <v>0</v>
      </c>
      <c r="BO1193">
        <v>0</v>
      </c>
      <c r="BP1193">
        <v>0</v>
      </c>
      <c r="BQ1193">
        <v>0</v>
      </c>
      <c r="BR1193">
        <v>0</v>
      </c>
      <c r="BS1193">
        <v>0</v>
      </c>
      <c r="BT1193">
        <v>0</v>
      </c>
      <c r="BU1193">
        <v>0</v>
      </c>
      <c r="BV1193">
        <v>0</v>
      </c>
      <c r="BW1193">
        <v>0</v>
      </c>
      <c r="BX1193">
        <v>0</v>
      </c>
      <c r="BY1193">
        <v>0</v>
      </c>
      <c r="BZ1193">
        <v>0</v>
      </c>
      <c r="CA1193">
        <v>0</v>
      </c>
      <c r="CB1193">
        <v>0</v>
      </c>
      <c r="CC1193">
        <v>0</v>
      </c>
      <c r="CD1193">
        <v>0</v>
      </c>
      <c r="CE1193">
        <v>0</v>
      </c>
      <c r="CF1193">
        <v>0</v>
      </c>
      <c r="CG1193">
        <v>0</v>
      </c>
      <c r="CH1193">
        <v>0</v>
      </c>
      <c r="CI1193">
        <v>0</v>
      </c>
      <c r="CJ1193">
        <v>0</v>
      </c>
      <c r="CK1193">
        <v>0</v>
      </c>
      <c r="CL1193">
        <v>0</v>
      </c>
      <c r="CM1193">
        <v>0</v>
      </c>
      <c r="CN1193">
        <v>0</v>
      </c>
      <c r="CO1193">
        <v>0</v>
      </c>
      <c r="CP1193">
        <v>0</v>
      </c>
      <c r="CQ1193">
        <v>0</v>
      </c>
      <c r="CR1193">
        <v>0</v>
      </c>
      <c r="CS1193">
        <v>0</v>
      </c>
      <c r="CT1193">
        <v>0</v>
      </c>
      <c r="CU1193">
        <v>0</v>
      </c>
      <c r="CV1193">
        <v>0</v>
      </c>
      <c r="CW1193">
        <v>0</v>
      </c>
      <c r="CX1193">
        <v>0</v>
      </c>
      <c r="CY1193">
        <v>0</v>
      </c>
      <c r="CZ1193">
        <v>0</v>
      </c>
      <c r="DA1193">
        <v>0</v>
      </c>
      <c r="DB1193">
        <v>0</v>
      </c>
      <c r="DC1193">
        <v>0</v>
      </c>
      <c r="DD1193">
        <v>0</v>
      </c>
      <c r="DE1193">
        <v>0</v>
      </c>
      <c r="DF1193">
        <v>0</v>
      </c>
      <c r="DG1193">
        <v>0</v>
      </c>
      <c r="DH1193">
        <v>106</v>
      </c>
      <c r="DI1193" t="str">
        <f>VLOOKUP($A1193,taxonomy!$B$2:$N$1025,6,0)</f>
        <v>Bacteria</v>
      </c>
      <c r="DJ1193" t="str">
        <f>VLOOKUP($A1193,taxonomy!$B$2:$N$1025,7,0)</f>
        <v xml:space="preserve"> Firmicutes</v>
      </c>
      <c r="DK1193" t="str">
        <f>VLOOKUP($A1193,taxonomy!$B$2:$N$1025,8,0)</f>
        <v xml:space="preserve"> Clostridia</v>
      </c>
      <c r="DL1193" t="str">
        <f>VLOOKUP($A1193,taxonomy!$B$2:$N$1025,9,0)</f>
        <v xml:space="preserve"> Clostridiales</v>
      </c>
      <c r="DM1193" t="str">
        <f>VLOOKUP($A1193,taxonomy!$B$2:$N$1025,10,0)</f>
        <v xml:space="preserve"> Peptococcaceae</v>
      </c>
      <c r="DN1193" t="str">
        <f>VLOOKUP($A1193,taxonomy!$B$2:$N$1025,11,0)</f>
        <v>Desulfitobacterium.</v>
      </c>
      <c r="DO1193">
        <f>VLOOKUP($A1193,taxonomy!$B$2:$N$1025,12,0)</f>
        <v>0</v>
      </c>
    </row>
    <row r="1194" spans="1:119">
      <c r="A1194" t="s">
        <v>1396</v>
      </c>
      <c r="C1194">
        <f t="shared" si="18"/>
        <v>3</v>
      </c>
      <c r="D1194">
        <v>1</v>
      </c>
      <c r="E1194" s="1">
        <v>1</v>
      </c>
      <c r="F1194">
        <v>1</v>
      </c>
      <c r="G1194">
        <v>0</v>
      </c>
      <c r="H1194" s="2">
        <v>0</v>
      </c>
      <c r="I1194">
        <v>0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0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0</v>
      </c>
      <c r="X1194">
        <v>0</v>
      </c>
      <c r="Y1194">
        <v>0</v>
      </c>
      <c r="Z1194">
        <v>0</v>
      </c>
      <c r="AA1194">
        <v>0</v>
      </c>
      <c r="AB1194">
        <v>0</v>
      </c>
      <c r="AC1194">
        <v>0</v>
      </c>
      <c r="AD1194">
        <v>0</v>
      </c>
      <c r="AE1194">
        <v>0</v>
      </c>
      <c r="AF1194">
        <v>0</v>
      </c>
      <c r="AG1194">
        <v>0</v>
      </c>
      <c r="AH1194">
        <v>0</v>
      </c>
      <c r="AI1194">
        <v>0</v>
      </c>
      <c r="AJ1194">
        <v>0</v>
      </c>
      <c r="AK1194">
        <v>0</v>
      </c>
      <c r="AL1194">
        <v>0</v>
      </c>
      <c r="AM1194">
        <v>0</v>
      </c>
      <c r="AN1194">
        <v>0</v>
      </c>
      <c r="AO1194">
        <v>0</v>
      </c>
      <c r="AP1194">
        <v>0</v>
      </c>
      <c r="AQ1194">
        <v>0</v>
      </c>
      <c r="AR1194">
        <v>0</v>
      </c>
      <c r="AS1194">
        <v>0</v>
      </c>
      <c r="AT1194">
        <v>0</v>
      </c>
      <c r="AU1194">
        <v>0</v>
      </c>
      <c r="AV1194">
        <v>0</v>
      </c>
      <c r="AW1194">
        <v>0</v>
      </c>
      <c r="AX1194">
        <v>0</v>
      </c>
      <c r="AY1194">
        <v>0</v>
      </c>
      <c r="AZ1194">
        <v>0</v>
      </c>
      <c r="BA1194">
        <v>0</v>
      </c>
      <c r="BB1194">
        <v>0</v>
      </c>
      <c r="BC1194">
        <v>0</v>
      </c>
      <c r="BD1194">
        <v>0</v>
      </c>
      <c r="BE1194">
        <v>0</v>
      </c>
      <c r="BF1194">
        <v>0</v>
      </c>
      <c r="BG1194">
        <v>0</v>
      </c>
      <c r="BH1194">
        <v>0</v>
      </c>
      <c r="BI1194">
        <v>0</v>
      </c>
      <c r="BJ1194">
        <v>0</v>
      </c>
      <c r="BK1194">
        <v>0</v>
      </c>
      <c r="BL1194">
        <v>0</v>
      </c>
      <c r="BM1194">
        <v>0</v>
      </c>
      <c r="BN1194">
        <v>0</v>
      </c>
      <c r="BO1194">
        <v>0</v>
      </c>
      <c r="BP1194">
        <v>0</v>
      </c>
      <c r="BQ1194">
        <v>0</v>
      </c>
      <c r="BR1194">
        <v>0</v>
      </c>
      <c r="BS1194">
        <v>0</v>
      </c>
      <c r="BT1194">
        <v>0</v>
      </c>
      <c r="BU1194">
        <v>0</v>
      </c>
      <c r="BV1194">
        <v>0</v>
      </c>
      <c r="BW1194">
        <v>0</v>
      </c>
      <c r="BX1194">
        <v>0</v>
      </c>
      <c r="BY1194">
        <v>0</v>
      </c>
      <c r="BZ1194">
        <v>0</v>
      </c>
      <c r="CA1194">
        <v>0</v>
      </c>
      <c r="CB1194">
        <v>0</v>
      </c>
      <c r="CC1194">
        <v>0</v>
      </c>
      <c r="CD1194">
        <v>0</v>
      </c>
      <c r="CE1194">
        <v>0</v>
      </c>
      <c r="CF1194">
        <v>0</v>
      </c>
      <c r="CG1194">
        <v>0</v>
      </c>
      <c r="CH1194">
        <v>0</v>
      </c>
      <c r="CI1194">
        <v>0</v>
      </c>
      <c r="CJ1194">
        <v>0</v>
      </c>
      <c r="CK1194">
        <v>0</v>
      </c>
      <c r="CL1194">
        <v>0</v>
      </c>
      <c r="CM1194">
        <v>0</v>
      </c>
      <c r="CN1194">
        <v>0</v>
      </c>
      <c r="CO1194">
        <v>0</v>
      </c>
      <c r="CP1194">
        <v>0</v>
      </c>
      <c r="CQ1194">
        <v>0</v>
      </c>
      <c r="CR1194">
        <v>0</v>
      </c>
      <c r="CS1194">
        <v>0</v>
      </c>
      <c r="CT1194">
        <v>0</v>
      </c>
      <c r="CU1194">
        <v>0</v>
      </c>
      <c r="CV1194">
        <v>0</v>
      </c>
      <c r="CW1194">
        <v>0</v>
      </c>
      <c r="CX1194">
        <v>0</v>
      </c>
      <c r="CY1194">
        <v>0</v>
      </c>
      <c r="CZ1194">
        <v>0</v>
      </c>
      <c r="DA1194">
        <v>0</v>
      </c>
      <c r="DB1194">
        <v>0</v>
      </c>
      <c r="DC1194">
        <v>0</v>
      </c>
      <c r="DD1194">
        <v>0</v>
      </c>
      <c r="DE1194">
        <v>0</v>
      </c>
      <c r="DF1194">
        <v>0</v>
      </c>
      <c r="DG1194">
        <v>0</v>
      </c>
      <c r="DH1194">
        <v>89</v>
      </c>
      <c r="DI1194" t="str">
        <f>VLOOKUP($A1194,taxonomy!$B$2:$N$1025,6,0)</f>
        <v>Bacteria</v>
      </c>
      <c r="DJ1194" t="str">
        <f>VLOOKUP($A1194,taxonomy!$B$2:$N$1025,7,0)</f>
        <v xml:space="preserve"> Firmicutes</v>
      </c>
      <c r="DK1194" t="str">
        <f>VLOOKUP($A1194,taxonomy!$B$2:$N$1025,8,0)</f>
        <v xml:space="preserve"> Clostridia</v>
      </c>
      <c r="DL1194" t="str">
        <f>VLOOKUP($A1194,taxonomy!$B$2:$N$1025,9,0)</f>
        <v xml:space="preserve"> Clostridiales</v>
      </c>
      <c r="DM1194" t="str">
        <f>VLOOKUP($A1194,taxonomy!$B$2:$N$1025,10,0)</f>
        <v xml:space="preserve"> Peptococcaceae</v>
      </c>
      <c r="DN1194" t="str">
        <f>VLOOKUP($A1194,taxonomy!$B$2:$N$1025,11,0)</f>
        <v>Desulfitobacterium.</v>
      </c>
      <c r="DO1194">
        <f>VLOOKUP($A1194,taxonomy!$B$2:$N$1025,12,0)</f>
        <v>0</v>
      </c>
    </row>
    <row r="1195" spans="1:119">
      <c r="A1195" t="s">
        <v>1399</v>
      </c>
      <c r="C1195">
        <f t="shared" si="18"/>
        <v>3</v>
      </c>
      <c r="D1195">
        <v>1</v>
      </c>
      <c r="E1195" s="1">
        <v>1</v>
      </c>
      <c r="F1195">
        <v>1</v>
      </c>
      <c r="G1195">
        <v>0</v>
      </c>
      <c r="H1195" s="2">
        <v>0</v>
      </c>
      <c r="I1195">
        <v>0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v>0</v>
      </c>
      <c r="U1195">
        <v>0</v>
      </c>
      <c r="V1195">
        <v>0</v>
      </c>
      <c r="W1195">
        <v>0</v>
      </c>
      <c r="X1195">
        <v>0</v>
      </c>
      <c r="Y1195">
        <v>0</v>
      </c>
      <c r="Z1195">
        <v>0</v>
      </c>
      <c r="AA1195">
        <v>0</v>
      </c>
      <c r="AB1195">
        <v>0</v>
      </c>
      <c r="AC1195">
        <v>0</v>
      </c>
      <c r="AD1195">
        <v>0</v>
      </c>
      <c r="AE1195">
        <v>0</v>
      </c>
      <c r="AF1195">
        <v>0</v>
      </c>
      <c r="AG1195">
        <v>0</v>
      </c>
      <c r="AH1195">
        <v>0</v>
      </c>
      <c r="AI1195">
        <v>0</v>
      </c>
      <c r="AJ1195">
        <v>0</v>
      </c>
      <c r="AK1195">
        <v>0</v>
      </c>
      <c r="AL1195">
        <v>0</v>
      </c>
      <c r="AM1195">
        <v>0</v>
      </c>
      <c r="AN1195">
        <v>0</v>
      </c>
      <c r="AO1195">
        <v>0</v>
      </c>
      <c r="AP1195">
        <v>0</v>
      </c>
      <c r="AQ1195">
        <v>0</v>
      </c>
      <c r="AR1195">
        <v>0</v>
      </c>
      <c r="AS1195">
        <v>0</v>
      </c>
      <c r="AT1195">
        <v>0</v>
      </c>
      <c r="AU1195">
        <v>0</v>
      </c>
      <c r="AV1195">
        <v>0</v>
      </c>
      <c r="AW1195">
        <v>0</v>
      </c>
      <c r="AX1195">
        <v>0</v>
      </c>
      <c r="AY1195">
        <v>0</v>
      </c>
      <c r="AZ1195">
        <v>0</v>
      </c>
      <c r="BA1195">
        <v>0</v>
      </c>
      <c r="BB1195">
        <v>0</v>
      </c>
      <c r="BC1195">
        <v>0</v>
      </c>
      <c r="BD1195">
        <v>0</v>
      </c>
      <c r="BE1195">
        <v>0</v>
      </c>
      <c r="BF1195">
        <v>0</v>
      </c>
      <c r="BG1195">
        <v>0</v>
      </c>
      <c r="BH1195">
        <v>0</v>
      </c>
      <c r="BI1195">
        <v>0</v>
      </c>
      <c r="BJ1195">
        <v>0</v>
      </c>
      <c r="BK1195">
        <v>0</v>
      </c>
      <c r="BL1195">
        <v>0</v>
      </c>
      <c r="BM1195">
        <v>0</v>
      </c>
      <c r="BN1195">
        <v>0</v>
      </c>
      <c r="BO1195">
        <v>0</v>
      </c>
      <c r="BP1195">
        <v>0</v>
      </c>
      <c r="BQ1195">
        <v>0</v>
      </c>
      <c r="BR1195">
        <v>0</v>
      </c>
      <c r="BS1195">
        <v>0</v>
      </c>
      <c r="BT1195">
        <v>0</v>
      </c>
      <c r="BU1195">
        <v>0</v>
      </c>
      <c r="BV1195">
        <v>0</v>
      </c>
      <c r="BW1195">
        <v>0</v>
      </c>
      <c r="BX1195">
        <v>0</v>
      </c>
      <c r="BY1195">
        <v>0</v>
      </c>
      <c r="BZ1195">
        <v>0</v>
      </c>
      <c r="CA1195">
        <v>0</v>
      </c>
      <c r="CB1195">
        <v>0</v>
      </c>
      <c r="CC1195">
        <v>0</v>
      </c>
      <c r="CD1195">
        <v>0</v>
      </c>
      <c r="CE1195">
        <v>0</v>
      </c>
      <c r="CF1195">
        <v>0</v>
      </c>
      <c r="CG1195">
        <v>0</v>
      </c>
      <c r="CH1195">
        <v>0</v>
      </c>
      <c r="CI1195">
        <v>0</v>
      </c>
      <c r="CJ1195">
        <v>0</v>
      </c>
      <c r="CK1195">
        <v>0</v>
      </c>
      <c r="CL1195">
        <v>0</v>
      </c>
      <c r="CM1195">
        <v>0</v>
      </c>
      <c r="CN1195">
        <v>0</v>
      </c>
      <c r="CO1195">
        <v>0</v>
      </c>
      <c r="CP1195">
        <v>0</v>
      </c>
      <c r="CQ1195">
        <v>0</v>
      </c>
      <c r="CR1195">
        <v>0</v>
      </c>
      <c r="CS1195">
        <v>0</v>
      </c>
      <c r="CT1195">
        <v>0</v>
      </c>
      <c r="CU1195">
        <v>0</v>
      </c>
      <c r="CV1195">
        <v>0</v>
      </c>
      <c r="CW1195">
        <v>0</v>
      </c>
      <c r="CX1195">
        <v>0</v>
      </c>
      <c r="CY1195">
        <v>0</v>
      </c>
      <c r="CZ1195">
        <v>0</v>
      </c>
      <c r="DA1195">
        <v>0</v>
      </c>
      <c r="DB1195">
        <v>0</v>
      </c>
      <c r="DC1195">
        <v>0</v>
      </c>
      <c r="DD1195">
        <v>0</v>
      </c>
      <c r="DE1195">
        <v>0</v>
      </c>
      <c r="DF1195">
        <v>0</v>
      </c>
      <c r="DG1195">
        <v>0</v>
      </c>
      <c r="DH1195">
        <v>113</v>
      </c>
      <c r="DI1195" t="str">
        <f>VLOOKUP($A1195,taxonomy!$B$2:$N$1025,6,0)</f>
        <v>Bacteria</v>
      </c>
      <c r="DJ1195" t="str">
        <f>VLOOKUP($A1195,taxonomy!$B$2:$N$1025,7,0)</f>
        <v xml:space="preserve"> Firmicutes</v>
      </c>
      <c r="DK1195" t="str">
        <f>VLOOKUP($A1195,taxonomy!$B$2:$N$1025,8,0)</f>
        <v xml:space="preserve"> Clostridia</v>
      </c>
      <c r="DL1195" t="str">
        <f>VLOOKUP($A1195,taxonomy!$B$2:$N$1025,9,0)</f>
        <v xml:space="preserve"> Thermoanaerobacterales</v>
      </c>
      <c r="DM1195" t="str">
        <f>VLOOKUP($A1195,taxonomy!$B$2:$N$1025,10,0)</f>
        <v>Thermoanaerobacteraceae</v>
      </c>
      <c r="DN1195" t="str">
        <f>VLOOKUP($A1195,taxonomy!$B$2:$N$1025,11,0)</f>
        <v xml:space="preserve"> Moorella group</v>
      </c>
      <c r="DO1195" t="str">
        <f>VLOOKUP($A1195,taxonomy!$B$2:$N$1025,12,0)</f>
        <v xml:space="preserve"> Moorella.</v>
      </c>
    </row>
    <row r="1196" spans="1:119">
      <c r="A1196" t="s">
        <v>1401</v>
      </c>
      <c r="C1196">
        <f t="shared" si="18"/>
        <v>3</v>
      </c>
      <c r="D1196">
        <v>1</v>
      </c>
      <c r="E1196" s="1">
        <v>1</v>
      </c>
      <c r="F1196">
        <v>1</v>
      </c>
      <c r="G1196">
        <v>0</v>
      </c>
      <c r="H1196" s="2">
        <v>0</v>
      </c>
      <c r="I1196">
        <v>0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0</v>
      </c>
      <c r="X1196">
        <v>0</v>
      </c>
      <c r="Y1196">
        <v>0</v>
      </c>
      <c r="Z1196">
        <v>0</v>
      </c>
      <c r="AA1196">
        <v>0</v>
      </c>
      <c r="AB1196">
        <v>0</v>
      </c>
      <c r="AC1196">
        <v>0</v>
      </c>
      <c r="AD1196">
        <v>0</v>
      </c>
      <c r="AE1196">
        <v>0</v>
      </c>
      <c r="AF1196">
        <v>0</v>
      </c>
      <c r="AG1196">
        <v>0</v>
      </c>
      <c r="AH1196">
        <v>0</v>
      </c>
      <c r="AI1196">
        <v>0</v>
      </c>
      <c r="AJ1196">
        <v>0</v>
      </c>
      <c r="AK1196">
        <v>0</v>
      </c>
      <c r="AL1196">
        <v>0</v>
      </c>
      <c r="AM1196">
        <v>0</v>
      </c>
      <c r="AN1196">
        <v>0</v>
      </c>
      <c r="AO1196">
        <v>0</v>
      </c>
      <c r="AP1196">
        <v>0</v>
      </c>
      <c r="AQ1196">
        <v>0</v>
      </c>
      <c r="AR1196">
        <v>0</v>
      </c>
      <c r="AS1196">
        <v>0</v>
      </c>
      <c r="AT1196">
        <v>0</v>
      </c>
      <c r="AU1196">
        <v>0</v>
      </c>
      <c r="AV1196">
        <v>0</v>
      </c>
      <c r="AW1196">
        <v>0</v>
      </c>
      <c r="AX1196">
        <v>0</v>
      </c>
      <c r="AY1196">
        <v>0</v>
      </c>
      <c r="AZ1196">
        <v>0</v>
      </c>
      <c r="BA1196">
        <v>0</v>
      </c>
      <c r="BB1196">
        <v>0</v>
      </c>
      <c r="BC1196">
        <v>0</v>
      </c>
      <c r="BD1196">
        <v>0</v>
      </c>
      <c r="BE1196">
        <v>0</v>
      </c>
      <c r="BF1196">
        <v>0</v>
      </c>
      <c r="BG1196">
        <v>0</v>
      </c>
      <c r="BH1196">
        <v>0</v>
      </c>
      <c r="BI1196">
        <v>0</v>
      </c>
      <c r="BJ1196">
        <v>0</v>
      </c>
      <c r="BK1196">
        <v>0</v>
      </c>
      <c r="BL1196">
        <v>0</v>
      </c>
      <c r="BM1196">
        <v>0</v>
      </c>
      <c r="BN1196">
        <v>0</v>
      </c>
      <c r="BO1196">
        <v>0</v>
      </c>
      <c r="BP1196">
        <v>0</v>
      </c>
      <c r="BQ1196">
        <v>0</v>
      </c>
      <c r="BR1196">
        <v>0</v>
      </c>
      <c r="BS1196">
        <v>0</v>
      </c>
      <c r="BT1196">
        <v>0</v>
      </c>
      <c r="BU1196">
        <v>0</v>
      </c>
      <c r="BV1196">
        <v>0</v>
      </c>
      <c r="BW1196">
        <v>0</v>
      </c>
      <c r="BX1196">
        <v>0</v>
      </c>
      <c r="BY1196">
        <v>0</v>
      </c>
      <c r="BZ1196">
        <v>0</v>
      </c>
      <c r="CA1196">
        <v>0</v>
      </c>
      <c r="CB1196">
        <v>0</v>
      </c>
      <c r="CC1196">
        <v>0</v>
      </c>
      <c r="CD1196">
        <v>0</v>
      </c>
      <c r="CE1196">
        <v>0</v>
      </c>
      <c r="CF1196">
        <v>0</v>
      </c>
      <c r="CG1196">
        <v>0</v>
      </c>
      <c r="CH1196">
        <v>0</v>
      </c>
      <c r="CI1196">
        <v>0</v>
      </c>
      <c r="CJ1196">
        <v>0</v>
      </c>
      <c r="CK1196">
        <v>0</v>
      </c>
      <c r="CL1196">
        <v>0</v>
      </c>
      <c r="CM1196">
        <v>0</v>
      </c>
      <c r="CN1196">
        <v>0</v>
      </c>
      <c r="CO1196">
        <v>0</v>
      </c>
      <c r="CP1196">
        <v>0</v>
      </c>
      <c r="CQ1196">
        <v>0</v>
      </c>
      <c r="CR1196">
        <v>0</v>
      </c>
      <c r="CS1196">
        <v>0</v>
      </c>
      <c r="CT1196">
        <v>0</v>
      </c>
      <c r="CU1196">
        <v>0</v>
      </c>
      <c r="CV1196">
        <v>0</v>
      </c>
      <c r="CW1196">
        <v>0</v>
      </c>
      <c r="CX1196">
        <v>0</v>
      </c>
      <c r="CY1196">
        <v>0</v>
      </c>
      <c r="CZ1196">
        <v>0</v>
      </c>
      <c r="DA1196">
        <v>0</v>
      </c>
      <c r="DB1196">
        <v>0</v>
      </c>
      <c r="DC1196">
        <v>0</v>
      </c>
      <c r="DD1196">
        <v>0</v>
      </c>
      <c r="DE1196">
        <v>0</v>
      </c>
      <c r="DF1196">
        <v>0</v>
      </c>
      <c r="DG1196">
        <v>0</v>
      </c>
      <c r="DH1196">
        <v>117</v>
      </c>
      <c r="DI1196" t="str">
        <f>VLOOKUP($A1196,taxonomy!$B$2:$N$1025,6,0)</f>
        <v>Bacteria</v>
      </c>
      <c r="DJ1196" t="str">
        <f>VLOOKUP($A1196,taxonomy!$B$2:$N$1025,7,0)</f>
        <v xml:space="preserve"> Firmicutes</v>
      </c>
      <c r="DK1196" t="str">
        <f>VLOOKUP($A1196,taxonomy!$B$2:$N$1025,8,0)</f>
        <v xml:space="preserve"> Clostridia</v>
      </c>
      <c r="DL1196" t="str">
        <f>VLOOKUP($A1196,taxonomy!$B$2:$N$1025,9,0)</f>
        <v xml:space="preserve"> Thermoanaerobacterales</v>
      </c>
      <c r="DM1196" t="str">
        <f>VLOOKUP($A1196,taxonomy!$B$2:$N$1025,10,0)</f>
        <v>Thermoanaerobacteraceae</v>
      </c>
      <c r="DN1196" t="str">
        <f>VLOOKUP($A1196,taxonomy!$B$2:$N$1025,11,0)</f>
        <v xml:space="preserve"> Carboxydothermus.</v>
      </c>
      <c r="DO1196">
        <f>VLOOKUP($A1196,taxonomy!$B$2:$N$1025,12,0)</f>
        <v>0</v>
      </c>
    </row>
    <row r="1197" spans="1:119">
      <c r="A1197" t="s">
        <v>1405</v>
      </c>
      <c r="C1197">
        <f t="shared" si="18"/>
        <v>3</v>
      </c>
      <c r="D1197">
        <v>0</v>
      </c>
      <c r="E1197" s="1">
        <v>1</v>
      </c>
      <c r="F1197">
        <v>1</v>
      </c>
      <c r="G1197">
        <v>0</v>
      </c>
      <c r="H1197" s="2">
        <v>0</v>
      </c>
      <c r="I1197">
        <v>0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0</v>
      </c>
      <c r="Z1197">
        <v>0</v>
      </c>
      <c r="AA1197">
        <v>0</v>
      </c>
      <c r="AB1197">
        <v>0</v>
      </c>
      <c r="AC1197">
        <v>0</v>
      </c>
      <c r="AD1197">
        <v>0</v>
      </c>
      <c r="AE1197">
        <v>1</v>
      </c>
      <c r="AF1197">
        <v>0</v>
      </c>
      <c r="AG1197">
        <v>0</v>
      </c>
      <c r="AH1197">
        <v>0</v>
      </c>
      <c r="AI1197">
        <v>0</v>
      </c>
      <c r="AJ1197">
        <v>0</v>
      </c>
      <c r="AK1197">
        <v>0</v>
      </c>
      <c r="AL1197">
        <v>0</v>
      </c>
      <c r="AM1197">
        <v>0</v>
      </c>
      <c r="AN1197">
        <v>0</v>
      </c>
      <c r="AO1197">
        <v>0</v>
      </c>
      <c r="AP1197">
        <v>0</v>
      </c>
      <c r="AQ1197">
        <v>0</v>
      </c>
      <c r="AR1197">
        <v>0</v>
      </c>
      <c r="AS1197">
        <v>0</v>
      </c>
      <c r="AT1197">
        <v>0</v>
      </c>
      <c r="AU1197">
        <v>0</v>
      </c>
      <c r="AV1197">
        <v>0</v>
      </c>
      <c r="AW1197">
        <v>0</v>
      </c>
      <c r="AX1197">
        <v>0</v>
      </c>
      <c r="AY1197">
        <v>0</v>
      </c>
      <c r="AZ1197">
        <v>0</v>
      </c>
      <c r="BA1197">
        <v>0</v>
      </c>
      <c r="BB1197">
        <v>0</v>
      </c>
      <c r="BC1197">
        <v>0</v>
      </c>
      <c r="BD1197">
        <v>0</v>
      </c>
      <c r="BE1197">
        <v>0</v>
      </c>
      <c r="BF1197">
        <v>0</v>
      </c>
      <c r="BG1197">
        <v>0</v>
      </c>
      <c r="BH1197">
        <v>0</v>
      </c>
      <c r="BI1197">
        <v>0</v>
      </c>
      <c r="BJ1197">
        <v>0</v>
      </c>
      <c r="BK1197">
        <v>0</v>
      </c>
      <c r="BL1197">
        <v>0</v>
      </c>
      <c r="BM1197">
        <v>0</v>
      </c>
      <c r="BN1197">
        <v>0</v>
      </c>
      <c r="BO1197">
        <v>0</v>
      </c>
      <c r="BP1197">
        <v>0</v>
      </c>
      <c r="BQ1197">
        <v>0</v>
      </c>
      <c r="BR1197">
        <v>0</v>
      </c>
      <c r="BS1197">
        <v>0</v>
      </c>
      <c r="BT1197">
        <v>0</v>
      </c>
      <c r="BU1197">
        <v>0</v>
      </c>
      <c r="BV1197">
        <v>0</v>
      </c>
      <c r="BW1197">
        <v>0</v>
      </c>
      <c r="BX1197">
        <v>0</v>
      </c>
      <c r="BY1197">
        <v>0</v>
      </c>
      <c r="BZ1197">
        <v>0</v>
      </c>
      <c r="CA1197">
        <v>0</v>
      </c>
      <c r="CB1197">
        <v>0</v>
      </c>
      <c r="CC1197">
        <v>0</v>
      </c>
      <c r="CD1197">
        <v>0</v>
      </c>
      <c r="CE1197">
        <v>0</v>
      </c>
      <c r="CF1197">
        <v>0</v>
      </c>
      <c r="CG1197">
        <v>0</v>
      </c>
      <c r="CH1197">
        <v>0</v>
      </c>
      <c r="CI1197">
        <v>0</v>
      </c>
      <c r="CJ1197">
        <v>0</v>
      </c>
      <c r="CK1197">
        <v>0</v>
      </c>
      <c r="CL1197">
        <v>0</v>
      </c>
      <c r="CM1197">
        <v>0</v>
      </c>
      <c r="CN1197">
        <v>0</v>
      </c>
      <c r="CO1197">
        <v>0</v>
      </c>
      <c r="CP1197">
        <v>0</v>
      </c>
      <c r="CQ1197">
        <v>0</v>
      </c>
      <c r="CR1197">
        <v>0</v>
      </c>
      <c r="CS1197">
        <v>0</v>
      </c>
      <c r="CT1197">
        <v>0</v>
      </c>
      <c r="CU1197">
        <v>0</v>
      </c>
      <c r="CV1197">
        <v>0</v>
      </c>
      <c r="CW1197">
        <v>0</v>
      </c>
      <c r="CX1197">
        <v>0</v>
      </c>
      <c r="CY1197">
        <v>0</v>
      </c>
      <c r="CZ1197">
        <v>0</v>
      </c>
      <c r="DA1197">
        <v>0</v>
      </c>
      <c r="DB1197">
        <v>0</v>
      </c>
      <c r="DC1197">
        <v>0</v>
      </c>
      <c r="DD1197">
        <v>0</v>
      </c>
      <c r="DE1197">
        <v>0</v>
      </c>
      <c r="DF1197">
        <v>0</v>
      </c>
      <c r="DG1197">
        <v>0</v>
      </c>
      <c r="DH1197">
        <v>124</v>
      </c>
      <c r="DI1197" t="str">
        <f>VLOOKUP($A1197,taxonomy!$B$2:$N$1025,6,0)</f>
        <v>Bacteria</v>
      </c>
      <c r="DJ1197" t="str">
        <f>VLOOKUP($A1197,taxonomy!$B$2:$N$1025,7,0)</f>
        <v xml:space="preserve"> Actinobacteria</v>
      </c>
      <c r="DK1197" t="str">
        <f>VLOOKUP($A1197,taxonomy!$B$2:$N$1025,8,0)</f>
        <v xml:space="preserve"> Actinobacteridae</v>
      </c>
      <c r="DL1197" t="str">
        <f>VLOOKUP($A1197,taxonomy!$B$2:$N$1025,9,0)</f>
        <v xml:space="preserve"> Actinomycetales</v>
      </c>
      <c r="DM1197" t="str">
        <f>VLOOKUP($A1197,taxonomy!$B$2:$N$1025,10,0)</f>
        <v>Corynebacterineae</v>
      </c>
      <c r="DN1197" t="str">
        <f>VLOOKUP($A1197,taxonomy!$B$2:$N$1025,11,0)</f>
        <v xml:space="preserve"> Corynebacteriaceae</v>
      </c>
      <c r="DO1197" t="str">
        <f>VLOOKUP($A1197,taxonomy!$B$2:$N$1025,12,0)</f>
        <v xml:space="preserve"> Corynebacterium.</v>
      </c>
    </row>
    <row r="1198" spans="1:119">
      <c r="A1198" t="s">
        <v>1406</v>
      </c>
      <c r="C1198">
        <f t="shared" si="18"/>
        <v>3</v>
      </c>
      <c r="D1198">
        <v>0</v>
      </c>
      <c r="E1198" s="1">
        <v>1</v>
      </c>
      <c r="F1198">
        <v>1</v>
      </c>
      <c r="G1198">
        <v>1</v>
      </c>
      <c r="H1198" s="2">
        <v>0</v>
      </c>
      <c r="I1198">
        <v>0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0</v>
      </c>
      <c r="X1198">
        <v>0</v>
      </c>
      <c r="Y1198">
        <v>0</v>
      </c>
      <c r="Z1198">
        <v>0</v>
      </c>
      <c r="AA1198">
        <v>0</v>
      </c>
      <c r="AB1198">
        <v>0</v>
      </c>
      <c r="AC1198">
        <v>0</v>
      </c>
      <c r="AD1198">
        <v>0</v>
      </c>
      <c r="AE1198">
        <v>0</v>
      </c>
      <c r="AF1198">
        <v>0</v>
      </c>
      <c r="AG1198">
        <v>0</v>
      </c>
      <c r="AH1198">
        <v>0</v>
      </c>
      <c r="AI1198">
        <v>0</v>
      </c>
      <c r="AJ1198">
        <v>0</v>
      </c>
      <c r="AK1198">
        <v>0</v>
      </c>
      <c r="AL1198">
        <v>0</v>
      </c>
      <c r="AM1198">
        <v>0</v>
      </c>
      <c r="AN1198">
        <v>0</v>
      </c>
      <c r="AO1198">
        <v>0</v>
      </c>
      <c r="AP1198">
        <v>0</v>
      </c>
      <c r="AQ1198">
        <v>0</v>
      </c>
      <c r="AR1198">
        <v>0</v>
      </c>
      <c r="AS1198">
        <v>0</v>
      </c>
      <c r="AT1198">
        <v>0</v>
      </c>
      <c r="AU1198">
        <v>0</v>
      </c>
      <c r="AV1198">
        <v>0</v>
      </c>
      <c r="AW1198">
        <v>0</v>
      </c>
      <c r="AX1198">
        <v>0</v>
      </c>
      <c r="AY1198">
        <v>0</v>
      </c>
      <c r="AZ1198">
        <v>0</v>
      </c>
      <c r="BA1198">
        <v>0</v>
      </c>
      <c r="BB1198">
        <v>0</v>
      </c>
      <c r="BC1198">
        <v>0</v>
      </c>
      <c r="BD1198">
        <v>0</v>
      </c>
      <c r="BE1198">
        <v>0</v>
      </c>
      <c r="BF1198">
        <v>0</v>
      </c>
      <c r="BG1198">
        <v>0</v>
      </c>
      <c r="BH1198">
        <v>0</v>
      </c>
      <c r="BI1198">
        <v>0</v>
      </c>
      <c r="BJ1198">
        <v>0</v>
      </c>
      <c r="BK1198">
        <v>0</v>
      </c>
      <c r="BL1198">
        <v>0</v>
      </c>
      <c r="BM1198">
        <v>0</v>
      </c>
      <c r="BN1198">
        <v>0</v>
      </c>
      <c r="BO1198">
        <v>0</v>
      </c>
      <c r="BP1198">
        <v>0</v>
      </c>
      <c r="BQ1198">
        <v>0</v>
      </c>
      <c r="BR1198">
        <v>0</v>
      </c>
      <c r="BS1198">
        <v>0</v>
      </c>
      <c r="BT1198">
        <v>0</v>
      </c>
      <c r="BU1198">
        <v>0</v>
      </c>
      <c r="BV1198">
        <v>0</v>
      </c>
      <c r="BW1198">
        <v>0</v>
      </c>
      <c r="BX1198">
        <v>0</v>
      </c>
      <c r="BY1198">
        <v>0</v>
      </c>
      <c r="BZ1198">
        <v>0</v>
      </c>
      <c r="CA1198">
        <v>0</v>
      </c>
      <c r="CB1198">
        <v>0</v>
      </c>
      <c r="CC1198">
        <v>0</v>
      </c>
      <c r="CD1198">
        <v>0</v>
      </c>
      <c r="CE1198">
        <v>0</v>
      </c>
      <c r="CF1198">
        <v>0</v>
      </c>
      <c r="CG1198">
        <v>0</v>
      </c>
      <c r="CH1198">
        <v>0</v>
      </c>
      <c r="CI1198">
        <v>0</v>
      </c>
      <c r="CJ1198">
        <v>0</v>
      </c>
      <c r="CK1198">
        <v>0</v>
      </c>
      <c r="CL1198">
        <v>0</v>
      </c>
      <c r="CM1198">
        <v>0</v>
      </c>
      <c r="CN1198">
        <v>0</v>
      </c>
      <c r="CO1198">
        <v>0</v>
      </c>
      <c r="CP1198">
        <v>0</v>
      </c>
      <c r="CQ1198">
        <v>0</v>
      </c>
      <c r="CR1198">
        <v>0</v>
      </c>
      <c r="CS1198">
        <v>0</v>
      </c>
      <c r="CT1198">
        <v>0</v>
      </c>
      <c r="CU1198">
        <v>0</v>
      </c>
      <c r="CV1198">
        <v>0</v>
      </c>
      <c r="CW1198">
        <v>0</v>
      </c>
      <c r="CX1198">
        <v>0</v>
      </c>
      <c r="CY1198">
        <v>0</v>
      </c>
      <c r="CZ1198">
        <v>0</v>
      </c>
      <c r="DA1198">
        <v>0</v>
      </c>
      <c r="DB1198">
        <v>0</v>
      </c>
      <c r="DC1198">
        <v>0</v>
      </c>
      <c r="DD1198">
        <v>0</v>
      </c>
      <c r="DE1198">
        <v>0</v>
      </c>
      <c r="DF1198">
        <v>0</v>
      </c>
      <c r="DG1198">
        <v>0</v>
      </c>
      <c r="DH1198">
        <v>117</v>
      </c>
      <c r="DI1198" t="str">
        <f>VLOOKUP($A1198,taxonomy!$B$2:$N$1025,6,0)</f>
        <v>Bacteria</v>
      </c>
      <c r="DJ1198" t="str">
        <f>VLOOKUP($A1198,taxonomy!$B$2:$N$1025,7,0)</f>
        <v xml:space="preserve"> Firmicutes</v>
      </c>
      <c r="DK1198" t="str">
        <f>VLOOKUP($A1198,taxonomy!$B$2:$N$1025,8,0)</f>
        <v xml:space="preserve"> Bacilli</v>
      </c>
      <c r="DL1198" t="str">
        <f>VLOOKUP($A1198,taxonomy!$B$2:$N$1025,9,0)</f>
        <v xml:space="preserve"> Bacillales</v>
      </c>
      <c r="DM1198" t="str">
        <f>VLOOKUP($A1198,taxonomy!$B$2:$N$1025,10,0)</f>
        <v xml:space="preserve"> Bacillaceae</v>
      </c>
      <c r="DN1198" t="str">
        <f>VLOOKUP($A1198,taxonomy!$B$2:$N$1025,11,0)</f>
        <v xml:space="preserve"> Bacillus</v>
      </c>
      <c r="DO1198" t="str">
        <f>VLOOKUP($A1198,taxonomy!$B$2:$N$1025,12,0)</f>
        <v>Bacillus cereus group.</v>
      </c>
    </row>
    <row r="1199" spans="1:119">
      <c r="A1199" t="s">
        <v>1412</v>
      </c>
      <c r="C1199">
        <f t="shared" si="18"/>
        <v>3</v>
      </c>
      <c r="D1199">
        <v>0</v>
      </c>
      <c r="E1199" s="1">
        <v>1</v>
      </c>
      <c r="F1199">
        <v>1</v>
      </c>
      <c r="G1199">
        <v>1</v>
      </c>
      <c r="H1199" s="2">
        <v>0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0</v>
      </c>
      <c r="X1199">
        <v>0</v>
      </c>
      <c r="Y1199">
        <v>0</v>
      </c>
      <c r="Z1199">
        <v>0</v>
      </c>
      <c r="AA1199">
        <v>0</v>
      </c>
      <c r="AB1199">
        <v>0</v>
      </c>
      <c r="AC1199">
        <v>0</v>
      </c>
      <c r="AD1199">
        <v>0</v>
      </c>
      <c r="AE1199">
        <v>0</v>
      </c>
      <c r="AF1199">
        <v>0</v>
      </c>
      <c r="AG1199">
        <v>0</v>
      </c>
      <c r="AH1199">
        <v>0</v>
      </c>
      <c r="AI1199">
        <v>0</v>
      </c>
      <c r="AJ1199">
        <v>0</v>
      </c>
      <c r="AK1199">
        <v>0</v>
      </c>
      <c r="AL1199">
        <v>0</v>
      </c>
      <c r="AM1199">
        <v>0</v>
      </c>
      <c r="AN1199">
        <v>0</v>
      </c>
      <c r="AO1199">
        <v>0</v>
      </c>
      <c r="AP1199">
        <v>0</v>
      </c>
      <c r="AQ1199">
        <v>0</v>
      </c>
      <c r="AR1199">
        <v>0</v>
      </c>
      <c r="AS1199">
        <v>0</v>
      </c>
      <c r="AT1199">
        <v>0</v>
      </c>
      <c r="AU1199">
        <v>0</v>
      </c>
      <c r="AV1199">
        <v>0</v>
      </c>
      <c r="AW1199">
        <v>0</v>
      </c>
      <c r="AX1199">
        <v>0</v>
      </c>
      <c r="AY1199">
        <v>0</v>
      </c>
      <c r="AZ1199">
        <v>0</v>
      </c>
      <c r="BA1199">
        <v>0</v>
      </c>
      <c r="BB1199">
        <v>0</v>
      </c>
      <c r="BC1199">
        <v>0</v>
      </c>
      <c r="BD1199">
        <v>0</v>
      </c>
      <c r="BE1199">
        <v>0</v>
      </c>
      <c r="BF1199">
        <v>0</v>
      </c>
      <c r="BG1199">
        <v>0</v>
      </c>
      <c r="BH1199">
        <v>0</v>
      </c>
      <c r="BI1199">
        <v>0</v>
      </c>
      <c r="BJ1199">
        <v>0</v>
      </c>
      <c r="BK1199">
        <v>0</v>
      </c>
      <c r="BL1199">
        <v>0</v>
      </c>
      <c r="BM1199">
        <v>0</v>
      </c>
      <c r="BN1199">
        <v>0</v>
      </c>
      <c r="BO1199">
        <v>0</v>
      </c>
      <c r="BP1199">
        <v>0</v>
      </c>
      <c r="BQ1199">
        <v>0</v>
      </c>
      <c r="BR1199">
        <v>0</v>
      </c>
      <c r="BS1199">
        <v>0</v>
      </c>
      <c r="BT1199">
        <v>0</v>
      </c>
      <c r="BU1199">
        <v>0</v>
      </c>
      <c r="BV1199">
        <v>0</v>
      </c>
      <c r="BW1199">
        <v>0</v>
      </c>
      <c r="BX1199">
        <v>0</v>
      </c>
      <c r="BY1199">
        <v>0</v>
      </c>
      <c r="BZ1199">
        <v>0</v>
      </c>
      <c r="CA1199">
        <v>0</v>
      </c>
      <c r="CB1199">
        <v>0</v>
      </c>
      <c r="CC1199">
        <v>0</v>
      </c>
      <c r="CD1199">
        <v>0</v>
      </c>
      <c r="CE1199">
        <v>0</v>
      </c>
      <c r="CF1199">
        <v>0</v>
      </c>
      <c r="CG1199">
        <v>0</v>
      </c>
      <c r="CH1199">
        <v>0</v>
      </c>
      <c r="CI1199">
        <v>0</v>
      </c>
      <c r="CJ1199">
        <v>0</v>
      </c>
      <c r="CK1199">
        <v>0</v>
      </c>
      <c r="CL1199">
        <v>0</v>
      </c>
      <c r="CM1199">
        <v>0</v>
      </c>
      <c r="CN1199">
        <v>0</v>
      </c>
      <c r="CO1199">
        <v>0</v>
      </c>
      <c r="CP1199">
        <v>0</v>
      </c>
      <c r="CQ1199">
        <v>0</v>
      </c>
      <c r="CR1199">
        <v>0</v>
      </c>
      <c r="CS1199">
        <v>0</v>
      </c>
      <c r="CT1199">
        <v>0</v>
      </c>
      <c r="CU1199">
        <v>0</v>
      </c>
      <c r="CV1199">
        <v>0</v>
      </c>
      <c r="CW1199">
        <v>0</v>
      </c>
      <c r="CX1199">
        <v>0</v>
      </c>
      <c r="CY1199">
        <v>0</v>
      </c>
      <c r="CZ1199">
        <v>0</v>
      </c>
      <c r="DA1199">
        <v>0</v>
      </c>
      <c r="DB1199">
        <v>0</v>
      </c>
      <c r="DC1199">
        <v>0</v>
      </c>
      <c r="DD1199">
        <v>0</v>
      </c>
      <c r="DE1199">
        <v>0</v>
      </c>
      <c r="DF1199">
        <v>0</v>
      </c>
      <c r="DG1199">
        <v>0</v>
      </c>
      <c r="DH1199">
        <v>117</v>
      </c>
      <c r="DI1199" t="str">
        <f>VLOOKUP($A1199,taxonomy!$B$2:$N$1025,6,0)</f>
        <v>Bacteria</v>
      </c>
      <c r="DJ1199" t="str">
        <f>VLOOKUP($A1199,taxonomy!$B$2:$N$1025,7,0)</f>
        <v xml:space="preserve"> Firmicutes</v>
      </c>
      <c r="DK1199" t="str">
        <f>VLOOKUP($A1199,taxonomy!$B$2:$N$1025,8,0)</f>
        <v xml:space="preserve"> Bacilli</v>
      </c>
      <c r="DL1199" t="str">
        <f>VLOOKUP($A1199,taxonomy!$B$2:$N$1025,9,0)</f>
        <v xml:space="preserve"> Bacillales</v>
      </c>
      <c r="DM1199" t="str">
        <f>VLOOKUP($A1199,taxonomy!$B$2:$N$1025,10,0)</f>
        <v xml:space="preserve"> Bacillaceae</v>
      </c>
      <c r="DN1199" t="str">
        <f>VLOOKUP($A1199,taxonomy!$B$2:$N$1025,11,0)</f>
        <v xml:space="preserve"> Bacillus</v>
      </c>
      <c r="DO1199" t="str">
        <f>VLOOKUP($A1199,taxonomy!$B$2:$N$1025,12,0)</f>
        <v>Bacillus cereus group.</v>
      </c>
    </row>
    <row r="1200" spans="1:119">
      <c r="A1200" t="s">
        <v>1415</v>
      </c>
      <c r="C1200">
        <f t="shared" si="18"/>
        <v>3</v>
      </c>
      <c r="D1200">
        <v>0</v>
      </c>
      <c r="E1200" s="1">
        <v>1</v>
      </c>
      <c r="F1200">
        <v>1</v>
      </c>
      <c r="G1200">
        <v>1</v>
      </c>
      <c r="H1200" s="2">
        <v>0</v>
      </c>
      <c r="I1200">
        <v>0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0</v>
      </c>
      <c r="X1200">
        <v>0</v>
      </c>
      <c r="Y1200">
        <v>0</v>
      </c>
      <c r="Z1200">
        <v>0</v>
      </c>
      <c r="AA1200">
        <v>0</v>
      </c>
      <c r="AB1200">
        <v>0</v>
      </c>
      <c r="AC1200">
        <v>0</v>
      </c>
      <c r="AD1200">
        <v>0</v>
      </c>
      <c r="AE1200">
        <v>0</v>
      </c>
      <c r="AF1200">
        <v>0</v>
      </c>
      <c r="AG1200">
        <v>0</v>
      </c>
      <c r="AH1200">
        <v>0</v>
      </c>
      <c r="AI1200">
        <v>0</v>
      </c>
      <c r="AJ1200">
        <v>0</v>
      </c>
      <c r="AK1200">
        <v>0</v>
      </c>
      <c r="AL1200">
        <v>0</v>
      </c>
      <c r="AM1200">
        <v>0</v>
      </c>
      <c r="AN1200">
        <v>0</v>
      </c>
      <c r="AO1200">
        <v>0</v>
      </c>
      <c r="AP1200">
        <v>0</v>
      </c>
      <c r="AQ1200">
        <v>0</v>
      </c>
      <c r="AR1200">
        <v>0</v>
      </c>
      <c r="AS1200">
        <v>0</v>
      </c>
      <c r="AT1200">
        <v>0</v>
      </c>
      <c r="AU1200">
        <v>0</v>
      </c>
      <c r="AV1200">
        <v>0</v>
      </c>
      <c r="AW1200">
        <v>0</v>
      </c>
      <c r="AX1200">
        <v>0</v>
      </c>
      <c r="AY1200">
        <v>0</v>
      </c>
      <c r="AZ1200">
        <v>0</v>
      </c>
      <c r="BA1200">
        <v>0</v>
      </c>
      <c r="BB1200">
        <v>0</v>
      </c>
      <c r="BC1200">
        <v>0</v>
      </c>
      <c r="BD1200">
        <v>0</v>
      </c>
      <c r="BE1200">
        <v>0</v>
      </c>
      <c r="BF1200">
        <v>0</v>
      </c>
      <c r="BG1200">
        <v>0</v>
      </c>
      <c r="BH1200">
        <v>0</v>
      </c>
      <c r="BI1200">
        <v>0</v>
      </c>
      <c r="BJ1200">
        <v>0</v>
      </c>
      <c r="BK1200">
        <v>0</v>
      </c>
      <c r="BL1200">
        <v>0</v>
      </c>
      <c r="BM1200">
        <v>0</v>
      </c>
      <c r="BN1200">
        <v>0</v>
      </c>
      <c r="BO1200">
        <v>0</v>
      </c>
      <c r="BP1200">
        <v>0</v>
      </c>
      <c r="BQ1200">
        <v>0</v>
      </c>
      <c r="BR1200">
        <v>0</v>
      </c>
      <c r="BS1200">
        <v>0</v>
      </c>
      <c r="BT1200">
        <v>0</v>
      </c>
      <c r="BU1200">
        <v>0</v>
      </c>
      <c r="BV1200">
        <v>0</v>
      </c>
      <c r="BW1200">
        <v>0</v>
      </c>
      <c r="BX1200">
        <v>0</v>
      </c>
      <c r="BY1200">
        <v>0</v>
      </c>
      <c r="BZ1200">
        <v>0</v>
      </c>
      <c r="CA1200">
        <v>0</v>
      </c>
      <c r="CB1200">
        <v>0</v>
      </c>
      <c r="CC1200">
        <v>0</v>
      </c>
      <c r="CD1200">
        <v>0</v>
      </c>
      <c r="CE1200">
        <v>0</v>
      </c>
      <c r="CF1200">
        <v>0</v>
      </c>
      <c r="CG1200">
        <v>0</v>
      </c>
      <c r="CH1200">
        <v>0</v>
      </c>
      <c r="CI1200">
        <v>0</v>
      </c>
      <c r="CJ1200">
        <v>0</v>
      </c>
      <c r="CK1200">
        <v>0</v>
      </c>
      <c r="CL1200">
        <v>0</v>
      </c>
      <c r="CM1200">
        <v>0</v>
      </c>
      <c r="CN1200">
        <v>0</v>
      </c>
      <c r="CO1200">
        <v>0</v>
      </c>
      <c r="CP1200">
        <v>0</v>
      </c>
      <c r="CQ1200">
        <v>0</v>
      </c>
      <c r="CR1200">
        <v>0</v>
      </c>
      <c r="CS1200">
        <v>0</v>
      </c>
      <c r="CT1200">
        <v>0</v>
      </c>
      <c r="CU1200">
        <v>0</v>
      </c>
      <c r="CV1200">
        <v>0</v>
      </c>
      <c r="CW1200">
        <v>0</v>
      </c>
      <c r="CX1200">
        <v>0</v>
      </c>
      <c r="CY1200">
        <v>0</v>
      </c>
      <c r="CZ1200">
        <v>0</v>
      </c>
      <c r="DA1200">
        <v>0</v>
      </c>
      <c r="DB1200">
        <v>0</v>
      </c>
      <c r="DC1200">
        <v>0</v>
      </c>
      <c r="DD1200">
        <v>0</v>
      </c>
      <c r="DE1200">
        <v>0</v>
      </c>
      <c r="DF1200">
        <v>0</v>
      </c>
      <c r="DG1200">
        <v>0</v>
      </c>
      <c r="DH1200">
        <v>117</v>
      </c>
      <c r="DI1200" t="str">
        <f>VLOOKUP($A1200,taxonomy!$B$2:$N$1025,6,0)</f>
        <v>Bacteria</v>
      </c>
      <c r="DJ1200" t="str">
        <f>VLOOKUP($A1200,taxonomy!$B$2:$N$1025,7,0)</f>
        <v xml:space="preserve"> Firmicutes</v>
      </c>
      <c r="DK1200" t="str">
        <f>VLOOKUP($A1200,taxonomy!$B$2:$N$1025,8,0)</f>
        <v xml:space="preserve"> Bacilli</v>
      </c>
      <c r="DL1200" t="str">
        <f>VLOOKUP($A1200,taxonomy!$B$2:$N$1025,9,0)</f>
        <v xml:space="preserve"> Bacillales</v>
      </c>
      <c r="DM1200" t="str">
        <f>VLOOKUP($A1200,taxonomy!$B$2:$N$1025,10,0)</f>
        <v xml:space="preserve"> Bacillaceae</v>
      </c>
      <c r="DN1200" t="str">
        <f>VLOOKUP($A1200,taxonomy!$B$2:$N$1025,11,0)</f>
        <v xml:space="preserve"> Bacillus</v>
      </c>
      <c r="DO1200" t="str">
        <f>VLOOKUP($A1200,taxonomy!$B$2:$N$1025,12,0)</f>
        <v>Bacillus cereus group.</v>
      </c>
    </row>
    <row r="1201" spans="1:119">
      <c r="A1201" t="s">
        <v>1419</v>
      </c>
      <c r="C1201">
        <f t="shared" si="18"/>
        <v>3</v>
      </c>
      <c r="D1201">
        <v>0</v>
      </c>
      <c r="E1201" s="1">
        <v>1</v>
      </c>
      <c r="F1201">
        <v>1</v>
      </c>
      <c r="G1201">
        <v>1</v>
      </c>
      <c r="H1201" s="2">
        <v>0</v>
      </c>
      <c r="I1201">
        <v>0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0</v>
      </c>
      <c r="P1201">
        <v>0</v>
      </c>
      <c r="Q1201">
        <v>0</v>
      </c>
      <c r="R1201">
        <v>0</v>
      </c>
      <c r="S1201">
        <v>0</v>
      </c>
      <c r="T1201">
        <v>0</v>
      </c>
      <c r="U1201">
        <v>0</v>
      </c>
      <c r="V1201">
        <v>0</v>
      </c>
      <c r="W1201">
        <v>0</v>
      </c>
      <c r="X1201">
        <v>0</v>
      </c>
      <c r="Y1201">
        <v>0</v>
      </c>
      <c r="Z1201">
        <v>0</v>
      </c>
      <c r="AA1201">
        <v>0</v>
      </c>
      <c r="AB1201">
        <v>0</v>
      </c>
      <c r="AC1201">
        <v>0</v>
      </c>
      <c r="AD1201">
        <v>0</v>
      </c>
      <c r="AE1201">
        <v>0</v>
      </c>
      <c r="AF1201">
        <v>0</v>
      </c>
      <c r="AG1201">
        <v>0</v>
      </c>
      <c r="AH1201">
        <v>0</v>
      </c>
      <c r="AI1201">
        <v>0</v>
      </c>
      <c r="AJ1201">
        <v>0</v>
      </c>
      <c r="AK1201">
        <v>0</v>
      </c>
      <c r="AL1201">
        <v>0</v>
      </c>
      <c r="AM1201">
        <v>0</v>
      </c>
      <c r="AN1201">
        <v>0</v>
      </c>
      <c r="AO1201">
        <v>0</v>
      </c>
      <c r="AP1201">
        <v>0</v>
      </c>
      <c r="AQ1201">
        <v>0</v>
      </c>
      <c r="AR1201">
        <v>0</v>
      </c>
      <c r="AS1201">
        <v>0</v>
      </c>
      <c r="AT1201">
        <v>0</v>
      </c>
      <c r="AU1201">
        <v>0</v>
      </c>
      <c r="AV1201">
        <v>0</v>
      </c>
      <c r="AW1201">
        <v>0</v>
      </c>
      <c r="AX1201">
        <v>0</v>
      </c>
      <c r="AY1201">
        <v>0</v>
      </c>
      <c r="AZ1201">
        <v>0</v>
      </c>
      <c r="BA1201">
        <v>0</v>
      </c>
      <c r="BB1201">
        <v>0</v>
      </c>
      <c r="BC1201">
        <v>0</v>
      </c>
      <c r="BD1201">
        <v>0</v>
      </c>
      <c r="BE1201">
        <v>0</v>
      </c>
      <c r="BF1201">
        <v>0</v>
      </c>
      <c r="BG1201">
        <v>0</v>
      </c>
      <c r="BH1201">
        <v>0</v>
      </c>
      <c r="BI1201">
        <v>0</v>
      </c>
      <c r="BJ1201">
        <v>0</v>
      </c>
      <c r="BK1201">
        <v>0</v>
      </c>
      <c r="BL1201">
        <v>0</v>
      </c>
      <c r="BM1201">
        <v>0</v>
      </c>
      <c r="BN1201">
        <v>0</v>
      </c>
      <c r="BO1201">
        <v>0</v>
      </c>
      <c r="BP1201">
        <v>0</v>
      </c>
      <c r="BQ1201">
        <v>0</v>
      </c>
      <c r="BR1201">
        <v>0</v>
      </c>
      <c r="BS1201">
        <v>0</v>
      </c>
      <c r="BT1201">
        <v>0</v>
      </c>
      <c r="BU1201">
        <v>0</v>
      </c>
      <c r="BV1201">
        <v>0</v>
      </c>
      <c r="BW1201">
        <v>0</v>
      </c>
      <c r="BX1201">
        <v>0</v>
      </c>
      <c r="BY1201">
        <v>0</v>
      </c>
      <c r="BZ1201">
        <v>0</v>
      </c>
      <c r="CA1201">
        <v>0</v>
      </c>
      <c r="CB1201">
        <v>0</v>
      </c>
      <c r="CC1201">
        <v>0</v>
      </c>
      <c r="CD1201">
        <v>0</v>
      </c>
      <c r="CE1201">
        <v>0</v>
      </c>
      <c r="CF1201">
        <v>0</v>
      </c>
      <c r="CG1201">
        <v>0</v>
      </c>
      <c r="CH1201">
        <v>0</v>
      </c>
      <c r="CI1201">
        <v>0</v>
      </c>
      <c r="CJ1201">
        <v>0</v>
      </c>
      <c r="CK1201">
        <v>0</v>
      </c>
      <c r="CL1201">
        <v>0</v>
      </c>
      <c r="CM1201">
        <v>0</v>
      </c>
      <c r="CN1201">
        <v>0</v>
      </c>
      <c r="CO1201">
        <v>0</v>
      </c>
      <c r="CP1201">
        <v>0</v>
      </c>
      <c r="CQ1201">
        <v>0</v>
      </c>
      <c r="CR1201">
        <v>0</v>
      </c>
      <c r="CS1201">
        <v>0</v>
      </c>
      <c r="CT1201">
        <v>0</v>
      </c>
      <c r="CU1201">
        <v>0</v>
      </c>
      <c r="CV1201">
        <v>0</v>
      </c>
      <c r="CW1201">
        <v>0</v>
      </c>
      <c r="CX1201">
        <v>0</v>
      </c>
      <c r="CY1201">
        <v>0</v>
      </c>
      <c r="CZ1201">
        <v>0</v>
      </c>
      <c r="DA1201">
        <v>0</v>
      </c>
      <c r="DB1201">
        <v>0</v>
      </c>
      <c r="DC1201">
        <v>0</v>
      </c>
      <c r="DD1201">
        <v>0</v>
      </c>
      <c r="DE1201">
        <v>0</v>
      </c>
      <c r="DF1201">
        <v>0</v>
      </c>
      <c r="DG1201">
        <v>0</v>
      </c>
      <c r="DH1201">
        <v>117</v>
      </c>
      <c r="DI1201" t="str">
        <f>VLOOKUP($A1201,taxonomy!$B$2:$N$1025,6,0)</f>
        <v>Bacteria</v>
      </c>
      <c r="DJ1201" t="str">
        <f>VLOOKUP($A1201,taxonomy!$B$2:$N$1025,7,0)</f>
        <v xml:space="preserve"> Firmicutes</v>
      </c>
      <c r="DK1201" t="str">
        <f>VLOOKUP($A1201,taxonomy!$B$2:$N$1025,8,0)</f>
        <v xml:space="preserve"> Bacilli</v>
      </c>
      <c r="DL1201" t="str">
        <f>VLOOKUP($A1201,taxonomy!$B$2:$N$1025,9,0)</f>
        <v xml:space="preserve"> Bacillales</v>
      </c>
      <c r="DM1201" t="str">
        <f>VLOOKUP($A1201,taxonomy!$B$2:$N$1025,10,0)</f>
        <v xml:space="preserve"> Bacillaceae</v>
      </c>
      <c r="DN1201" t="str">
        <f>VLOOKUP($A1201,taxonomy!$B$2:$N$1025,11,0)</f>
        <v xml:space="preserve"> Bacillus</v>
      </c>
      <c r="DO1201" t="str">
        <f>VLOOKUP($A1201,taxonomy!$B$2:$N$1025,12,0)</f>
        <v>Bacillus cereus group.</v>
      </c>
    </row>
    <row r="1202" spans="1:119">
      <c r="A1202" t="s">
        <v>1422</v>
      </c>
      <c r="C1202">
        <f t="shared" si="18"/>
        <v>3</v>
      </c>
      <c r="D1202">
        <v>0</v>
      </c>
      <c r="E1202" s="1">
        <v>1</v>
      </c>
      <c r="F1202">
        <v>1</v>
      </c>
      <c r="G1202">
        <v>1</v>
      </c>
      <c r="H1202" s="2">
        <v>0</v>
      </c>
      <c r="I1202">
        <v>0</v>
      </c>
      <c r="J1202">
        <v>0</v>
      </c>
      <c r="K1202">
        <v>0</v>
      </c>
      <c r="L1202">
        <v>0</v>
      </c>
      <c r="M1202">
        <v>0</v>
      </c>
      <c r="N1202">
        <v>0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0</v>
      </c>
      <c r="Y1202">
        <v>0</v>
      </c>
      <c r="Z1202">
        <v>0</v>
      </c>
      <c r="AA1202">
        <v>0</v>
      </c>
      <c r="AB1202">
        <v>0</v>
      </c>
      <c r="AC1202">
        <v>0</v>
      </c>
      <c r="AD1202">
        <v>0</v>
      </c>
      <c r="AE1202">
        <v>0</v>
      </c>
      <c r="AF1202">
        <v>0</v>
      </c>
      <c r="AG1202">
        <v>0</v>
      </c>
      <c r="AH1202">
        <v>0</v>
      </c>
      <c r="AI1202">
        <v>0</v>
      </c>
      <c r="AJ1202">
        <v>0</v>
      </c>
      <c r="AK1202">
        <v>0</v>
      </c>
      <c r="AL1202">
        <v>0</v>
      </c>
      <c r="AM1202">
        <v>0</v>
      </c>
      <c r="AN1202">
        <v>0</v>
      </c>
      <c r="AO1202">
        <v>0</v>
      </c>
      <c r="AP1202">
        <v>0</v>
      </c>
      <c r="AQ1202">
        <v>0</v>
      </c>
      <c r="AR1202">
        <v>0</v>
      </c>
      <c r="AS1202">
        <v>0</v>
      </c>
      <c r="AT1202">
        <v>0</v>
      </c>
      <c r="AU1202">
        <v>0</v>
      </c>
      <c r="AV1202">
        <v>0</v>
      </c>
      <c r="AW1202">
        <v>0</v>
      </c>
      <c r="AX1202">
        <v>0</v>
      </c>
      <c r="AY1202">
        <v>0</v>
      </c>
      <c r="AZ1202">
        <v>0</v>
      </c>
      <c r="BA1202">
        <v>0</v>
      </c>
      <c r="BB1202">
        <v>0</v>
      </c>
      <c r="BC1202">
        <v>0</v>
      </c>
      <c r="BD1202">
        <v>0</v>
      </c>
      <c r="BE1202">
        <v>0</v>
      </c>
      <c r="BF1202">
        <v>0</v>
      </c>
      <c r="BG1202">
        <v>0</v>
      </c>
      <c r="BH1202">
        <v>0</v>
      </c>
      <c r="BI1202">
        <v>0</v>
      </c>
      <c r="BJ1202">
        <v>0</v>
      </c>
      <c r="BK1202">
        <v>0</v>
      </c>
      <c r="BL1202">
        <v>0</v>
      </c>
      <c r="BM1202">
        <v>0</v>
      </c>
      <c r="BN1202">
        <v>0</v>
      </c>
      <c r="BO1202">
        <v>0</v>
      </c>
      <c r="BP1202">
        <v>0</v>
      </c>
      <c r="BQ1202">
        <v>0</v>
      </c>
      <c r="BR1202">
        <v>0</v>
      </c>
      <c r="BS1202">
        <v>0</v>
      </c>
      <c r="BT1202">
        <v>0</v>
      </c>
      <c r="BU1202">
        <v>0</v>
      </c>
      <c r="BV1202">
        <v>0</v>
      </c>
      <c r="BW1202">
        <v>0</v>
      </c>
      <c r="BX1202">
        <v>0</v>
      </c>
      <c r="BY1202">
        <v>0</v>
      </c>
      <c r="BZ1202">
        <v>0</v>
      </c>
      <c r="CA1202">
        <v>0</v>
      </c>
      <c r="CB1202">
        <v>0</v>
      </c>
      <c r="CC1202">
        <v>0</v>
      </c>
      <c r="CD1202">
        <v>0</v>
      </c>
      <c r="CE1202">
        <v>0</v>
      </c>
      <c r="CF1202">
        <v>0</v>
      </c>
      <c r="CG1202">
        <v>0</v>
      </c>
      <c r="CH1202">
        <v>0</v>
      </c>
      <c r="CI1202">
        <v>0</v>
      </c>
      <c r="CJ1202">
        <v>0</v>
      </c>
      <c r="CK1202">
        <v>0</v>
      </c>
      <c r="CL1202">
        <v>0</v>
      </c>
      <c r="CM1202">
        <v>0</v>
      </c>
      <c r="CN1202">
        <v>0</v>
      </c>
      <c r="CO1202">
        <v>0</v>
      </c>
      <c r="CP1202">
        <v>0</v>
      </c>
      <c r="CQ1202">
        <v>0</v>
      </c>
      <c r="CR1202">
        <v>0</v>
      </c>
      <c r="CS1202">
        <v>0</v>
      </c>
      <c r="CT1202">
        <v>0</v>
      </c>
      <c r="CU1202">
        <v>0</v>
      </c>
      <c r="CV1202">
        <v>0</v>
      </c>
      <c r="CW1202">
        <v>0</v>
      </c>
      <c r="CX1202">
        <v>0</v>
      </c>
      <c r="CY1202">
        <v>0</v>
      </c>
      <c r="CZ1202">
        <v>0</v>
      </c>
      <c r="DA1202">
        <v>0</v>
      </c>
      <c r="DB1202">
        <v>0</v>
      </c>
      <c r="DC1202">
        <v>0</v>
      </c>
      <c r="DD1202">
        <v>0</v>
      </c>
      <c r="DE1202">
        <v>0</v>
      </c>
      <c r="DF1202">
        <v>0</v>
      </c>
      <c r="DG1202">
        <v>0</v>
      </c>
      <c r="DH1202">
        <v>117</v>
      </c>
      <c r="DI1202" t="str">
        <f>VLOOKUP($A1202,taxonomy!$B$2:$N$1025,6,0)</f>
        <v>Bacteria</v>
      </c>
      <c r="DJ1202" t="str">
        <f>VLOOKUP($A1202,taxonomy!$B$2:$N$1025,7,0)</f>
        <v xml:space="preserve"> Firmicutes</v>
      </c>
      <c r="DK1202" t="str">
        <f>VLOOKUP($A1202,taxonomy!$B$2:$N$1025,8,0)</f>
        <v xml:space="preserve"> Bacilli</v>
      </c>
      <c r="DL1202" t="str">
        <f>VLOOKUP($A1202,taxonomy!$B$2:$N$1025,9,0)</f>
        <v xml:space="preserve"> Bacillales</v>
      </c>
      <c r="DM1202" t="str">
        <f>VLOOKUP($A1202,taxonomy!$B$2:$N$1025,10,0)</f>
        <v xml:space="preserve"> Bacillaceae</v>
      </c>
      <c r="DN1202" t="str">
        <f>VLOOKUP($A1202,taxonomy!$B$2:$N$1025,11,0)</f>
        <v xml:space="preserve"> Bacillus</v>
      </c>
      <c r="DO1202" t="str">
        <f>VLOOKUP($A1202,taxonomy!$B$2:$N$1025,12,0)</f>
        <v>Bacillus cereus group.</v>
      </c>
    </row>
    <row r="1203" spans="1:119">
      <c r="A1203" t="s">
        <v>1424</v>
      </c>
      <c r="C1203">
        <f t="shared" si="18"/>
        <v>3</v>
      </c>
      <c r="D1203">
        <v>0</v>
      </c>
      <c r="E1203" s="1">
        <v>1</v>
      </c>
      <c r="F1203">
        <v>1</v>
      </c>
      <c r="G1203">
        <v>1</v>
      </c>
      <c r="H1203" s="2">
        <v>0</v>
      </c>
      <c r="I1203">
        <v>0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0</v>
      </c>
      <c r="Y1203">
        <v>0</v>
      </c>
      <c r="Z1203">
        <v>0</v>
      </c>
      <c r="AA1203">
        <v>0</v>
      </c>
      <c r="AB1203">
        <v>0</v>
      </c>
      <c r="AC1203">
        <v>0</v>
      </c>
      <c r="AD1203">
        <v>0</v>
      </c>
      <c r="AE1203">
        <v>0</v>
      </c>
      <c r="AF1203">
        <v>0</v>
      </c>
      <c r="AG1203">
        <v>0</v>
      </c>
      <c r="AH1203">
        <v>0</v>
      </c>
      <c r="AI1203">
        <v>0</v>
      </c>
      <c r="AJ1203">
        <v>0</v>
      </c>
      <c r="AK1203">
        <v>0</v>
      </c>
      <c r="AL1203">
        <v>0</v>
      </c>
      <c r="AM1203">
        <v>0</v>
      </c>
      <c r="AN1203">
        <v>0</v>
      </c>
      <c r="AO1203">
        <v>0</v>
      </c>
      <c r="AP1203">
        <v>0</v>
      </c>
      <c r="AQ1203">
        <v>0</v>
      </c>
      <c r="AR1203">
        <v>0</v>
      </c>
      <c r="AS1203">
        <v>0</v>
      </c>
      <c r="AT1203">
        <v>0</v>
      </c>
      <c r="AU1203">
        <v>0</v>
      </c>
      <c r="AV1203">
        <v>0</v>
      </c>
      <c r="AW1203">
        <v>0</v>
      </c>
      <c r="AX1203">
        <v>0</v>
      </c>
      <c r="AY1203">
        <v>0</v>
      </c>
      <c r="AZ1203">
        <v>0</v>
      </c>
      <c r="BA1203">
        <v>0</v>
      </c>
      <c r="BB1203">
        <v>0</v>
      </c>
      <c r="BC1203">
        <v>0</v>
      </c>
      <c r="BD1203">
        <v>0</v>
      </c>
      <c r="BE1203">
        <v>0</v>
      </c>
      <c r="BF1203">
        <v>0</v>
      </c>
      <c r="BG1203">
        <v>0</v>
      </c>
      <c r="BH1203">
        <v>0</v>
      </c>
      <c r="BI1203">
        <v>0</v>
      </c>
      <c r="BJ1203">
        <v>0</v>
      </c>
      <c r="BK1203">
        <v>0</v>
      </c>
      <c r="BL1203">
        <v>0</v>
      </c>
      <c r="BM1203">
        <v>0</v>
      </c>
      <c r="BN1203">
        <v>0</v>
      </c>
      <c r="BO1203">
        <v>0</v>
      </c>
      <c r="BP1203">
        <v>0</v>
      </c>
      <c r="BQ1203">
        <v>0</v>
      </c>
      <c r="BR1203">
        <v>0</v>
      </c>
      <c r="BS1203">
        <v>0</v>
      </c>
      <c r="BT1203">
        <v>0</v>
      </c>
      <c r="BU1203">
        <v>0</v>
      </c>
      <c r="BV1203">
        <v>0</v>
      </c>
      <c r="BW1203">
        <v>0</v>
      </c>
      <c r="BX1203">
        <v>0</v>
      </c>
      <c r="BY1203">
        <v>0</v>
      </c>
      <c r="BZ1203">
        <v>0</v>
      </c>
      <c r="CA1203">
        <v>0</v>
      </c>
      <c r="CB1203">
        <v>0</v>
      </c>
      <c r="CC1203">
        <v>0</v>
      </c>
      <c r="CD1203">
        <v>0</v>
      </c>
      <c r="CE1203">
        <v>0</v>
      </c>
      <c r="CF1203">
        <v>0</v>
      </c>
      <c r="CG1203">
        <v>0</v>
      </c>
      <c r="CH1203">
        <v>0</v>
      </c>
      <c r="CI1203">
        <v>0</v>
      </c>
      <c r="CJ1203">
        <v>0</v>
      </c>
      <c r="CK1203">
        <v>0</v>
      </c>
      <c r="CL1203">
        <v>0</v>
      </c>
      <c r="CM1203">
        <v>0</v>
      </c>
      <c r="CN1203">
        <v>0</v>
      </c>
      <c r="CO1203">
        <v>0</v>
      </c>
      <c r="CP1203">
        <v>0</v>
      </c>
      <c r="CQ1203">
        <v>0</v>
      </c>
      <c r="CR1203">
        <v>0</v>
      </c>
      <c r="CS1203">
        <v>0</v>
      </c>
      <c r="CT1203">
        <v>0</v>
      </c>
      <c r="CU1203">
        <v>0</v>
      </c>
      <c r="CV1203">
        <v>0</v>
      </c>
      <c r="CW1203">
        <v>0</v>
      </c>
      <c r="CX1203">
        <v>0</v>
      </c>
      <c r="CY1203">
        <v>0</v>
      </c>
      <c r="CZ1203">
        <v>0</v>
      </c>
      <c r="DA1203">
        <v>0</v>
      </c>
      <c r="DB1203">
        <v>0</v>
      </c>
      <c r="DC1203">
        <v>0</v>
      </c>
      <c r="DD1203">
        <v>0</v>
      </c>
      <c r="DE1203">
        <v>0</v>
      </c>
      <c r="DF1203">
        <v>0</v>
      </c>
      <c r="DG1203">
        <v>0</v>
      </c>
      <c r="DH1203">
        <v>117</v>
      </c>
      <c r="DI1203" t="str">
        <f>VLOOKUP($A1203,taxonomy!$B$2:$N$1025,6,0)</f>
        <v>Bacteria</v>
      </c>
      <c r="DJ1203" t="str">
        <f>VLOOKUP($A1203,taxonomy!$B$2:$N$1025,7,0)</f>
        <v xml:space="preserve"> Firmicutes</v>
      </c>
      <c r="DK1203" t="str">
        <f>VLOOKUP($A1203,taxonomy!$B$2:$N$1025,8,0)</f>
        <v xml:space="preserve"> Bacilli</v>
      </c>
      <c r="DL1203" t="str">
        <f>VLOOKUP($A1203,taxonomy!$B$2:$N$1025,9,0)</f>
        <v xml:space="preserve"> Bacillales</v>
      </c>
      <c r="DM1203" t="str">
        <f>VLOOKUP($A1203,taxonomy!$B$2:$N$1025,10,0)</f>
        <v xml:space="preserve"> Bacillaceae</v>
      </c>
      <c r="DN1203" t="str">
        <f>VLOOKUP($A1203,taxonomy!$B$2:$N$1025,11,0)</f>
        <v xml:space="preserve"> Bacillus</v>
      </c>
      <c r="DO1203" t="str">
        <f>VLOOKUP($A1203,taxonomy!$B$2:$N$1025,12,0)</f>
        <v>Bacillus cereus group.</v>
      </c>
    </row>
    <row r="1204" spans="1:119">
      <c r="A1204" t="s">
        <v>1426</v>
      </c>
      <c r="C1204">
        <f t="shared" si="18"/>
        <v>3</v>
      </c>
      <c r="D1204">
        <v>1</v>
      </c>
      <c r="E1204" s="1">
        <v>1</v>
      </c>
      <c r="F1204">
        <v>1</v>
      </c>
      <c r="G1204">
        <v>0</v>
      </c>
      <c r="H1204" s="2">
        <v>0</v>
      </c>
      <c r="I1204">
        <v>0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0</v>
      </c>
      <c r="R1204">
        <v>0</v>
      </c>
      <c r="S1204">
        <v>0</v>
      </c>
      <c r="T1204">
        <v>0</v>
      </c>
      <c r="U1204">
        <v>0</v>
      </c>
      <c r="V1204">
        <v>0</v>
      </c>
      <c r="W1204">
        <v>0</v>
      </c>
      <c r="X1204">
        <v>0</v>
      </c>
      <c r="Y1204">
        <v>0</v>
      </c>
      <c r="Z1204">
        <v>0</v>
      </c>
      <c r="AA1204">
        <v>0</v>
      </c>
      <c r="AB1204">
        <v>0</v>
      </c>
      <c r="AC1204">
        <v>0</v>
      </c>
      <c r="AD1204">
        <v>0</v>
      </c>
      <c r="AE1204">
        <v>0</v>
      </c>
      <c r="AF1204">
        <v>0</v>
      </c>
      <c r="AG1204">
        <v>0</v>
      </c>
      <c r="AH1204">
        <v>0</v>
      </c>
      <c r="AI1204">
        <v>0</v>
      </c>
      <c r="AJ1204">
        <v>0</v>
      </c>
      <c r="AK1204">
        <v>0</v>
      </c>
      <c r="AL1204">
        <v>0</v>
      </c>
      <c r="AM1204">
        <v>0</v>
      </c>
      <c r="AN1204">
        <v>0</v>
      </c>
      <c r="AO1204">
        <v>0</v>
      </c>
      <c r="AP1204">
        <v>0</v>
      </c>
      <c r="AQ1204">
        <v>0</v>
      </c>
      <c r="AR1204">
        <v>0</v>
      </c>
      <c r="AS1204">
        <v>0</v>
      </c>
      <c r="AT1204">
        <v>0</v>
      </c>
      <c r="AU1204">
        <v>0</v>
      </c>
      <c r="AV1204">
        <v>0</v>
      </c>
      <c r="AW1204">
        <v>0</v>
      </c>
      <c r="AX1204">
        <v>0</v>
      </c>
      <c r="AY1204">
        <v>0</v>
      </c>
      <c r="AZ1204">
        <v>0</v>
      </c>
      <c r="BA1204">
        <v>0</v>
      </c>
      <c r="BB1204">
        <v>0</v>
      </c>
      <c r="BC1204">
        <v>0</v>
      </c>
      <c r="BD1204">
        <v>0</v>
      </c>
      <c r="BE1204">
        <v>0</v>
      </c>
      <c r="BF1204">
        <v>0</v>
      </c>
      <c r="BG1204">
        <v>0</v>
      </c>
      <c r="BH1204">
        <v>0</v>
      </c>
      <c r="BI1204">
        <v>0</v>
      </c>
      <c r="BJ1204">
        <v>0</v>
      </c>
      <c r="BK1204">
        <v>0</v>
      </c>
      <c r="BL1204">
        <v>0</v>
      </c>
      <c r="BM1204">
        <v>0</v>
      </c>
      <c r="BN1204">
        <v>0</v>
      </c>
      <c r="BO1204">
        <v>0</v>
      </c>
      <c r="BP1204">
        <v>0</v>
      </c>
      <c r="BQ1204">
        <v>0</v>
      </c>
      <c r="BR1204">
        <v>0</v>
      </c>
      <c r="BS1204">
        <v>0</v>
      </c>
      <c r="BT1204">
        <v>0</v>
      </c>
      <c r="BU1204">
        <v>0</v>
      </c>
      <c r="BV1204">
        <v>0</v>
      </c>
      <c r="BW1204">
        <v>0</v>
      </c>
      <c r="BX1204">
        <v>0</v>
      </c>
      <c r="BY1204">
        <v>0</v>
      </c>
      <c r="BZ1204">
        <v>0</v>
      </c>
      <c r="CA1204">
        <v>0</v>
      </c>
      <c r="CB1204">
        <v>0</v>
      </c>
      <c r="CC1204">
        <v>0</v>
      </c>
      <c r="CD1204">
        <v>0</v>
      </c>
      <c r="CE1204">
        <v>0</v>
      </c>
      <c r="CF1204">
        <v>0</v>
      </c>
      <c r="CG1204">
        <v>0</v>
      </c>
      <c r="CH1204">
        <v>0</v>
      </c>
      <c r="CI1204">
        <v>0</v>
      </c>
      <c r="CJ1204">
        <v>0</v>
      </c>
      <c r="CK1204">
        <v>0</v>
      </c>
      <c r="CL1204">
        <v>0</v>
      </c>
      <c r="CM1204">
        <v>0</v>
      </c>
      <c r="CN1204">
        <v>0</v>
      </c>
      <c r="CO1204">
        <v>0</v>
      </c>
      <c r="CP1204">
        <v>0</v>
      </c>
      <c r="CQ1204">
        <v>0</v>
      </c>
      <c r="CR1204">
        <v>0</v>
      </c>
      <c r="CS1204">
        <v>0</v>
      </c>
      <c r="CT1204">
        <v>0</v>
      </c>
      <c r="CU1204">
        <v>0</v>
      </c>
      <c r="CV1204">
        <v>0</v>
      </c>
      <c r="CW1204">
        <v>0</v>
      </c>
      <c r="CX1204">
        <v>0</v>
      </c>
      <c r="CY1204">
        <v>0</v>
      </c>
      <c r="CZ1204">
        <v>0</v>
      </c>
      <c r="DA1204">
        <v>0</v>
      </c>
      <c r="DB1204">
        <v>0</v>
      </c>
      <c r="DC1204">
        <v>0</v>
      </c>
      <c r="DD1204">
        <v>0</v>
      </c>
      <c r="DE1204">
        <v>0</v>
      </c>
      <c r="DF1204">
        <v>0</v>
      </c>
      <c r="DG1204">
        <v>0</v>
      </c>
      <c r="DH1204">
        <v>115</v>
      </c>
      <c r="DI1204" t="str">
        <f>VLOOKUP($A1204,taxonomy!$B$2:$N$1025,6,0)</f>
        <v>Bacteria</v>
      </c>
      <c r="DJ1204" t="str">
        <f>VLOOKUP($A1204,taxonomy!$B$2:$N$1025,7,0)</f>
        <v xml:space="preserve"> Firmicutes</v>
      </c>
      <c r="DK1204" t="str">
        <f>VLOOKUP($A1204,taxonomy!$B$2:$N$1025,8,0)</f>
        <v xml:space="preserve"> Clostridia</v>
      </c>
      <c r="DL1204" t="str">
        <f>VLOOKUP($A1204,taxonomy!$B$2:$N$1025,9,0)</f>
        <v xml:space="preserve"> Clostridiales</v>
      </c>
      <c r="DM1204" t="str">
        <f>VLOOKUP($A1204,taxonomy!$B$2:$N$1025,10,0)</f>
        <v xml:space="preserve"> Clostridiaceae</v>
      </c>
      <c r="DN1204" t="str">
        <f>VLOOKUP($A1204,taxonomy!$B$2:$N$1025,11,0)</f>
        <v>Clostridium.</v>
      </c>
      <c r="DO1204">
        <f>VLOOKUP($A1204,taxonomy!$B$2:$N$1025,12,0)</f>
        <v>0</v>
      </c>
    </row>
    <row r="1205" spans="1:119">
      <c r="A1205" t="s">
        <v>1427</v>
      </c>
      <c r="C1205">
        <f t="shared" si="18"/>
        <v>3</v>
      </c>
      <c r="D1205">
        <v>1</v>
      </c>
      <c r="E1205" s="1">
        <v>1</v>
      </c>
      <c r="F1205">
        <v>1</v>
      </c>
      <c r="G1205">
        <v>0</v>
      </c>
      <c r="H1205" s="2">
        <v>0</v>
      </c>
      <c r="I1205">
        <v>0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  <c r="P1205">
        <v>0</v>
      </c>
      <c r="Q1205">
        <v>0</v>
      </c>
      <c r="R1205">
        <v>0</v>
      </c>
      <c r="S1205">
        <v>0</v>
      </c>
      <c r="T1205">
        <v>0</v>
      </c>
      <c r="U1205">
        <v>0</v>
      </c>
      <c r="V1205">
        <v>0</v>
      </c>
      <c r="W1205">
        <v>0</v>
      </c>
      <c r="X1205">
        <v>0</v>
      </c>
      <c r="Y1205">
        <v>0</v>
      </c>
      <c r="Z1205">
        <v>0</v>
      </c>
      <c r="AA1205">
        <v>0</v>
      </c>
      <c r="AB1205">
        <v>0</v>
      </c>
      <c r="AC1205">
        <v>0</v>
      </c>
      <c r="AD1205">
        <v>0</v>
      </c>
      <c r="AE1205">
        <v>0</v>
      </c>
      <c r="AF1205">
        <v>0</v>
      </c>
      <c r="AG1205">
        <v>0</v>
      </c>
      <c r="AH1205">
        <v>0</v>
      </c>
      <c r="AI1205">
        <v>0</v>
      </c>
      <c r="AJ1205">
        <v>0</v>
      </c>
      <c r="AK1205">
        <v>0</v>
      </c>
      <c r="AL1205">
        <v>0</v>
      </c>
      <c r="AM1205">
        <v>0</v>
      </c>
      <c r="AN1205">
        <v>0</v>
      </c>
      <c r="AO1205">
        <v>0</v>
      </c>
      <c r="AP1205">
        <v>0</v>
      </c>
      <c r="AQ1205">
        <v>0</v>
      </c>
      <c r="AR1205">
        <v>0</v>
      </c>
      <c r="AS1205">
        <v>0</v>
      </c>
      <c r="AT1205">
        <v>0</v>
      </c>
      <c r="AU1205">
        <v>0</v>
      </c>
      <c r="AV1205">
        <v>0</v>
      </c>
      <c r="AW1205">
        <v>0</v>
      </c>
      <c r="AX1205">
        <v>0</v>
      </c>
      <c r="AY1205">
        <v>0</v>
      </c>
      <c r="AZ1205">
        <v>0</v>
      </c>
      <c r="BA1205">
        <v>0</v>
      </c>
      <c r="BB1205">
        <v>0</v>
      </c>
      <c r="BC1205">
        <v>0</v>
      </c>
      <c r="BD1205">
        <v>0</v>
      </c>
      <c r="BE1205">
        <v>0</v>
      </c>
      <c r="BF1205">
        <v>0</v>
      </c>
      <c r="BG1205">
        <v>0</v>
      </c>
      <c r="BH1205">
        <v>0</v>
      </c>
      <c r="BI1205">
        <v>0</v>
      </c>
      <c r="BJ1205">
        <v>0</v>
      </c>
      <c r="BK1205">
        <v>0</v>
      </c>
      <c r="BL1205">
        <v>0</v>
      </c>
      <c r="BM1205">
        <v>0</v>
      </c>
      <c r="BN1205">
        <v>0</v>
      </c>
      <c r="BO1205">
        <v>0</v>
      </c>
      <c r="BP1205">
        <v>0</v>
      </c>
      <c r="BQ1205">
        <v>0</v>
      </c>
      <c r="BR1205">
        <v>0</v>
      </c>
      <c r="BS1205">
        <v>0</v>
      </c>
      <c r="BT1205">
        <v>0</v>
      </c>
      <c r="BU1205">
        <v>0</v>
      </c>
      <c r="BV1205">
        <v>0</v>
      </c>
      <c r="BW1205">
        <v>0</v>
      </c>
      <c r="BX1205">
        <v>0</v>
      </c>
      <c r="BY1205">
        <v>0</v>
      </c>
      <c r="BZ1205">
        <v>0</v>
      </c>
      <c r="CA1205">
        <v>0</v>
      </c>
      <c r="CB1205">
        <v>0</v>
      </c>
      <c r="CC1205">
        <v>0</v>
      </c>
      <c r="CD1205">
        <v>0</v>
      </c>
      <c r="CE1205">
        <v>0</v>
      </c>
      <c r="CF1205">
        <v>0</v>
      </c>
      <c r="CG1205">
        <v>0</v>
      </c>
      <c r="CH1205">
        <v>0</v>
      </c>
      <c r="CI1205">
        <v>0</v>
      </c>
      <c r="CJ1205">
        <v>0</v>
      </c>
      <c r="CK1205">
        <v>0</v>
      </c>
      <c r="CL1205">
        <v>0</v>
      </c>
      <c r="CM1205">
        <v>0</v>
      </c>
      <c r="CN1205">
        <v>0</v>
      </c>
      <c r="CO1205">
        <v>0</v>
      </c>
      <c r="CP1205">
        <v>0</v>
      </c>
      <c r="CQ1205">
        <v>0</v>
      </c>
      <c r="CR1205">
        <v>0</v>
      </c>
      <c r="CS1205">
        <v>0</v>
      </c>
      <c r="CT1205">
        <v>0</v>
      </c>
      <c r="CU1205">
        <v>0</v>
      </c>
      <c r="CV1205">
        <v>0</v>
      </c>
      <c r="CW1205">
        <v>0</v>
      </c>
      <c r="CX1205">
        <v>0</v>
      </c>
      <c r="CY1205">
        <v>0</v>
      </c>
      <c r="CZ1205">
        <v>0</v>
      </c>
      <c r="DA1205">
        <v>0</v>
      </c>
      <c r="DB1205">
        <v>0</v>
      </c>
      <c r="DC1205">
        <v>0</v>
      </c>
      <c r="DD1205">
        <v>0</v>
      </c>
      <c r="DE1205">
        <v>0</v>
      </c>
      <c r="DF1205">
        <v>0</v>
      </c>
      <c r="DG1205">
        <v>0</v>
      </c>
      <c r="DH1205">
        <v>114</v>
      </c>
      <c r="DI1205" t="str">
        <f>VLOOKUP($A1205,taxonomy!$B$2:$N$1025,6,0)</f>
        <v>Bacteria</v>
      </c>
      <c r="DJ1205" t="str">
        <f>VLOOKUP($A1205,taxonomy!$B$2:$N$1025,7,0)</f>
        <v xml:space="preserve"> Firmicutes</v>
      </c>
      <c r="DK1205" t="str">
        <f>VLOOKUP($A1205,taxonomy!$B$2:$N$1025,8,0)</f>
        <v xml:space="preserve"> Clostridia</v>
      </c>
      <c r="DL1205" t="str">
        <f>VLOOKUP($A1205,taxonomy!$B$2:$N$1025,9,0)</f>
        <v xml:space="preserve"> Clostridiales</v>
      </c>
      <c r="DM1205" t="str">
        <f>VLOOKUP($A1205,taxonomy!$B$2:$N$1025,10,0)</f>
        <v xml:space="preserve"> Clostridiaceae</v>
      </c>
      <c r="DN1205" t="str">
        <f>VLOOKUP($A1205,taxonomy!$B$2:$N$1025,11,0)</f>
        <v>Clostridium.</v>
      </c>
      <c r="DO1205">
        <f>VLOOKUP($A1205,taxonomy!$B$2:$N$1025,12,0)</f>
        <v>0</v>
      </c>
    </row>
    <row r="1206" spans="1:119">
      <c r="A1206" t="s">
        <v>1432</v>
      </c>
      <c r="C1206">
        <f t="shared" si="18"/>
        <v>3</v>
      </c>
      <c r="D1206">
        <v>1</v>
      </c>
      <c r="E1206" s="1">
        <v>1</v>
      </c>
      <c r="F1206">
        <v>1</v>
      </c>
      <c r="G1206">
        <v>0</v>
      </c>
      <c r="H1206" s="2">
        <v>0</v>
      </c>
      <c r="I1206">
        <v>0</v>
      </c>
      <c r="J1206">
        <v>0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0</v>
      </c>
      <c r="X1206">
        <v>0</v>
      </c>
      <c r="Y1206">
        <v>0</v>
      </c>
      <c r="Z1206">
        <v>0</v>
      </c>
      <c r="AA1206">
        <v>0</v>
      </c>
      <c r="AB1206">
        <v>0</v>
      </c>
      <c r="AC1206">
        <v>0</v>
      </c>
      <c r="AD1206">
        <v>0</v>
      </c>
      <c r="AE1206">
        <v>0</v>
      </c>
      <c r="AF1206">
        <v>0</v>
      </c>
      <c r="AG1206">
        <v>0</v>
      </c>
      <c r="AH1206">
        <v>0</v>
      </c>
      <c r="AI1206">
        <v>0</v>
      </c>
      <c r="AJ1206">
        <v>0</v>
      </c>
      <c r="AK1206">
        <v>0</v>
      </c>
      <c r="AL1206">
        <v>0</v>
      </c>
      <c r="AM1206">
        <v>0</v>
      </c>
      <c r="AN1206">
        <v>0</v>
      </c>
      <c r="AO1206">
        <v>0</v>
      </c>
      <c r="AP1206">
        <v>0</v>
      </c>
      <c r="AQ1206">
        <v>0</v>
      </c>
      <c r="AR1206">
        <v>0</v>
      </c>
      <c r="AS1206">
        <v>0</v>
      </c>
      <c r="AT1206">
        <v>0</v>
      </c>
      <c r="AU1206">
        <v>0</v>
      </c>
      <c r="AV1206">
        <v>0</v>
      </c>
      <c r="AW1206">
        <v>0</v>
      </c>
      <c r="AX1206">
        <v>0</v>
      </c>
      <c r="AY1206">
        <v>0</v>
      </c>
      <c r="AZ1206">
        <v>0</v>
      </c>
      <c r="BA1206">
        <v>0</v>
      </c>
      <c r="BB1206">
        <v>0</v>
      </c>
      <c r="BC1206">
        <v>0</v>
      </c>
      <c r="BD1206">
        <v>0</v>
      </c>
      <c r="BE1206">
        <v>0</v>
      </c>
      <c r="BF1206">
        <v>0</v>
      </c>
      <c r="BG1206">
        <v>0</v>
      </c>
      <c r="BH1206">
        <v>0</v>
      </c>
      <c r="BI1206">
        <v>0</v>
      </c>
      <c r="BJ1206">
        <v>0</v>
      </c>
      <c r="BK1206">
        <v>0</v>
      </c>
      <c r="BL1206">
        <v>0</v>
      </c>
      <c r="BM1206">
        <v>0</v>
      </c>
      <c r="BN1206">
        <v>0</v>
      </c>
      <c r="BO1206">
        <v>0</v>
      </c>
      <c r="BP1206">
        <v>0</v>
      </c>
      <c r="BQ1206">
        <v>0</v>
      </c>
      <c r="BR1206">
        <v>0</v>
      </c>
      <c r="BS1206">
        <v>0</v>
      </c>
      <c r="BT1206">
        <v>0</v>
      </c>
      <c r="BU1206">
        <v>0</v>
      </c>
      <c r="BV1206">
        <v>0</v>
      </c>
      <c r="BW1206">
        <v>0</v>
      </c>
      <c r="BX1206">
        <v>0</v>
      </c>
      <c r="BY1206">
        <v>0</v>
      </c>
      <c r="BZ1206">
        <v>0</v>
      </c>
      <c r="CA1206">
        <v>0</v>
      </c>
      <c r="CB1206">
        <v>0</v>
      </c>
      <c r="CC1206">
        <v>0</v>
      </c>
      <c r="CD1206">
        <v>0</v>
      </c>
      <c r="CE1206">
        <v>0</v>
      </c>
      <c r="CF1206">
        <v>0</v>
      </c>
      <c r="CG1206">
        <v>0</v>
      </c>
      <c r="CH1206">
        <v>0</v>
      </c>
      <c r="CI1206">
        <v>0</v>
      </c>
      <c r="CJ1206">
        <v>0</v>
      </c>
      <c r="CK1206">
        <v>0</v>
      </c>
      <c r="CL1206">
        <v>0</v>
      </c>
      <c r="CM1206">
        <v>0</v>
      </c>
      <c r="CN1206">
        <v>0</v>
      </c>
      <c r="CO1206">
        <v>0</v>
      </c>
      <c r="CP1206">
        <v>0</v>
      </c>
      <c r="CQ1206">
        <v>0</v>
      </c>
      <c r="CR1206">
        <v>0</v>
      </c>
      <c r="CS1206">
        <v>0</v>
      </c>
      <c r="CT1206">
        <v>0</v>
      </c>
      <c r="CU1206">
        <v>0</v>
      </c>
      <c r="CV1206">
        <v>0</v>
      </c>
      <c r="CW1206">
        <v>0</v>
      </c>
      <c r="CX1206">
        <v>0</v>
      </c>
      <c r="CY1206">
        <v>0</v>
      </c>
      <c r="CZ1206">
        <v>0</v>
      </c>
      <c r="DA1206">
        <v>0</v>
      </c>
      <c r="DB1206">
        <v>0</v>
      </c>
      <c r="DC1206">
        <v>0</v>
      </c>
      <c r="DD1206">
        <v>0</v>
      </c>
      <c r="DE1206">
        <v>0</v>
      </c>
      <c r="DF1206">
        <v>0</v>
      </c>
      <c r="DG1206">
        <v>0</v>
      </c>
      <c r="DH1206">
        <v>116</v>
      </c>
      <c r="DI1206" t="str">
        <f>VLOOKUP($A1206,taxonomy!$B$2:$N$1025,6,0)</f>
        <v>Bacteria</v>
      </c>
      <c r="DJ1206" t="str">
        <f>VLOOKUP($A1206,taxonomy!$B$2:$N$1025,7,0)</f>
        <v xml:space="preserve"> Firmicutes</v>
      </c>
      <c r="DK1206" t="str">
        <f>VLOOKUP($A1206,taxonomy!$B$2:$N$1025,8,0)</f>
        <v xml:space="preserve"> Clostridia</v>
      </c>
      <c r="DL1206" t="str">
        <f>VLOOKUP($A1206,taxonomy!$B$2:$N$1025,9,0)</f>
        <v xml:space="preserve"> Thermoanaerobacterales</v>
      </c>
      <c r="DM1206" t="str">
        <f>VLOOKUP($A1206,taxonomy!$B$2:$N$1025,10,0)</f>
        <v>Thermoanaerobacteraceae</v>
      </c>
      <c r="DN1206" t="str">
        <f>VLOOKUP($A1206,taxonomy!$B$2:$N$1025,11,0)</f>
        <v xml:space="preserve"> Caldanaerobacter.</v>
      </c>
      <c r="DO1206">
        <f>VLOOKUP($A1206,taxonomy!$B$2:$N$1025,12,0)</f>
        <v>0</v>
      </c>
    </row>
    <row r="1207" spans="1:119">
      <c r="A1207" t="s">
        <v>111</v>
      </c>
      <c r="C1207">
        <f t="shared" si="18"/>
        <v>4</v>
      </c>
      <c r="D1207">
        <v>0</v>
      </c>
      <c r="E1207" s="1">
        <v>1</v>
      </c>
      <c r="F1207">
        <v>0</v>
      </c>
      <c r="G1207">
        <v>0</v>
      </c>
      <c r="H1207" s="2">
        <v>1</v>
      </c>
      <c r="I1207">
        <v>1</v>
      </c>
      <c r="J1207">
        <v>1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0</v>
      </c>
      <c r="Y1207">
        <v>0</v>
      </c>
      <c r="Z1207">
        <v>0</v>
      </c>
      <c r="AA1207">
        <v>0</v>
      </c>
      <c r="AB1207">
        <v>0</v>
      </c>
      <c r="AC1207">
        <v>0</v>
      </c>
      <c r="AD1207">
        <v>0</v>
      </c>
      <c r="AE1207">
        <v>0</v>
      </c>
      <c r="AF1207">
        <v>0</v>
      </c>
      <c r="AG1207">
        <v>0</v>
      </c>
      <c r="AH1207">
        <v>0</v>
      </c>
      <c r="AI1207">
        <v>0</v>
      </c>
      <c r="AJ1207">
        <v>0</v>
      </c>
      <c r="AK1207">
        <v>0</v>
      </c>
      <c r="AL1207">
        <v>0</v>
      </c>
      <c r="AM1207">
        <v>0</v>
      </c>
      <c r="AN1207">
        <v>0</v>
      </c>
      <c r="AO1207">
        <v>0</v>
      </c>
      <c r="AP1207">
        <v>0</v>
      </c>
      <c r="AQ1207">
        <v>0</v>
      </c>
      <c r="AR1207">
        <v>0</v>
      </c>
      <c r="AS1207">
        <v>0</v>
      </c>
      <c r="AT1207">
        <v>0</v>
      </c>
      <c r="AU1207">
        <v>0</v>
      </c>
      <c r="AV1207">
        <v>0</v>
      </c>
      <c r="AW1207">
        <v>0</v>
      </c>
      <c r="AX1207">
        <v>0</v>
      </c>
      <c r="AY1207">
        <v>0</v>
      </c>
      <c r="AZ1207">
        <v>0</v>
      </c>
      <c r="BA1207">
        <v>0</v>
      </c>
      <c r="BB1207">
        <v>0</v>
      </c>
      <c r="BC1207">
        <v>0</v>
      </c>
      <c r="BD1207">
        <v>0</v>
      </c>
      <c r="BE1207">
        <v>0</v>
      </c>
      <c r="BF1207">
        <v>0</v>
      </c>
      <c r="BG1207">
        <v>0</v>
      </c>
      <c r="BH1207">
        <v>0</v>
      </c>
      <c r="BI1207">
        <v>0</v>
      </c>
      <c r="BJ1207">
        <v>0</v>
      </c>
      <c r="BK1207">
        <v>0</v>
      </c>
      <c r="BL1207">
        <v>0</v>
      </c>
      <c r="BM1207">
        <v>0</v>
      </c>
      <c r="BN1207">
        <v>0</v>
      </c>
      <c r="BO1207">
        <v>0</v>
      </c>
      <c r="BP1207">
        <v>0</v>
      </c>
      <c r="BQ1207">
        <v>0</v>
      </c>
      <c r="BR1207">
        <v>0</v>
      </c>
      <c r="BS1207">
        <v>0</v>
      </c>
      <c r="BT1207">
        <v>0</v>
      </c>
      <c r="BU1207">
        <v>0</v>
      </c>
      <c r="BV1207">
        <v>0</v>
      </c>
      <c r="BW1207">
        <v>0</v>
      </c>
      <c r="BX1207">
        <v>0</v>
      </c>
      <c r="BY1207">
        <v>0</v>
      </c>
      <c r="BZ1207">
        <v>0</v>
      </c>
      <c r="CA1207">
        <v>0</v>
      </c>
      <c r="CB1207">
        <v>0</v>
      </c>
      <c r="CC1207">
        <v>0</v>
      </c>
      <c r="CD1207">
        <v>0</v>
      </c>
      <c r="CE1207">
        <v>0</v>
      </c>
      <c r="CF1207">
        <v>0</v>
      </c>
      <c r="CG1207">
        <v>0</v>
      </c>
      <c r="CH1207">
        <v>0</v>
      </c>
      <c r="CI1207">
        <v>0</v>
      </c>
      <c r="CJ1207">
        <v>0</v>
      </c>
      <c r="CK1207">
        <v>0</v>
      </c>
      <c r="CL1207">
        <v>0</v>
      </c>
      <c r="CM1207">
        <v>0</v>
      </c>
      <c r="CN1207">
        <v>0</v>
      </c>
      <c r="CO1207">
        <v>0</v>
      </c>
      <c r="CP1207">
        <v>0</v>
      </c>
      <c r="CQ1207">
        <v>0</v>
      </c>
      <c r="CR1207">
        <v>0</v>
      </c>
      <c r="CS1207">
        <v>0</v>
      </c>
      <c r="CT1207">
        <v>0</v>
      </c>
      <c r="CU1207">
        <v>0</v>
      </c>
      <c r="CV1207">
        <v>0</v>
      </c>
      <c r="CW1207">
        <v>0</v>
      </c>
      <c r="CX1207">
        <v>0</v>
      </c>
      <c r="CY1207">
        <v>0</v>
      </c>
      <c r="CZ1207">
        <v>0</v>
      </c>
      <c r="DA1207">
        <v>0</v>
      </c>
      <c r="DB1207">
        <v>0</v>
      </c>
      <c r="DC1207">
        <v>0</v>
      </c>
      <c r="DD1207">
        <v>0</v>
      </c>
      <c r="DE1207">
        <v>0</v>
      </c>
      <c r="DF1207">
        <v>0</v>
      </c>
      <c r="DG1207">
        <v>0</v>
      </c>
      <c r="DH1207">
        <v>127</v>
      </c>
      <c r="DI1207" t="str">
        <f>VLOOKUP($A1207,taxonomy!$B$2:$N$1025,6,0)</f>
        <v>Bacteria</v>
      </c>
      <c r="DJ1207" t="str">
        <f>VLOOKUP($A1207,taxonomy!$B$2:$N$1025,7,0)</f>
        <v xml:space="preserve"> Actinobacteria</v>
      </c>
      <c r="DK1207" t="str">
        <f>VLOOKUP($A1207,taxonomy!$B$2:$N$1025,8,0)</f>
        <v xml:space="preserve"> Actinobacteridae</v>
      </c>
      <c r="DL1207" t="str">
        <f>VLOOKUP($A1207,taxonomy!$B$2:$N$1025,9,0)</f>
        <v xml:space="preserve"> Bifidobacteriales</v>
      </c>
      <c r="DM1207" t="str">
        <f>VLOOKUP($A1207,taxonomy!$B$2:$N$1025,10,0)</f>
        <v>Bifidobacteriaceae</v>
      </c>
      <c r="DN1207" t="str">
        <f>VLOOKUP($A1207,taxonomy!$B$2:$N$1025,11,0)</f>
        <v xml:space="preserve"> Bifidobacterium.</v>
      </c>
      <c r="DO1207">
        <f>VLOOKUP($A1207,taxonomy!$B$2:$N$1025,12,0)</f>
        <v>0</v>
      </c>
    </row>
    <row r="1208" spans="1:119">
      <c r="A1208" t="s">
        <v>132</v>
      </c>
      <c r="C1208">
        <f t="shared" si="18"/>
        <v>4</v>
      </c>
      <c r="D1208">
        <v>1</v>
      </c>
      <c r="E1208" s="1">
        <v>1</v>
      </c>
      <c r="F1208">
        <v>1</v>
      </c>
      <c r="G1208">
        <v>0</v>
      </c>
      <c r="H1208" s="2">
        <v>0</v>
      </c>
      <c r="I1208">
        <v>0</v>
      </c>
      <c r="J1208">
        <v>0</v>
      </c>
      <c r="K1208">
        <v>0</v>
      </c>
      <c r="L1208">
        <v>0</v>
      </c>
      <c r="M1208">
        <v>0</v>
      </c>
      <c r="N1208">
        <v>1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0</v>
      </c>
      <c r="Y1208">
        <v>0</v>
      </c>
      <c r="Z1208">
        <v>0</v>
      </c>
      <c r="AA1208">
        <v>0</v>
      </c>
      <c r="AB1208">
        <v>0</v>
      </c>
      <c r="AC1208">
        <v>0</v>
      </c>
      <c r="AD1208">
        <v>0</v>
      </c>
      <c r="AE1208">
        <v>0</v>
      </c>
      <c r="AF1208">
        <v>0</v>
      </c>
      <c r="AG1208">
        <v>0</v>
      </c>
      <c r="AH1208">
        <v>0</v>
      </c>
      <c r="AI1208">
        <v>0</v>
      </c>
      <c r="AJ1208">
        <v>0</v>
      </c>
      <c r="AK1208">
        <v>0</v>
      </c>
      <c r="AL1208">
        <v>0</v>
      </c>
      <c r="AM1208">
        <v>0</v>
      </c>
      <c r="AN1208">
        <v>0</v>
      </c>
      <c r="AO1208">
        <v>0</v>
      </c>
      <c r="AP1208">
        <v>0</v>
      </c>
      <c r="AQ1208">
        <v>0</v>
      </c>
      <c r="AR1208">
        <v>0</v>
      </c>
      <c r="AS1208">
        <v>0</v>
      </c>
      <c r="AT1208">
        <v>0</v>
      </c>
      <c r="AU1208">
        <v>0</v>
      </c>
      <c r="AV1208">
        <v>0</v>
      </c>
      <c r="AW1208">
        <v>0</v>
      </c>
      <c r="AX1208">
        <v>0</v>
      </c>
      <c r="AY1208">
        <v>0</v>
      </c>
      <c r="AZ1208">
        <v>0</v>
      </c>
      <c r="BA1208">
        <v>0</v>
      </c>
      <c r="BB1208">
        <v>0</v>
      </c>
      <c r="BC1208">
        <v>0</v>
      </c>
      <c r="BD1208">
        <v>0</v>
      </c>
      <c r="BE1208">
        <v>0</v>
      </c>
      <c r="BF1208">
        <v>0</v>
      </c>
      <c r="BG1208">
        <v>0</v>
      </c>
      <c r="BH1208">
        <v>0</v>
      </c>
      <c r="BI1208">
        <v>0</v>
      </c>
      <c r="BJ1208">
        <v>0</v>
      </c>
      <c r="BK1208">
        <v>0</v>
      </c>
      <c r="BL1208">
        <v>0</v>
      </c>
      <c r="BM1208">
        <v>0</v>
      </c>
      <c r="BN1208">
        <v>0</v>
      </c>
      <c r="BO1208">
        <v>0</v>
      </c>
      <c r="BP1208">
        <v>0</v>
      </c>
      <c r="BQ1208">
        <v>0</v>
      </c>
      <c r="BR1208">
        <v>0</v>
      </c>
      <c r="BS1208">
        <v>0</v>
      </c>
      <c r="BT1208">
        <v>0</v>
      </c>
      <c r="BU1208">
        <v>0</v>
      </c>
      <c r="BV1208">
        <v>0</v>
      </c>
      <c r="BW1208">
        <v>0</v>
      </c>
      <c r="BX1208">
        <v>0</v>
      </c>
      <c r="BY1208">
        <v>0</v>
      </c>
      <c r="BZ1208">
        <v>0</v>
      </c>
      <c r="CA1208">
        <v>0</v>
      </c>
      <c r="CB1208">
        <v>0</v>
      </c>
      <c r="CC1208">
        <v>0</v>
      </c>
      <c r="CD1208">
        <v>0</v>
      </c>
      <c r="CE1208">
        <v>0</v>
      </c>
      <c r="CF1208">
        <v>0</v>
      </c>
      <c r="CG1208">
        <v>0</v>
      </c>
      <c r="CH1208">
        <v>0</v>
      </c>
      <c r="CI1208">
        <v>0</v>
      </c>
      <c r="CJ1208">
        <v>0</v>
      </c>
      <c r="CK1208">
        <v>0</v>
      </c>
      <c r="CL1208">
        <v>0</v>
      </c>
      <c r="CM1208">
        <v>0</v>
      </c>
      <c r="CN1208">
        <v>0</v>
      </c>
      <c r="CO1208">
        <v>0</v>
      </c>
      <c r="CP1208">
        <v>0</v>
      </c>
      <c r="CQ1208">
        <v>0</v>
      </c>
      <c r="CR1208">
        <v>0</v>
      </c>
      <c r="CS1208">
        <v>0</v>
      </c>
      <c r="CT1208">
        <v>0</v>
      </c>
      <c r="CU1208">
        <v>0</v>
      </c>
      <c r="CV1208">
        <v>0</v>
      </c>
      <c r="CW1208">
        <v>0</v>
      </c>
      <c r="CX1208">
        <v>0</v>
      </c>
      <c r="CY1208">
        <v>0</v>
      </c>
      <c r="CZ1208">
        <v>0</v>
      </c>
      <c r="DA1208">
        <v>0</v>
      </c>
      <c r="DB1208">
        <v>0</v>
      </c>
      <c r="DC1208">
        <v>0</v>
      </c>
      <c r="DD1208">
        <v>0</v>
      </c>
      <c r="DE1208">
        <v>0</v>
      </c>
      <c r="DF1208">
        <v>0</v>
      </c>
      <c r="DG1208">
        <v>0</v>
      </c>
      <c r="DH1208">
        <v>115</v>
      </c>
      <c r="DI1208" t="str">
        <f>VLOOKUP($A1208,taxonomy!$B$2:$N$1025,6,0)</f>
        <v>Bacteria</v>
      </c>
      <c r="DJ1208" t="str">
        <f>VLOOKUP($A1208,taxonomy!$B$2:$N$1025,7,0)</f>
        <v xml:space="preserve"> Firmicutes</v>
      </c>
      <c r="DK1208" t="str">
        <f>VLOOKUP($A1208,taxonomy!$B$2:$N$1025,8,0)</f>
        <v xml:space="preserve"> Clostridia</v>
      </c>
      <c r="DL1208" t="str">
        <f>VLOOKUP($A1208,taxonomy!$B$2:$N$1025,9,0)</f>
        <v xml:space="preserve"> Clostridiales</v>
      </c>
      <c r="DM1208" t="str">
        <f>VLOOKUP($A1208,taxonomy!$B$2:$N$1025,10,0)</f>
        <v xml:space="preserve"> Clostridiaceae</v>
      </c>
      <c r="DN1208" t="str">
        <f>VLOOKUP($A1208,taxonomy!$B$2:$N$1025,11,0)</f>
        <v>Clostridium.</v>
      </c>
      <c r="DO1208">
        <f>VLOOKUP($A1208,taxonomy!$B$2:$N$1025,12,0)</f>
        <v>0</v>
      </c>
    </row>
    <row r="1209" spans="1:119">
      <c r="A1209" t="s">
        <v>135</v>
      </c>
      <c r="C1209">
        <f t="shared" si="18"/>
        <v>4</v>
      </c>
      <c r="D1209">
        <v>0</v>
      </c>
      <c r="E1209" s="1">
        <v>2</v>
      </c>
      <c r="F1209">
        <v>0</v>
      </c>
      <c r="G1209">
        <v>0</v>
      </c>
      <c r="H1209" s="2">
        <v>1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1</v>
      </c>
      <c r="P1209">
        <v>0</v>
      </c>
      <c r="Q1209">
        <v>0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0</v>
      </c>
      <c r="Y1209">
        <v>0</v>
      </c>
      <c r="Z1209">
        <v>0</v>
      </c>
      <c r="AA1209">
        <v>0</v>
      </c>
      <c r="AB1209">
        <v>0</v>
      </c>
      <c r="AC1209">
        <v>0</v>
      </c>
      <c r="AD1209">
        <v>0</v>
      </c>
      <c r="AE1209">
        <v>0</v>
      </c>
      <c r="AF1209">
        <v>0</v>
      </c>
      <c r="AG1209">
        <v>0</v>
      </c>
      <c r="AH1209">
        <v>0</v>
      </c>
      <c r="AI1209">
        <v>0</v>
      </c>
      <c r="AJ1209">
        <v>0</v>
      </c>
      <c r="AK1209">
        <v>0</v>
      </c>
      <c r="AL1209">
        <v>0</v>
      </c>
      <c r="AM1209">
        <v>0</v>
      </c>
      <c r="AN1209">
        <v>0</v>
      </c>
      <c r="AO1209">
        <v>0</v>
      </c>
      <c r="AP1209">
        <v>0</v>
      </c>
      <c r="AQ1209">
        <v>0</v>
      </c>
      <c r="AR1209">
        <v>0</v>
      </c>
      <c r="AS1209">
        <v>0</v>
      </c>
      <c r="AT1209">
        <v>0</v>
      </c>
      <c r="AU1209">
        <v>0</v>
      </c>
      <c r="AV1209">
        <v>0</v>
      </c>
      <c r="AW1209">
        <v>0</v>
      </c>
      <c r="AX1209">
        <v>0</v>
      </c>
      <c r="AY1209">
        <v>0</v>
      </c>
      <c r="AZ1209">
        <v>0</v>
      </c>
      <c r="BA1209">
        <v>0</v>
      </c>
      <c r="BB1209">
        <v>0</v>
      </c>
      <c r="BC1209">
        <v>0</v>
      </c>
      <c r="BD1209">
        <v>0</v>
      </c>
      <c r="BE1209">
        <v>0</v>
      </c>
      <c r="BF1209">
        <v>0</v>
      </c>
      <c r="BG1209">
        <v>0</v>
      </c>
      <c r="BH1209">
        <v>0</v>
      </c>
      <c r="BI1209">
        <v>0</v>
      </c>
      <c r="BJ1209">
        <v>0</v>
      </c>
      <c r="BK1209">
        <v>0</v>
      </c>
      <c r="BL1209">
        <v>0</v>
      </c>
      <c r="BM1209">
        <v>0</v>
      </c>
      <c r="BN1209">
        <v>0</v>
      </c>
      <c r="BO1209">
        <v>0</v>
      </c>
      <c r="BP1209">
        <v>0</v>
      </c>
      <c r="BQ1209">
        <v>0</v>
      </c>
      <c r="BR1209">
        <v>0</v>
      </c>
      <c r="BS1209">
        <v>0</v>
      </c>
      <c r="BT1209">
        <v>0</v>
      </c>
      <c r="BU1209">
        <v>0</v>
      </c>
      <c r="BV1209">
        <v>0</v>
      </c>
      <c r="BW1209">
        <v>0</v>
      </c>
      <c r="BX1209">
        <v>0</v>
      </c>
      <c r="BY1209">
        <v>0</v>
      </c>
      <c r="BZ1209">
        <v>0</v>
      </c>
      <c r="CA1209">
        <v>0</v>
      </c>
      <c r="CB1209">
        <v>0</v>
      </c>
      <c r="CC1209">
        <v>0</v>
      </c>
      <c r="CD1209">
        <v>0</v>
      </c>
      <c r="CE1209">
        <v>0</v>
      </c>
      <c r="CF1209">
        <v>0</v>
      </c>
      <c r="CG1209">
        <v>0</v>
      </c>
      <c r="CH1209">
        <v>0</v>
      </c>
      <c r="CI1209">
        <v>0</v>
      </c>
      <c r="CJ1209">
        <v>0</v>
      </c>
      <c r="CK1209">
        <v>0</v>
      </c>
      <c r="CL1209">
        <v>0</v>
      </c>
      <c r="CM1209">
        <v>0</v>
      </c>
      <c r="CN1209">
        <v>0</v>
      </c>
      <c r="CO1209">
        <v>0</v>
      </c>
      <c r="CP1209">
        <v>0</v>
      </c>
      <c r="CQ1209">
        <v>0</v>
      </c>
      <c r="CR1209">
        <v>0</v>
      </c>
      <c r="CS1209">
        <v>0</v>
      </c>
      <c r="CT1209">
        <v>0</v>
      </c>
      <c r="CU1209">
        <v>0</v>
      </c>
      <c r="CV1209">
        <v>0</v>
      </c>
      <c r="CW1209">
        <v>0</v>
      </c>
      <c r="CX1209">
        <v>0</v>
      </c>
      <c r="CY1209">
        <v>0</v>
      </c>
      <c r="CZ1209">
        <v>0</v>
      </c>
      <c r="DA1209">
        <v>0</v>
      </c>
      <c r="DB1209">
        <v>0</v>
      </c>
      <c r="DC1209">
        <v>0</v>
      </c>
      <c r="DD1209">
        <v>0</v>
      </c>
      <c r="DE1209">
        <v>0</v>
      </c>
      <c r="DF1209">
        <v>0</v>
      </c>
      <c r="DG1209">
        <v>0</v>
      </c>
      <c r="DH1209">
        <v>113.116</v>
      </c>
      <c r="DI1209" t="str">
        <f>VLOOKUP($A1209,taxonomy!$B$2:$N$1025,6,0)</f>
        <v>Bacteria</v>
      </c>
      <c r="DJ1209" t="str">
        <f>VLOOKUP($A1209,taxonomy!$B$2:$N$1025,7,0)</f>
        <v xml:space="preserve"> Firmicutes</v>
      </c>
      <c r="DK1209" t="str">
        <f>VLOOKUP($A1209,taxonomy!$B$2:$N$1025,8,0)</f>
        <v xml:space="preserve"> Clostridia</v>
      </c>
      <c r="DL1209" t="str">
        <f>VLOOKUP($A1209,taxonomy!$B$2:$N$1025,9,0)</f>
        <v xml:space="preserve"> Clostridiales</v>
      </c>
      <c r="DM1209" t="str">
        <f>VLOOKUP($A1209,taxonomy!$B$2:$N$1025,10,0)</f>
        <v xml:space="preserve"> Lachnospiraceae</v>
      </c>
      <c r="DN1209" t="str">
        <f>VLOOKUP($A1209,taxonomy!$B$2:$N$1025,11,0)</f>
        <v>Blautia.</v>
      </c>
      <c r="DO1209">
        <f>VLOOKUP($A1209,taxonomy!$B$2:$N$1025,12,0)</f>
        <v>0</v>
      </c>
    </row>
    <row r="1210" spans="1:119">
      <c r="A1210" t="s">
        <v>139</v>
      </c>
      <c r="C1210">
        <f t="shared" si="18"/>
        <v>4</v>
      </c>
      <c r="D1210">
        <v>0</v>
      </c>
      <c r="E1210" s="1">
        <v>2</v>
      </c>
      <c r="F1210">
        <v>1</v>
      </c>
      <c r="G1210">
        <v>0</v>
      </c>
      <c r="H1210" s="2">
        <v>0</v>
      </c>
      <c r="I1210">
        <v>0</v>
      </c>
      <c r="J1210">
        <v>0</v>
      </c>
      <c r="K1210">
        <v>0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0</v>
      </c>
      <c r="R1210">
        <v>1</v>
      </c>
      <c r="S1210">
        <v>0</v>
      </c>
      <c r="T1210">
        <v>0</v>
      </c>
      <c r="U1210">
        <v>0</v>
      </c>
      <c r="V1210">
        <v>0</v>
      </c>
      <c r="W1210">
        <v>0</v>
      </c>
      <c r="X1210">
        <v>0</v>
      </c>
      <c r="Y1210">
        <v>0</v>
      </c>
      <c r="Z1210">
        <v>0</v>
      </c>
      <c r="AA1210">
        <v>0</v>
      </c>
      <c r="AB1210">
        <v>0</v>
      </c>
      <c r="AC1210">
        <v>0</v>
      </c>
      <c r="AD1210">
        <v>0</v>
      </c>
      <c r="AE1210">
        <v>0</v>
      </c>
      <c r="AF1210">
        <v>0</v>
      </c>
      <c r="AG1210">
        <v>0</v>
      </c>
      <c r="AH1210">
        <v>0</v>
      </c>
      <c r="AI1210">
        <v>0</v>
      </c>
      <c r="AJ1210">
        <v>0</v>
      </c>
      <c r="AK1210">
        <v>0</v>
      </c>
      <c r="AL1210">
        <v>0</v>
      </c>
      <c r="AM1210">
        <v>0</v>
      </c>
      <c r="AN1210">
        <v>0</v>
      </c>
      <c r="AO1210">
        <v>0</v>
      </c>
      <c r="AP1210">
        <v>0</v>
      </c>
      <c r="AQ1210">
        <v>0</v>
      </c>
      <c r="AR1210">
        <v>0</v>
      </c>
      <c r="AS1210">
        <v>0</v>
      </c>
      <c r="AT1210">
        <v>0</v>
      </c>
      <c r="AU1210">
        <v>0</v>
      </c>
      <c r="AV1210">
        <v>0</v>
      </c>
      <c r="AW1210">
        <v>0</v>
      </c>
      <c r="AX1210">
        <v>0</v>
      </c>
      <c r="AY1210">
        <v>0</v>
      </c>
      <c r="AZ1210">
        <v>0</v>
      </c>
      <c r="BA1210">
        <v>0</v>
      </c>
      <c r="BB1210">
        <v>0</v>
      </c>
      <c r="BC1210">
        <v>0</v>
      </c>
      <c r="BD1210">
        <v>0</v>
      </c>
      <c r="BE1210">
        <v>0</v>
      </c>
      <c r="BF1210">
        <v>0</v>
      </c>
      <c r="BG1210">
        <v>0</v>
      </c>
      <c r="BH1210">
        <v>0</v>
      </c>
      <c r="BI1210">
        <v>0</v>
      </c>
      <c r="BJ1210">
        <v>0</v>
      </c>
      <c r="BK1210">
        <v>0</v>
      </c>
      <c r="BL1210">
        <v>0</v>
      </c>
      <c r="BM1210">
        <v>0</v>
      </c>
      <c r="BN1210">
        <v>0</v>
      </c>
      <c r="BO1210">
        <v>0</v>
      </c>
      <c r="BP1210">
        <v>0</v>
      </c>
      <c r="BQ1210">
        <v>0</v>
      </c>
      <c r="BR1210">
        <v>0</v>
      </c>
      <c r="BS1210">
        <v>0</v>
      </c>
      <c r="BT1210">
        <v>0</v>
      </c>
      <c r="BU1210">
        <v>0</v>
      </c>
      <c r="BV1210">
        <v>0</v>
      </c>
      <c r="BW1210">
        <v>0</v>
      </c>
      <c r="BX1210">
        <v>0</v>
      </c>
      <c r="BY1210">
        <v>0</v>
      </c>
      <c r="BZ1210">
        <v>0</v>
      </c>
      <c r="CA1210">
        <v>0</v>
      </c>
      <c r="CB1210">
        <v>0</v>
      </c>
      <c r="CC1210">
        <v>0</v>
      </c>
      <c r="CD1210">
        <v>0</v>
      </c>
      <c r="CE1210">
        <v>0</v>
      </c>
      <c r="CF1210">
        <v>0</v>
      </c>
      <c r="CG1210">
        <v>0</v>
      </c>
      <c r="CH1210">
        <v>0</v>
      </c>
      <c r="CI1210">
        <v>0</v>
      </c>
      <c r="CJ1210">
        <v>0</v>
      </c>
      <c r="CK1210">
        <v>0</v>
      </c>
      <c r="CL1210">
        <v>0</v>
      </c>
      <c r="CM1210">
        <v>0</v>
      </c>
      <c r="CN1210">
        <v>0</v>
      </c>
      <c r="CO1210">
        <v>0</v>
      </c>
      <c r="CP1210">
        <v>0</v>
      </c>
      <c r="CQ1210">
        <v>0</v>
      </c>
      <c r="CR1210">
        <v>0</v>
      </c>
      <c r="CS1210">
        <v>0</v>
      </c>
      <c r="CT1210">
        <v>0</v>
      </c>
      <c r="CU1210">
        <v>0</v>
      </c>
      <c r="CV1210">
        <v>0</v>
      </c>
      <c r="CW1210">
        <v>0</v>
      </c>
      <c r="CX1210">
        <v>0</v>
      </c>
      <c r="CY1210">
        <v>0</v>
      </c>
      <c r="CZ1210">
        <v>0</v>
      </c>
      <c r="DA1210">
        <v>0</v>
      </c>
      <c r="DB1210">
        <v>0</v>
      </c>
      <c r="DC1210">
        <v>0</v>
      </c>
      <c r="DD1210">
        <v>0</v>
      </c>
      <c r="DE1210">
        <v>0</v>
      </c>
      <c r="DF1210">
        <v>0</v>
      </c>
      <c r="DG1210">
        <v>0</v>
      </c>
      <c r="DH1210">
        <v>118.12</v>
      </c>
      <c r="DI1210" t="str">
        <f>VLOOKUP($A1210,taxonomy!$B$2:$N$1025,6,0)</f>
        <v>Bacteria</v>
      </c>
      <c r="DJ1210" t="str">
        <f>VLOOKUP($A1210,taxonomy!$B$2:$N$1025,7,0)</f>
        <v xml:space="preserve"> Chloroflexi</v>
      </c>
      <c r="DK1210" t="str">
        <f>VLOOKUP($A1210,taxonomy!$B$2:$N$1025,8,0)</f>
        <v xml:space="preserve"> Chloroflexia</v>
      </c>
      <c r="DL1210" t="str">
        <f>VLOOKUP($A1210,taxonomy!$B$2:$N$1025,9,0)</f>
        <v xml:space="preserve"> Chloroflexales</v>
      </c>
      <c r="DM1210" t="str">
        <f>VLOOKUP($A1210,taxonomy!$B$2:$N$1025,10,0)</f>
        <v xml:space="preserve"> Roseiflexineae</v>
      </c>
      <c r="DN1210" t="str">
        <f>VLOOKUP($A1210,taxonomy!$B$2:$N$1025,11,0)</f>
        <v>Roseiflexaceae</v>
      </c>
      <c r="DO1210" t="str">
        <f>VLOOKUP($A1210,taxonomy!$B$2:$N$1025,12,0)</f>
        <v xml:space="preserve"> Roseiflexus.</v>
      </c>
    </row>
    <row r="1211" spans="1:119">
      <c r="A1211" t="s">
        <v>140</v>
      </c>
      <c r="C1211">
        <f t="shared" si="18"/>
        <v>4</v>
      </c>
      <c r="D1211">
        <v>0</v>
      </c>
      <c r="E1211" s="1">
        <v>2</v>
      </c>
      <c r="F1211">
        <v>1</v>
      </c>
      <c r="G1211">
        <v>0</v>
      </c>
      <c r="H1211" s="2">
        <v>0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1</v>
      </c>
      <c r="T1211">
        <v>0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0</v>
      </c>
      <c r="AA1211">
        <v>0</v>
      </c>
      <c r="AB1211">
        <v>0</v>
      </c>
      <c r="AC1211">
        <v>0</v>
      </c>
      <c r="AD1211">
        <v>0</v>
      </c>
      <c r="AE1211">
        <v>0</v>
      </c>
      <c r="AF1211">
        <v>0</v>
      </c>
      <c r="AG1211">
        <v>0</v>
      </c>
      <c r="AH1211">
        <v>0</v>
      </c>
      <c r="AI1211">
        <v>0</v>
      </c>
      <c r="AJ1211">
        <v>0</v>
      </c>
      <c r="AK1211">
        <v>0</v>
      </c>
      <c r="AL1211">
        <v>0</v>
      </c>
      <c r="AM1211">
        <v>0</v>
      </c>
      <c r="AN1211">
        <v>0</v>
      </c>
      <c r="AO1211">
        <v>0</v>
      </c>
      <c r="AP1211">
        <v>0</v>
      </c>
      <c r="AQ1211">
        <v>0</v>
      </c>
      <c r="AR1211">
        <v>0</v>
      </c>
      <c r="AS1211">
        <v>0</v>
      </c>
      <c r="AT1211">
        <v>0</v>
      </c>
      <c r="AU1211">
        <v>0</v>
      </c>
      <c r="AV1211">
        <v>0</v>
      </c>
      <c r="AW1211">
        <v>0</v>
      </c>
      <c r="AX1211">
        <v>0</v>
      </c>
      <c r="AY1211">
        <v>0</v>
      </c>
      <c r="AZ1211">
        <v>0</v>
      </c>
      <c r="BA1211">
        <v>0</v>
      </c>
      <c r="BB1211">
        <v>0</v>
      </c>
      <c r="BC1211">
        <v>0</v>
      </c>
      <c r="BD1211">
        <v>0</v>
      </c>
      <c r="BE1211">
        <v>0</v>
      </c>
      <c r="BF1211">
        <v>0</v>
      </c>
      <c r="BG1211">
        <v>0</v>
      </c>
      <c r="BH1211">
        <v>0</v>
      </c>
      <c r="BI1211">
        <v>0</v>
      </c>
      <c r="BJ1211">
        <v>0</v>
      </c>
      <c r="BK1211">
        <v>0</v>
      </c>
      <c r="BL1211">
        <v>0</v>
      </c>
      <c r="BM1211">
        <v>0</v>
      </c>
      <c r="BN1211">
        <v>0</v>
      </c>
      <c r="BO1211">
        <v>0</v>
      </c>
      <c r="BP1211">
        <v>0</v>
      </c>
      <c r="BQ1211">
        <v>0</v>
      </c>
      <c r="BR1211">
        <v>0</v>
      </c>
      <c r="BS1211">
        <v>0</v>
      </c>
      <c r="BT1211">
        <v>0</v>
      </c>
      <c r="BU1211">
        <v>0</v>
      </c>
      <c r="BV1211">
        <v>0</v>
      </c>
      <c r="BW1211">
        <v>0</v>
      </c>
      <c r="BX1211">
        <v>0</v>
      </c>
      <c r="BY1211">
        <v>0</v>
      </c>
      <c r="BZ1211">
        <v>0</v>
      </c>
      <c r="CA1211">
        <v>0</v>
      </c>
      <c r="CB1211">
        <v>0</v>
      </c>
      <c r="CC1211">
        <v>0</v>
      </c>
      <c r="CD1211">
        <v>0</v>
      </c>
      <c r="CE1211">
        <v>0</v>
      </c>
      <c r="CF1211">
        <v>0</v>
      </c>
      <c r="CG1211">
        <v>0</v>
      </c>
      <c r="CH1211">
        <v>0</v>
      </c>
      <c r="CI1211">
        <v>0</v>
      </c>
      <c r="CJ1211">
        <v>0</v>
      </c>
      <c r="CK1211">
        <v>0</v>
      </c>
      <c r="CL1211">
        <v>0</v>
      </c>
      <c r="CM1211">
        <v>0</v>
      </c>
      <c r="CN1211">
        <v>0</v>
      </c>
      <c r="CO1211">
        <v>0</v>
      </c>
      <c r="CP1211">
        <v>0</v>
      </c>
      <c r="CQ1211">
        <v>0</v>
      </c>
      <c r="CR1211">
        <v>0</v>
      </c>
      <c r="CS1211">
        <v>0</v>
      </c>
      <c r="CT1211">
        <v>0</v>
      </c>
      <c r="CU1211">
        <v>0</v>
      </c>
      <c r="CV1211">
        <v>0</v>
      </c>
      <c r="CW1211">
        <v>0</v>
      </c>
      <c r="CX1211">
        <v>0</v>
      </c>
      <c r="CY1211">
        <v>0</v>
      </c>
      <c r="CZ1211">
        <v>0</v>
      </c>
      <c r="DA1211">
        <v>0</v>
      </c>
      <c r="DB1211">
        <v>0</v>
      </c>
      <c r="DC1211">
        <v>0</v>
      </c>
      <c r="DD1211">
        <v>0</v>
      </c>
      <c r="DE1211">
        <v>0</v>
      </c>
      <c r="DF1211">
        <v>0</v>
      </c>
      <c r="DG1211">
        <v>0</v>
      </c>
      <c r="DH1211">
        <v>117.124</v>
      </c>
      <c r="DI1211" t="str">
        <f>VLOOKUP($A1211,taxonomy!$B$2:$N$1025,6,0)</f>
        <v>Bacteria</v>
      </c>
      <c r="DJ1211" t="str">
        <f>VLOOKUP($A1211,taxonomy!$B$2:$N$1025,7,0)</f>
        <v xml:space="preserve"> Chloroflexi</v>
      </c>
      <c r="DK1211" t="str">
        <f>VLOOKUP($A1211,taxonomy!$B$2:$N$1025,8,0)</f>
        <v xml:space="preserve"> Chloroflexia</v>
      </c>
      <c r="DL1211" t="str">
        <f>VLOOKUP($A1211,taxonomy!$B$2:$N$1025,9,0)</f>
        <v xml:space="preserve"> Chloroflexales</v>
      </c>
      <c r="DM1211" t="str">
        <f>VLOOKUP($A1211,taxonomy!$B$2:$N$1025,10,0)</f>
        <v xml:space="preserve"> Roseiflexineae</v>
      </c>
      <c r="DN1211" t="str">
        <f>VLOOKUP($A1211,taxonomy!$B$2:$N$1025,11,0)</f>
        <v>Roseiflexaceae</v>
      </c>
      <c r="DO1211" t="str">
        <f>VLOOKUP($A1211,taxonomy!$B$2:$N$1025,12,0)</f>
        <v xml:space="preserve"> Roseiflexus.</v>
      </c>
    </row>
    <row r="1212" spans="1:119">
      <c r="A1212" t="s">
        <v>148</v>
      </c>
      <c r="C1212">
        <f t="shared" si="18"/>
        <v>4</v>
      </c>
      <c r="D1212">
        <v>1</v>
      </c>
      <c r="E1212" s="1">
        <v>1</v>
      </c>
      <c r="F1212">
        <v>1</v>
      </c>
      <c r="G1212">
        <v>0</v>
      </c>
      <c r="H1212" s="2">
        <v>0</v>
      </c>
      <c r="I1212">
        <v>0</v>
      </c>
      <c r="J1212">
        <v>0</v>
      </c>
      <c r="K1212">
        <v>0</v>
      </c>
      <c r="L1212">
        <v>0</v>
      </c>
      <c r="M1212">
        <v>0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1</v>
      </c>
      <c r="U1212">
        <v>0</v>
      </c>
      <c r="V1212">
        <v>0</v>
      </c>
      <c r="W1212">
        <v>0</v>
      </c>
      <c r="X1212">
        <v>0</v>
      </c>
      <c r="Y1212">
        <v>0</v>
      </c>
      <c r="Z1212">
        <v>0</v>
      </c>
      <c r="AA1212">
        <v>0</v>
      </c>
      <c r="AB1212">
        <v>0</v>
      </c>
      <c r="AC1212">
        <v>0</v>
      </c>
      <c r="AD1212">
        <v>0</v>
      </c>
      <c r="AE1212">
        <v>0</v>
      </c>
      <c r="AF1212">
        <v>0</v>
      </c>
      <c r="AG1212">
        <v>0</v>
      </c>
      <c r="AH1212">
        <v>0</v>
      </c>
      <c r="AI1212">
        <v>0</v>
      </c>
      <c r="AJ1212">
        <v>0</v>
      </c>
      <c r="AK1212">
        <v>0</v>
      </c>
      <c r="AL1212">
        <v>0</v>
      </c>
      <c r="AM1212">
        <v>0</v>
      </c>
      <c r="AN1212">
        <v>0</v>
      </c>
      <c r="AO1212">
        <v>0</v>
      </c>
      <c r="AP1212">
        <v>0</v>
      </c>
      <c r="AQ1212">
        <v>0</v>
      </c>
      <c r="AR1212">
        <v>0</v>
      </c>
      <c r="AS1212">
        <v>0</v>
      </c>
      <c r="AT1212">
        <v>0</v>
      </c>
      <c r="AU1212">
        <v>0</v>
      </c>
      <c r="AV1212">
        <v>0</v>
      </c>
      <c r="AW1212">
        <v>0</v>
      </c>
      <c r="AX1212">
        <v>0</v>
      </c>
      <c r="AY1212">
        <v>0</v>
      </c>
      <c r="AZ1212">
        <v>0</v>
      </c>
      <c r="BA1212">
        <v>0</v>
      </c>
      <c r="BB1212">
        <v>0</v>
      </c>
      <c r="BC1212">
        <v>0</v>
      </c>
      <c r="BD1212">
        <v>0</v>
      </c>
      <c r="BE1212">
        <v>0</v>
      </c>
      <c r="BF1212">
        <v>0</v>
      </c>
      <c r="BG1212">
        <v>0</v>
      </c>
      <c r="BH1212">
        <v>0</v>
      </c>
      <c r="BI1212">
        <v>0</v>
      </c>
      <c r="BJ1212">
        <v>0</v>
      </c>
      <c r="BK1212">
        <v>0</v>
      </c>
      <c r="BL1212">
        <v>0</v>
      </c>
      <c r="BM1212">
        <v>0</v>
      </c>
      <c r="BN1212">
        <v>0</v>
      </c>
      <c r="BO1212">
        <v>0</v>
      </c>
      <c r="BP1212">
        <v>0</v>
      </c>
      <c r="BQ1212">
        <v>0</v>
      </c>
      <c r="BR1212">
        <v>0</v>
      </c>
      <c r="BS1212">
        <v>0</v>
      </c>
      <c r="BT1212">
        <v>0</v>
      </c>
      <c r="BU1212">
        <v>0</v>
      </c>
      <c r="BV1212">
        <v>0</v>
      </c>
      <c r="BW1212">
        <v>0</v>
      </c>
      <c r="BX1212">
        <v>0</v>
      </c>
      <c r="BY1212">
        <v>0</v>
      </c>
      <c r="BZ1212">
        <v>0</v>
      </c>
      <c r="CA1212">
        <v>0</v>
      </c>
      <c r="CB1212">
        <v>0</v>
      </c>
      <c r="CC1212">
        <v>0</v>
      </c>
      <c r="CD1212">
        <v>0</v>
      </c>
      <c r="CE1212">
        <v>0</v>
      </c>
      <c r="CF1212">
        <v>0</v>
      </c>
      <c r="CG1212">
        <v>0</v>
      </c>
      <c r="CH1212">
        <v>0</v>
      </c>
      <c r="CI1212">
        <v>0</v>
      </c>
      <c r="CJ1212">
        <v>0</v>
      </c>
      <c r="CK1212">
        <v>0</v>
      </c>
      <c r="CL1212">
        <v>0</v>
      </c>
      <c r="CM1212">
        <v>0</v>
      </c>
      <c r="CN1212">
        <v>0</v>
      </c>
      <c r="CO1212">
        <v>0</v>
      </c>
      <c r="CP1212">
        <v>0</v>
      </c>
      <c r="CQ1212">
        <v>0</v>
      </c>
      <c r="CR1212">
        <v>0</v>
      </c>
      <c r="CS1212">
        <v>0</v>
      </c>
      <c r="CT1212">
        <v>0</v>
      </c>
      <c r="CU1212">
        <v>0</v>
      </c>
      <c r="CV1212">
        <v>0</v>
      </c>
      <c r="CW1212">
        <v>0</v>
      </c>
      <c r="CX1212">
        <v>0</v>
      </c>
      <c r="CY1212">
        <v>0</v>
      </c>
      <c r="CZ1212">
        <v>0</v>
      </c>
      <c r="DA1212">
        <v>0</v>
      </c>
      <c r="DB1212">
        <v>0</v>
      </c>
      <c r="DC1212">
        <v>0</v>
      </c>
      <c r="DD1212">
        <v>0</v>
      </c>
      <c r="DE1212">
        <v>0</v>
      </c>
      <c r="DF1212">
        <v>0</v>
      </c>
      <c r="DG1212">
        <v>0</v>
      </c>
      <c r="DH1212">
        <v>117</v>
      </c>
      <c r="DI1212" t="str">
        <f>VLOOKUP($A1212,taxonomy!$B$2:$N$1025,6,0)</f>
        <v>Bacteria</v>
      </c>
      <c r="DJ1212" t="str">
        <f>VLOOKUP($A1212,taxonomy!$B$2:$N$1025,7,0)</f>
        <v xml:space="preserve"> Firmicutes</v>
      </c>
      <c r="DK1212" t="str">
        <f>VLOOKUP($A1212,taxonomy!$B$2:$N$1025,8,0)</f>
        <v xml:space="preserve"> Clostridia</v>
      </c>
      <c r="DL1212" t="str">
        <f>VLOOKUP($A1212,taxonomy!$B$2:$N$1025,9,0)</f>
        <v xml:space="preserve"> Clostridiales</v>
      </c>
      <c r="DM1212" t="str">
        <f>VLOOKUP($A1212,taxonomy!$B$2:$N$1025,10,0)</f>
        <v xml:space="preserve"> Clostridiaceae</v>
      </c>
      <c r="DN1212" t="str">
        <f>VLOOKUP($A1212,taxonomy!$B$2:$N$1025,11,0)</f>
        <v>Clostridium.</v>
      </c>
      <c r="DO1212">
        <f>VLOOKUP($A1212,taxonomy!$B$2:$N$1025,12,0)</f>
        <v>0</v>
      </c>
    </row>
    <row r="1213" spans="1:119">
      <c r="A1213" t="s">
        <v>154</v>
      </c>
      <c r="C1213">
        <f t="shared" si="18"/>
        <v>4</v>
      </c>
      <c r="D1213">
        <v>0</v>
      </c>
      <c r="E1213" s="1">
        <v>1</v>
      </c>
      <c r="F1213">
        <v>0</v>
      </c>
      <c r="G1213">
        <v>0</v>
      </c>
      <c r="H1213" s="2">
        <v>1</v>
      </c>
      <c r="I1213">
        <v>1</v>
      </c>
      <c r="J1213">
        <v>1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0</v>
      </c>
      <c r="AA1213">
        <v>0</v>
      </c>
      <c r="AB1213">
        <v>0</v>
      </c>
      <c r="AC1213">
        <v>0</v>
      </c>
      <c r="AD1213">
        <v>0</v>
      </c>
      <c r="AE1213">
        <v>0</v>
      </c>
      <c r="AF1213">
        <v>0</v>
      </c>
      <c r="AG1213">
        <v>0</v>
      </c>
      <c r="AH1213">
        <v>0</v>
      </c>
      <c r="AI1213">
        <v>0</v>
      </c>
      <c r="AJ1213">
        <v>0</v>
      </c>
      <c r="AK1213">
        <v>0</v>
      </c>
      <c r="AL1213">
        <v>0</v>
      </c>
      <c r="AM1213">
        <v>0</v>
      </c>
      <c r="AN1213">
        <v>0</v>
      </c>
      <c r="AO1213">
        <v>0</v>
      </c>
      <c r="AP1213">
        <v>0</v>
      </c>
      <c r="AQ1213">
        <v>0</v>
      </c>
      <c r="AR1213">
        <v>0</v>
      </c>
      <c r="AS1213">
        <v>0</v>
      </c>
      <c r="AT1213">
        <v>0</v>
      </c>
      <c r="AU1213">
        <v>0</v>
      </c>
      <c r="AV1213">
        <v>0</v>
      </c>
      <c r="AW1213">
        <v>0</v>
      </c>
      <c r="AX1213">
        <v>0</v>
      </c>
      <c r="AY1213">
        <v>0</v>
      </c>
      <c r="AZ1213">
        <v>0</v>
      </c>
      <c r="BA1213">
        <v>0</v>
      </c>
      <c r="BB1213">
        <v>0</v>
      </c>
      <c r="BC1213">
        <v>0</v>
      </c>
      <c r="BD1213">
        <v>0</v>
      </c>
      <c r="BE1213">
        <v>0</v>
      </c>
      <c r="BF1213">
        <v>0</v>
      </c>
      <c r="BG1213">
        <v>0</v>
      </c>
      <c r="BH1213">
        <v>0</v>
      </c>
      <c r="BI1213">
        <v>0</v>
      </c>
      <c r="BJ1213">
        <v>0</v>
      </c>
      <c r="BK1213">
        <v>0</v>
      </c>
      <c r="BL1213">
        <v>0</v>
      </c>
      <c r="BM1213">
        <v>0</v>
      </c>
      <c r="BN1213">
        <v>0</v>
      </c>
      <c r="BO1213">
        <v>0</v>
      </c>
      <c r="BP1213">
        <v>0</v>
      </c>
      <c r="BQ1213">
        <v>0</v>
      </c>
      <c r="BR1213">
        <v>0</v>
      </c>
      <c r="BS1213">
        <v>0</v>
      </c>
      <c r="BT1213">
        <v>0</v>
      </c>
      <c r="BU1213">
        <v>0</v>
      </c>
      <c r="BV1213">
        <v>0</v>
      </c>
      <c r="BW1213">
        <v>0</v>
      </c>
      <c r="BX1213">
        <v>0</v>
      </c>
      <c r="BY1213">
        <v>0</v>
      </c>
      <c r="BZ1213">
        <v>0</v>
      </c>
      <c r="CA1213">
        <v>0</v>
      </c>
      <c r="CB1213">
        <v>0</v>
      </c>
      <c r="CC1213">
        <v>0</v>
      </c>
      <c r="CD1213">
        <v>0</v>
      </c>
      <c r="CE1213">
        <v>0</v>
      </c>
      <c r="CF1213">
        <v>0</v>
      </c>
      <c r="CG1213">
        <v>0</v>
      </c>
      <c r="CH1213">
        <v>0</v>
      </c>
      <c r="CI1213">
        <v>0</v>
      </c>
      <c r="CJ1213">
        <v>0</v>
      </c>
      <c r="CK1213">
        <v>0</v>
      </c>
      <c r="CL1213">
        <v>0</v>
      </c>
      <c r="CM1213">
        <v>0</v>
      </c>
      <c r="CN1213">
        <v>0</v>
      </c>
      <c r="CO1213">
        <v>0</v>
      </c>
      <c r="CP1213">
        <v>0</v>
      </c>
      <c r="CQ1213">
        <v>0</v>
      </c>
      <c r="CR1213">
        <v>0</v>
      </c>
      <c r="CS1213">
        <v>0</v>
      </c>
      <c r="CT1213">
        <v>0</v>
      </c>
      <c r="CU1213">
        <v>0</v>
      </c>
      <c r="CV1213">
        <v>0</v>
      </c>
      <c r="CW1213">
        <v>0</v>
      </c>
      <c r="CX1213">
        <v>0</v>
      </c>
      <c r="CY1213">
        <v>0</v>
      </c>
      <c r="CZ1213">
        <v>0</v>
      </c>
      <c r="DA1213">
        <v>0</v>
      </c>
      <c r="DB1213">
        <v>0</v>
      </c>
      <c r="DC1213">
        <v>0</v>
      </c>
      <c r="DD1213">
        <v>0</v>
      </c>
      <c r="DE1213">
        <v>0</v>
      </c>
      <c r="DF1213">
        <v>0</v>
      </c>
      <c r="DG1213">
        <v>0</v>
      </c>
      <c r="DH1213">
        <v>127</v>
      </c>
      <c r="DI1213" t="str">
        <f>VLOOKUP($A1213,taxonomy!$B$2:$N$1025,6,0)</f>
        <v>Bacteria</v>
      </c>
      <c r="DJ1213" t="str">
        <f>VLOOKUP($A1213,taxonomy!$B$2:$N$1025,7,0)</f>
        <v xml:space="preserve"> Actinobacteria</v>
      </c>
      <c r="DK1213" t="str">
        <f>VLOOKUP($A1213,taxonomy!$B$2:$N$1025,8,0)</f>
        <v xml:space="preserve"> Actinobacteridae</v>
      </c>
      <c r="DL1213" t="str">
        <f>VLOOKUP($A1213,taxonomy!$B$2:$N$1025,9,0)</f>
        <v xml:space="preserve"> Bifidobacteriales</v>
      </c>
      <c r="DM1213" t="str">
        <f>VLOOKUP($A1213,taxonomy!$B$2:$N$1025,10,0)</f>
        <v>Bifidobacteriaceae</v>
      </c>
      <c r="DN1213" t="str">
        <f>VLOOKUP($A1213,taxonomy!$B$2:$N$1025,11,0)</f>
        <v xml:space="preserve"> Bifidobacterium.</v>
      </c>
      <c r="DO1213">
        <f>VLOOKUP($A1213,taxonomy!$B$2:$N$1025,12,0)</f>
        <v>0</v>
      </c>
    </row>
    <row r="1214" spans="1:119">
      <c r="A1214" t="s">
        <v>159</v>
      </c>
      <c r="C1214">
        <f t="shared" si="18"/>
        <v>4</v>
      </c>
      <c r="D1214">
        <v>1</v>
      </c>
      <c r="E1214" s="1">
        <v>1</v>
      </c>
      <c r="F1214">
        <v>1</v>
      </c>
      <c r="G1214">
        <v>0</v>
      </c>
      <c r="H1214" s="2">
        <v>0</v>
      </c>
      <c r="I1214">
        <v>0</v>
      </c>
      <c r="J1214">
        <v>0</v>
      </c>
      <c r="K1214">
        <v>0</v>
      </c>
      <c r="L1214">
        <v>0</v>
      </c>
      <c r="M1214">
        <v>0</v>
      </c>
      <c r="N1214">
        <v>1</v>
      </c>
      <c r="O1214">
        <v>0</v>
      </c>
      <c r="P1214">
        <v>0</v>
      </c>
      <c r="Q1214">
        <v>0</v>
      </c>
      <c r="R1214">
        <v>0</v>
      </c>
      <c r="S1214">
        <v>0</v>
      </c>
      <c r="T1214">
        <v>0</v>
      </c>
      <c r="U1214">
        <v>0</v>
      </c>
      <c r="V1214">
        <v>0</v>
      </c>
      <c r="W1214">
        <v>0</v>
      </c>
      <c r="X1214">
        <v>0</v>
      </c>
      <c r="Y1214">
        <v>0</v>
      </c>
      <c r="Z1214">
        <v>0</v>
      </c>
      <c r="AA1214">
        <v>0</v>
      </c>
      <c r="AB1214">
        <v>0</v>
      </c>
      <c r="AC1214">
        <v>0</v>
      </c>
      <c r="AD1214">
        <v>0</v>
      </c>
      <c r="AE1214">
        <v>0</v>
      </c>
      <c r="AF1214">
        <v>0</v>
      </c>
      <c r="AG1214">
        <v>0</v>
      </c>
      <c r="AH1214">
        <v>0</v>
      </c>
      <c r="AI1214">
        <v>0</v>
      </c>
      <c r="AJ1214">
        <v>0</v>
      </c>
      <c r="AK1214">
        <v>0</v>
      </c>
      <c r="AL1214">
        <v>0</v>
      </c>
      <c r="AM1214">
        <v>0</v>
      </c>
      <c r="AN1214">
        <v>0</v>
      </c>
      <c r="AO1214">
        <v>0</v>
      </c>
      <c r="AP1214">
        <v>0</v>
      </c>
      <c r="AQ1214">
        <v>0</v>
      </c>
      <c r="AR1214">
        <v>0</v>
      </c>
      <c r="AS1214">
        <v>0</v>
      </c>
      <c r="AT1214">
        <v>0</v>
      </c>
      <c r="AU1214">
        <v>0</v>
      </c>
      <c r="AV1214">
        <v>0</v>
      </c>
      <c r="AW1214">
        <v>0</v>
      </c>
      <c r="AX1214">
        <v>0</v>
      </c>
      <c r="AY1214">
        <v>0</v>
      </c>
      <c r="AZ1214">
        <v>0</v>
      </c>
      <c r="BA1214">
        <v>0</v>
      </c>
      <c r="BB1214">
        <v>0</v>
      </c>
      <c r="BC1214">
        <v>0</v>
      </c>
      <c r="BD1214">
        <v>0</v>
      </c>
      <c r="BE1214">
        <v>0</v>
      </c>
      <c r="BF1214">
        <v>0</v>
      </c>
      <c r="BG1214">
        <v>0</v>
      </c>
      <c r="BH1214">
        <v>0</v>
      </c>
      <c r="BI1214">
        <v>0</v>
      </c>
      <c r="BJ1214">
        <v>0</v>
      </c>
      <c r="BK1214">
        <v>0</v>
      </c>
      <c r="BL1214">
        <v>0</v>
      </c>
      <c r="BM1214">
        <v>0</v>
      </c>
      <c r="BN1214">
        <v>0</v>
      </c>
      <c r="BO1214">
        <v>0</v>
      </c>
      <c r="BP1214">
        <v>0</v>
      </c>
      <c r="BQ1214">
        <v>0</v>
      </c>
      <c r="BR1214">
        <v>0</v>
      </c>
      <c r="BS1214">
        <v>0</v>
      </c>
      <c r="BT1214">
        <v>0</v>
      </c>
      <c r="BU1214">
        <v>0</v>
      </c>
      <c r="BV1214">
        <v>0</v>
      </c>
      <c r="BW1214">
        <v>0</v>
      </c>
      <c r="BX1214">
        <v>0</v>
      </c>
      <c r="BY1214">
        <v>0</v>
      </c>
      <c r="BZ1214">
        <v>0</v>
      </c>
      <c r="CA1214">
        <v>0</v>
      </c>
      <c r="CB1214">
        <v>0</v>
      </c>
      <c r="CC1214">
        <v>0</v>
      </c>
      <c r="CD1214">
        <v>0</v>
      </c>
      <c r="CE1214">
        <v>0</v>
      </c>
      <c r="CF1214">
        <v>0</v>
      </c>
      <c r="CG1214">
        <v>0</v>
      </c>
      <c r="CH1214">
        <v>0</v>
      </c>
      <c r="CI1214">
        <v>0</v>
      </c>
      <c r="CJ1214">
        <v>0</v>
      </c>
      <c r="CK1214">
        <v>0</v>
      </c>
      <c r="CL1214">
        <v>0</v>
      </c>
      <c r="CM1214">
        <v>0</v>
      </c>
      <c r="CN1214">
        <v>0</v>
      </c>
      <c r="CO1214">
        <v>0</v>
      </c>
      <c r="CP1214">
        <v>0</v>
      </c>
      <c r="CQ1214">
        <v>0</v>
      </c>
      <c r="CR1214">
        <v>0</v>
      </c>
      <c r="CS1214">
        <v>0</v>
      </c>
      <c r="CT1214">
        <v>0</v>
      </c>
      <c r="CU1214">
        <v>0</v>
      </c>
      <c r="CV1214">
        <v>0</v>
      </c>
      <c r="CW1214">
        <v>0</v>
      </c>
      <c r="CX1214">
        <v>0</v>
      </c>
      <c r="CY1214">
        <v>0</v>
      </c>
      <c r="CZ1214">
        <v>0</v>
      </c>
      <c r="DA1214">
        <v>0</v>
      </c>
      <c r="DB1214">
        <v>0</v>
      </c>
      <c r="DC1214">
        <v>0</v>
      </c>
      <c r="DD1214">
        <v>0</v>
      </c>
      <c r="DE1214">
        <v>0</v>
      </c>
      <c r="DF1214">
        <v>0</v>
      </c>
      <c r="DG1214">
        <v>0</v>
      </c>
      <c r="DH1214">
        <v>115</v>
      </c>
      <c r="DI1214" t="e">
        <f>VLOOKUP($A1214,taxonomy!$B$2:$N$1025,6,0)</f>
        <v>#N/A</v>
      </c>
      <c r="DJ1214" t="e">
        <f>VLOOKUP($A1214,taxonomy!$B$2:$N$1025,7,0)</f>
        <v>#N/A</v>
      </c>
      <c r="DK1214" t="e">
        <f>VLOOKUP($A1214,taxonomy!$B$2:$N$1025,8,0)</f>
        <v>#N/A</v>
      </c>
      <c r="DL1214" t="e">
        <f>VLOOKUP($A1214,taxonomy!$B$2:$N$1025,9,0)</f>
        <v>#N/A</v>
      </c>
      <c r="DM1214" t="e">
        <f>VLOOKUP($A1214,taxonomy!$B$2:$N$1025,10,0)</f>
        <v>#N/A</v>
      </c>
      <c r="DN1214" t="e">
        <f>VLOOKUP($A1214,taxonomy!$B$2:$N$1025,11,0)</f>
        <v>#N/A</v>
      </c>
      <c r="DO1214" t="e">
        <f>VLOOKUP($A1214,taxonomy!$B$2:$N$1025,12,0)</f>
        <v>#N/A</v>
      </c>
    </row>
    <row r="1215" spans="1:119">
      <c r="A1215" t="s">
        <v>163</v>
      </c>
      <c r="C1215">
        <f t="shared" si="18"/>
        <v>4</v>
      </c>
      <c r="D1215">
        <v>1</v>
      </c>
      <c r="E1215" s="1">
        <v>1</v>
      </c>
      <c r="F1215">
        <v>1</v>
      </c>
      <c r="G1215">
        <v>0</v>
      </c>
      <c r="H1215" s="2">
        <v>0</v>
      </c>
      <c r="I1215">
        <v>0</v>
      </c>
      <c r="J1215">
        <v>0</v>
      </c>
      <c r="K1215">
        <v>0</v>
      </c>
      <c r="L1215">
        <v>0</v>
      </c>
      <c r="M1215">
        <v>0</v>
      </c>
      <c r="N1215">
        <v>1</v>
      </c>
      <c r="O1215">
        <v>0</v>
      </c>
      <c r="P1215">
        <v>0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0</v>
      </c>
      <c r="Z1215">
        <v>0</v>
      </c>
      <c r="AA1215">
        <v>0</v>
      </c>
      <c r="AB1215">
        <v>0</v>
      </c>
      <c r="AC1215">
        <v>0</v>
      </c>
      <c r="AD1215">
        <v>0</v>
      </c>
      <c r="AE1215">
        <v>0</v>
      </c>
      <c r="AF1215">
        <v>0</v>
      </c>
      <c r="AG1215">
        <v>0</v>
      </c>
      <c r="AH1215">
        <v>0</v>
      </c>
      <c r="AI1215">
        <v>0</v>
      </c>
      <c r="AJ1215">
        <v>0</v>
      </c>
      <c r="AK1215">
        <v>0</v>
      </c>
      <c r="AL1215">
        <v>0</v>
      </c>
      <c r="AM1215">
        <v>0</v>
      </c>
      <c r="AN1215">
        <v>0</v>
      </c>
      <c r="AO1215">
        <v>0</v>
      </c>
      <c r="AP1215">
        <v>0</v>
      </c>
      <c r="AQ1215">
        <v>0</v>
      </c>
      <c r="AR1215">
        <v>0</v>
      </c>
      <c r="AS1215">
        <v>0</v>
      </c>
      <c r="AT1215">
        <v>0</v>
      </c>
      <c r="AU1215">
        <v>0</v>
      </c>
      <c r="AV1215">
        <v>0</v>
      </c>
      <c r="AW1215">
        <v>0</v>
      </c>
      <c r="AX1215">
        <v>0</v>
      </c>
      <c r="AY1215">
        <v>0</v>
      </c>
      <c r="AZ1215">
        <v>0</v>
      </c>
      <c r="BA1215">
        <v>0</v>
      </c>
      <c r="BB1215">
        <v>0</v>
      </c>
      <c r="BC1215">
        <v>0</v>
      </c>
      <c r="BD1215">
        <v>0</v>
      </c>
      <c r="BE1215">
        <v>0</v>
      </c>
      <c r="BF1215">
        <v>0</v>
      </c>
      <c r="BG1215">
        <v>0</v>
      </c>
      <c r="BH1215">
        <v>0</v>
      </c>
      <c r="BI1215">
        <v>0</v>
      </c>
      <c r="BJ1215">
        <v>0</v>
      </c>
      <c r="BK1215">
        <v>0</v>
      </c>
      <c r="BL1215">
        <v>0</v>
      </c>
      <c r="BM1215">
        <v>0</v>
      </c>
      <c r="BN1215">
        <v>0</v>
      </c>
      <c r="BO1215">
        <v>0</v>
      </c>
      <c r="BP1215">
        <v>0</v>
      </c>
      <c r="BQ1215">
        <v>0</v>
      </c>
      <c r="BR1215">
        <v>0</v>
      </c>
      <c r="BS1215">
        <v>0</v>
      </c>
      <c r="BT1215">
        <v>0</v>
      </c>
      <c r="BU1215">
        <v>0</v>
      </c>
      <c r="BV1215">
        <v>0</v>
      </c>
      <c r="BW1215">
        <v>0</v>
      </c>
      <c r="BX1215">
        <v>0</v>
      </c>
      <c r="BY1215">
        <v>0</v>
      </c>
      <c r="BZ1215">
        <v>0</v>
      </c>
      <c r="CA1215">
        <v>0</v>
      </c>
      <c r="CB1215">
        <v>0</v>
      </c>
      <c r="CC1215">
        <v>0</v>
      </c>
      <c r="CD1215">
        <v>0</v>
      </c>
      <c r="CE1215">
        <v>0</v>
      </c>
      <c r="CF1215">
        <v>0</v>
      </c>
      <c r="CG1215">
        <v>0</v>
      </c>
      <c r="CH1215">
        <v>0</v>
      </c>
      <c r="CI1215">
        <v>0</v>
      </c>
      <c r="CJ1215">
        <v>0</v>
      </c>
      <c r="CK1215">
        <v>0</v>
      </c>
      <c r="CL1215">
        <v>0</v>
      </c>
      <c r="CM1215">
        <v>0</v>
      </c>
      <c r="CN1215">
        <v>0</v>
      </c>
      <c r="CO1215">
        <v>0</v>
      </c>
      <c r="CP1215">
        <v>0</v>
      </c>
      <c r="CQ1215">
        <v>0</v>
      </c>
      <c r="CR1215">
        <v>0</v>
      </c>
      <c r="CS1215">
        <v>0</v>
      </c>
      <c r="CT1215">
        <v>0</v>
      </c>
      <c r="CU1215">
        <v>0</v>
      </c>
      <c r="CV1215">
        <v>0</v>
      </c>
      <c r="CW1215">
        <v>0</v>
      </c>
      <c r="CX1215">
        <v>0</v>
      </c>
      <c r="CY1215">
        <v>0</v>
      </c>
      <c r="CZ1215">
        <v>0</v>
      </c>
      <c r="DA1215">
        <v>0</v>
      </c>
      <c r="DB1215">
        <v>0</v>
      </c>
      <c r="DC1215">
        <v>0</v>
      </c>
      <c r="DD1215">
        <v>0</v>
      </c>
      <c r="DE1215">
        <v>0</v>
      </c>
      <c r="DF1215">
        <v>0</v>
      </c>
      <c r="DG1215">
        <v>0</v>
      </c>
      <c r="DH1215">
        <v>115</v>
      </c>
      <c r="DI1215" t="e">
        <f>VLOOKUP($A1215,taxonomy!$B$2:$N$1025,6,0)</f>
        <v>#N/A</v>
      </c>
      <c r="DJ1215" t="e">
        <f>VLOOKUP($A1215,taxonomy!$B$2:$N$1025,7,0)</f>
        <v>#N/A</v>
      </c>
      <c r="DK1215" t="e">
        <f>VLOOKUP($A1215,taxonomy!$B$2:$N$1025,8,0)</f>
        <v>#N/A</v>
      </c>
      <c r="DL1215" t="e">
        <f>VLOOKUP($A1215,taxonomy!$B$2:$N$1025,9,0)</f>
        <v>#N/A</v>
      </c>
      <c r="DM1215" t="e">
        <f>VLOOKUP($A1215,taxonomy!$B$2:$N$1025,10,0)</f>
        <v>#N/A</v>
      </c>
      <c r="DN1215" t="e">
        <f>VLOOKUP($A1215,taxonomy!$B$2:$N$1025,11,0)</f>
        <v>#N/A</v>
      </c>
      <c r="DO1215" t="e">
        <f>VLOOKUP($A1215,taxonomy!$B$2:$N$1025,12,0)</f>
        <v>#N/A</v>
      </c>
    </row>
    <row r="1216" spans="1:119">
      <c r="A1216" t="s">
        <v>166</v>
      </c>
      <c r="C1216">
        <f t="shared" si="18"/>
        <v>4</v>
      </c>
      <c r="D1216">
        <v>1</v>
      </c>
      <c r="E1216" s="1">
        <v>1</v>
      </c>
      <c r="F1216">
        <v>1</v>
      </c>
      <c r="G1216">
        <v>0</v>
      </c>
      <c r="H1216" s="2">
        <v>0</v>
      </c>
      <c r="I1216">
        <v>0</v>
      </c>
      <c r="J1216">
        <v>0</v>
      </c>
      <c r="K1216">
        <v>0</v>
      </c>
      <c r="L1216">
        <v>0</v>
      </c>
      <c r="M1216">
        <v>0</v>
      </c>
      <c r="N1216">
        <v>1</v>
      </c>
      <c r="O1216">
        <v>0</v>
      </c>
      <c r="P1216">
        <v>0</v>
      </c>
      <c r="Q1216">
        <v>0</v>
      </c>
      <c r="R1216">
        <v>0</v>
      </c>
      <c r="S1216">
        <v>0</v>
      </c>
      <c r="T1216">
        <v>0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0</v>
      </c>
      <c r="AA1216">
        <v>0</v>
      </c>
      <c r="AB1216">
        <v>0</v>
      </c>
      <c r="AC1216">
        <v>0</v>
      </c>
      <c r="AD1216">
        <v>0</v>
      </c>
      <c r="AE1216">
        <v>0</v>
      </c>
      <c r="AF1216">
        <v>0</v>
      </c>
      <c r="AG1216">
        <v>0</v>
      </c>
      <c r="AH1216">
        <v>0</v>
      </c>
      <c r="AI1216">
        <v>0</v>
      </c>
      <c r="AJ1216">
        <v>0</v>
      </c>
      <c r="AK1216">
        <v>0</v>
      </c>
      <c r="AL1216">
        <v>0</v>
      </c>
      <c r="AM1216">
        <v>0</v>
      </c>
      <c r="AN1216">
        <v>0</v>
      </c>
      <c r="AO1216">
        <v>0</v>
      </c>
      <c r="AP1216">
        <v>0</v>
      </c>
      <c r="AQ1216">
        <v>0</v>
      </c>
      <c r="AR1216">
        <v>0</v>
      </c>
      <c r="AS1216">
        <v>0</v>
      </c>
      <c r="AT1216">
        <v>0</v>
      </c>
      <c r="AU1216">
        <v>0</v>
      </c>
      <c r="AV1216">
        <v>0</v>
      </c>
      <c r="AW1216">
        <v>0</v>
      </c>
      <c r="AX1216">
        <v>0</v>
      </c>
      <c r="AY1216">
        <v>0</v>
      </c>
      <c r="AZ1216">
        <v>0</v>
      </c>
      <c r="BA1216">
        <v>0</v>
      </c>
      <c r="BB1216">
        <v>0</v>
      </c>
      <c r="BC1216">
        <v>0</v>
      </c>
      <c r="BD1216">
        <v>0</v>
      </c>
      <c r="BE1216">
        <v>0</v>
      </c>
      <c r="BF1216">
        <v>0</v>
      </c>
      <c r="BG1216">
        <v>0</v>
      </c>
      <c r="BH1216">
        <v>0</v>
      </c>
      <c r="BI1216">
        <v>0</v>
      </c>
      <c r="BJ1216">
        <v>0</v>
      </c>
      <c r="BK1216">
        <v>0</v>
      </c>
      <c r="BL1216">
        <v>0</v>
      </c>
      <c r="BM1216">
        <v>0</v>
      </c>
      <c r="BN1216">
        <v>0</v>
      </c>
      <c r="BO1216">
        <v>0</v>
      </c>
      <c r="BP1216">
        <v>0</v>
      </c>
      <c r="BQ1216">
        <v>0</v>
      </c>
      <c r="BR1216">
        <v>0</v>
      </c>
      <c r="BS1216">
        <v>0</v>
      </c>
      <c r="BT1216">
        <v>0</v>
      </c>
      <c r="BU1216">
        <v>0</v>
      </c>
      <c r="BV1216">
        <v>0</v>
      </c>
      <c r="BW1216">
        <v>0</v>
      </c>
      <c r="BX1216">
        <v>0</v>
      </c>
      <c r="BY1216">
        <v>0</v>
      </c>
      <c r="BZ1216">
        <v>0</v>
      </c>
      <c r="CA1216">
        <v>0</v>
      </c>
      <c r="CB1216">
        <v>0</v>
      </c>
      <c r="CC1216">
        <v>0</v>
      </c>
      <c r="CD1216">
        <v>0</v>
      </c>
      <c r="CE1216">
        <v>0</v>
      </c>
      <c r="CF1216">
        <v>0</v>
      </c>
      <c r="CG1216">
        <v>0</v>
      </c>
      <c r="CH1216">
        <v>0</v>
      </c>
      <c r="CI1216">
        <v>0</v>
      </c>
      <c r="CJ1216">
        <v>0</v>
      </c>
      <c r="CK1216">
        <v>0</v>
      </c>
      <c r="CL1216">
        <v>0</v>
      </c>
      <c r="CM1216">
        <v>0</v>
      </c>
      <c r="CN1216">
        <v>0</v>
      </c>
      <c r="CO1216">
        <v>0</v>
      </c>
      <c r="CP1216">
        <v>0</v>
      </c>
      <c r="CQ1216">
        <v>0</v>
      </c>
      <c r="CR1216">
        <v>0</v>
      </c>
      <c r="CS1216">
        <v>0</v>
      </c>
      <c r="CT1216">
        <v>0</v>
      </c>
      <c r="CU1216">
        <v>0</v>
      </c>
      <c r="CV1216">
        <v>0</v>
      </c>
      <c r="CW1216">
        <v>0</v>
      </c>
      <c r="CX1216">
        <v>0</v>
      </c>
      <c r="CY1216">
        <v>0</v>
      </c>
      <c r="CZ1216">
        <v>0</v>
      </c>
      <c r="DA1216">
        <v>0</v>
      </c>
      <c r="DB1216">
        <v>0</v>
      </c>
      <c r="DC1216">
        <v>0</v>
      </c>
      <c r="DD1216">
        <v>0</v>
      </c>
      <c r="DE1216">
        <v>0</v>
      </c>
      <c r="DF1216">
        <v>0</v>
      </c>
      <c r="DG1216">
        <v>0</v>
      </c>
      <c r="DH1216">
        <v>116</v>
      </c>
      <c r="DI1216" t="str">
        <f>VLOOKUP($A1216,taxonomy!$B$2:$N$1025,6,0)</f>
        <v>Bacteria</v>
      </c>
      <c r="DJ1216" t="str">
        <f>VLOOKUP($A1216,taxonomy!$B$2:$N$1025,7,0)</f>
        <v xml:space="preserve"> Firmicutes</v>
      </c>
      <c r="DK1216" t="str">
        <f>VLOOKUP($A1216,taxonomy!$B$2:$N$1025,8,0)</f>
        <v xml:space="preserve"> Clostridia</v>
      </c>
      <c r="DL1216" t="str">
        <f>VLOOKUP($A1216,taxonomy!$B$2:$N$1025,9,0)</f>
        <v xml:space="preserve"> Clostridiales</v>
      </c>
      <c r="DM1216" t="str">
        <f>VLOOKUP($A1216,taxonomy!$B$2:$N$1025,10,0)</f>
        <v xml:space="preserve"> Clostridiaceae</v>
      </c>
      <c r="DN1216" t="str">
        <f>VLOOKUP($A1216,taxonomy!$B$2:$N$1025,11,0)</f>
        <v>Clostridium.</v>
      </c>
      <c r="DO1216">
        <f>VLOOKUP($A1216,taxonomy!$B$2:$N$1025,12,0)</f>
        <v>0</v>
      </c>
    </row>
    <row r="1217" spans="1:119">
      <c r="A1217" t="s">
        <v>170</v>
      </c>
      <c r="C1217">
        <f t="shared" si="18"/>
        <v>4</v>
      </c>
      <c r="D1217">
        <v>0</v>
      </c>
      <c r="E1217" s="1">
        <v>2</v>
      </c>
      <c r="F1217">
        <v>1</v>
      </c>
      <c r="G1217">
        <v>0</v>
      </c>
      <c r="H1217" s="2">
        <v>0</v>
      </c>
      <c r="I1217">
        <v>0</v>
      </c>
      <c r="J1217">
        <v>0</v>
      </c>
      <c r="K1217">
        <v>0</v>
      </c>
      <c r="L1217">
        <v>0</v>
      </c>
      <c r="M1217">
        <v>0</v>
      </c>
      <c r="N1217">
        <v>0</v>
      </c>
      <c r="O1217">
        <v>0</v>
      </c>
      <c r="P1217">
        <v>0</v>
      </c>
      <c r="Q1217">
        <v>0</v>
      </c>
      <c r="R1217">
        <v>1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0</v>
      </c>
      <c r="Y1217">
        <v>0</v>
      </c>
      <c r="Z1217">
        <v>0</v>
      </c>
      <c r="AA1217">
        <v>0</v>
      </c>
      <c r="AB1217">
        <v>0</v>
      </c>
      <c r="AC1217">
        <v>0</v>
      </c>
      <c r="AD1217">
        <v>0</v>
      </c>
      <c r="AE1217">
        <v>0</v>
      </c>
      <c r="AF1217">
        <v>0</v>
      </c>
      <c r="AG1217">
        <v>0</v>
      </c>
      <c r="AH1217">
        <v>0</v>
      </c>
      <c r="AI1217">
        <v>0</v>
      </c>
      <c r="AJ1217">
        <v>0</v>
      </c>
      <c r="AK1217">
        <v>0</v>
      </c>
      <c r="AL1217">
        <v>0</v>
      </c>
      <c r="AM1217">
        <v>0</v>
      </c>
      <c r="AN1217">
        <v>0</v>
      </c>
      <c r="AO1217">
        <v>0</v>
      </c>
      <c r="AP1217">
        <v>0</v>
      </c>
      <c r="AQ1217">
        <v>0</v>
      </c>
      <c r="AR1217">
        <v>0</v>
      </c>
      <c r="AS1217">
        <v>0</v>
      </c>
      <c r="AT1217">
        <v>0</v>
      </c>
      <c r="AU1217">
        <v>0</v>
      </c>
      <c r="AV1217">
        <v>0</v>
      </c>
      <c r="AW1217">
        <v>0</v>
      </c>
      <c r="AX1217">
        <v>0</v>
      </c>
      <c r="AY1217">
        <v>0</v>
      </c>
      <c r="AZ1217">
        <v>0</v>
      </c>
      <c r="BA1217">
        <v>0</v>
      </c>
      <c r="BB1217">
        <v>0</v>
      </c>
      <c r="BC1217">
        <v>0</v>
      </c>
      <c r="BD1217">
        <v>0</v>
      </c>
      <c r="BE1217">
        <v>0</v>
      </c>
      <c r="BF1217">
        <v>0</v>
      </c>
      <c r="BG1217">
        <v>0</v>
      </c>
      <c r="BH1217">
        <v>0</v>
      </c>
      <c r="BI1217">
        <v>0</v>
      </c>
      <c r="BJ1217">
        <v>0</v>
      </c>
      <c r="BK1217">
        <v>0</v>
      </c>
      <c r="BL1217">
        <v>0</v>
      </c>
      <c r="BM1217">
        <v>0</v>
      </c>
      <c r="BN1217">
        <v>0</v>
      </c>
      <c r="BO1217">
        <v>0</v>
      </c>
      <c r="BP1217">
        <v>0</v>
      </c>
      <c r="BQ1217">
        <v>0</v>
      </c>
      <c r="BR1217">
        <v>0</v>
      </c>
      <c r="BS1217">
        <v>0</v>
      </c>
      <c r="BT1217">
        <v>0</v>
      </c>
      <c r="BU1217">
        <v>0</v>
      </c>
      <c r="BV1217">
        <v>0</v>
      </c>
      <c r="BW1217">
        <v>0</v>
      </c>
      <c r="BX1217">
        <v>0</v>
      </c>
      <c r="BY1217">
        <v>0</v>
      </c>
      <c r="BZ1217">
        <v>0</v>
      </c>
      <c r="CA1217">
        <v>0</v>
      </c>
      <c r="CB1217">
        <v>0</v>
      </c>
      <c r="CC1217">
        <v>0</v>
      </c>
      <c r="CD1217">
        <v>0</v>
      </c>
      <c r="CE1217">
        <v>0</v>
      </c>
      <c r="CF1217">
        <v>0</v>
      </c>
      <c r="CG1217">
        <v>0</v>
      </c>
      <c r="CH1217">
        <v>0</v>
      </c>
      <c r="CI1217">
        <v>0</v>
      </c>
      <c r="CJ1217">
        <v>0</v>
      </c>
      <c r="CK1217">
        <v>0</v>
      </c>
      <c r="CL1217">
        <v>0</v>
      </c>
      <c r="CM1217">
        <v>0</v>
      </c>
      <c r="CN1217">
        <v>0</v>
      </c>
      <c r="CO1217">
        <v>0</v>
      </c>
      <c r="CP1217">
        <v>0</v>
      </c>
      <c r="CQ1217">
        <v>0</v>
      </c>
      <c r="CR1217">
        <v>0</v>
      </c>
      <c r="CS1217">
        <v>0</v>
      </c>
      <c r="CT1217">
        <v>0</v>
      </c>
      <c r="CU1217">
        <v>0</v>
      </c>
      <c r="CV1217">
        <v>0</v>
      </c>
      <c r="CW1217">
        <v>0</v>
      </c>
      <c r="CX1217">
        <v>0</v>
      </c>
      <c r="CY1217">
        <v>0</v>
      </c>
      <c r="CZ1217">
        <v>0</v>
      </c>
      <c r="DA1217">
        <v>0</v>
      </c>
      <c r="DB1217">
        <v>0</v>
      </c>
      <c r="DC1217">
        <v>0</v>
      </c>
      <c r="DD1217">
        <v>0</v>
      </c>
      <c r="DE1217">
        <v>0</v>
      </c>
      <c r="DF1217">
        <v>0</v>
      </c>
      <c r="DG1217">
        <v>0</v>
      </c>
      <c r="DH1217">
        <v>118.12</v>
      </c>
      <c r="DI1217" t="str">
        <f>VLOOKUP($A1217,taxonomy!$B$2:$N$1025,6,0)</f>
        <v>Bacteria</v>
      </c>
      <c r="DJ1217" t="str">
        <f>VLOOKUP($A1217,taxonomy!$B$2:$N$1025,7,0)</f>
        <v xml:space="preserve"> Chloroflexi</v>
      </c>
      <c r="DK1217" t="str">
        <f>VLOOKUP($A1217,taxonomy!$B$2:$N$1025,8,0)</f>
        <v xml:space="preserve"> Chloroflexia</v>
      </c>
      <c r="DL1217" t="str">
        <f>VLOOKUP($A1217,taxonomy!$B$2:$N$1025,9,0)</f>
        <v xml:space="preserve"> Chloroflexales</v>
      </c>
      <c r="DM1217" t="str">
        <f>VLOOKUP($A1217,taxonomy!$B$2:$N$1025,10,0)</f>
        <v xml:space="preserve"> Roseiflexineae</v>
      </c>
      <c r="DN1217" t="str">
        <f>VLOOKUP($A1217,taxonomy!$B$2:$N$1025,11,0)</f>
        <v>Roseiflexaceae</v>
      </c>
      <c r="DO1217" t="str">
        <f>VLOOKUP($A1217,taxonomy!$B$2:$N$1025,12,0)</f>
        <v xml:space="preserve"> Roseiflexus.</v>
      </c>
    </row>
    <row r="1218" spans="1:119">
      <c r="A1218" t="s">
        <v>171</v>
      </c>
      <c r="C1218">
        <f t="shared" ref="C1218:C1281" si="19">SUM(D1218:DG1218)</f>
        <v>4</v>
      </c>
      <c r="D1218">
        <v>0</v>
      </c>
      <c r="E1218" s="1">
        <v>2</v>
      </c>
      <c r="F1218">
        <v>1</v>
      </c>
      <c r="G1218">
        <v>0</v>
      </c>
      <c r="H1218" s="2">
        <v>0</v>
      </c>
      <c r="I1218">
        <v>0</v>
      </c>
      <c r="J1218">
        <v>0</v>
      </c>
      <c r="K1218">
        <v>0</v>
      </c>
      <c r="L1218">
        <v>0</v>
      </c>
      <c r="M1218">
        <v>0</v>
      </c>
      <c r="N1218">
        <v>0</v>
      </c>
      <c r="O1218">
        <v>0</v>
      </c>
      <c r="P1218">
        <v>0</v>
      </c>
      <c r="Q1218">
        <v>0</v>
      </c>
      <c r="R1218">
        <v>0</v>
      </c>
      <c r="S1218">
        <v>1</v>
      </c>
      <c r="T1218">
        <v>0</v>
      </c>
      <c r="U1218">
        <v>0</v>
      </c>
      <c r="V1218">
        <v>0</v>
      </c>
      <c r="W1218">
        <v>0</v>
      </c>
      <c r="X1218">
        <v>0</v>
      </c>
      <c r="Y1218">
        <v>0</v>
      </c>
      <c r="Z1218">
        <v>0</v>
      </c>
      <c r="AA1218">
        <v>0</v>
      </c>
      <c r="AB1218">
        <v>0</v>
      </c>
      <c r="AC1218">
        <v>0</v>
      </c>
      <c r="AD1218">
        <v>0</v>
      </c>
      <c r="AE1218">
        <v>0</v>
      </c>
      <c r="AF1218">
        <v>0</v>
      </c>
      <c r="AG1218">
        <v>0</v>
      </c>
      <c r="AH1218">
        <v>0</v>
      </c>
      <c r="AI1218">
        <v>0</v>
      </c>
      <c r="AJ1218">
        <v>0</v>
      </c>
      <c r="AK1218">
        <v>0</v>
      </c>
      <c r="AL1218">
        <v>0</v>
      </c>
      <c r="AM1218">
        <v>0</v>
      </c>
      <c r="AN1218">
        <v>0</v>
      </c>
      <c r="AO1218">
        <v>0</v>
      </c>
      <c r="AP1218">
        <v>0</v>
      </c>
      <c r="AQ1218">
        <v>0</v>
      </c>
      <c r="AR1218">
        <v>0</v>
      </c>
      <c r="AS1218">
        <v>0</v>
      </c>
      <c r="AT1218">
        <v>0</v>
      </c>
      <c r="AU1218">
        <v>0</v>
      </c>
      <c r="AV1218">
        <v>0</v>
      </c>
      <c r="AW1218">
        <v>0</v>
      </c>
      <c r="AX1218">
        <v>0</v>
      </c>
      <c r="AY1218">
        <v>0</v>
      </c>
      <c r="AZ1218">
        <v>0</v>
      </c>
      <c r="BA1218">
        <v>0</v>
      </c>
      <c r="BB1218">
        <v>0</v>
      </c>
      <c r="BC1218">
        <v>0</v>
      </c>
      <c r="BD1218">
        <v>0</v>
      </c>
      <c r="BE1218">
        <v>0</v>
      </c>
      <c r="BF1218">
        <v>0</v>
      </c>
      <c r="BG1218">
        <v>0</v>
      </c>
      <c r="BH1218">
        <v>0</v>
      </c>
      <c r="BI1218">
        <v>0</v>
      </c>
      <c r="BJ1218">
        <v>0</v>
      </c>
      <c r="BK1218">
        <v>0</v>
      </c>
      <c r="BL1218">
        <v>0</v>
      </c>
      <c r="BM1218">
        <v>0</v>
      </c>
      <c r="BN1218">
        <v>0</v>
      </c>
      <c r="BO1218">
        <v>0</v>
      </c>
      <c r="BP1218">
        <v>0</v>
      </c>
      <c r="BQ1218">
        <v>0</v>
      </c>
      <c r="BR1218">
        <v>0</v>
      </c>
      <c r="BS1218">
        <v>0</v>
      </c>
      <c r="BT1218">
        <v>0</v>
      </c>
      <c r="BU1218">
        <v>0</v>
      </c>
      <c r="BV1218">
        <v>0</v>
      </c>
      <c r="BW1218">
        <v>0</v>
      </c>
      <c r="BX1218">
        <v>0</v>
      </c>
      <c r="BY1218">
        <v>0</v>
      </c>
      <c r="BZ1218">
        <v>0</v>
      </c>
      <c r="CA1218">
        <v>0</v>
      </c>
      <c r="CB1218">
        <v>0</v>
      </c>
      <c r="CC1218">
        <v>0</v>
      </c>
      <c r="CD1218">
        <v>0</v>
      </c>
      <c r="CE1218">
        <v>0</v>
      </c>
      <c r="CF1218">
        <v>0</v>
      </c>
      <c r="CG1218">
        <v>0</v>
      </c>
      <c r="CH1218">
        <v>0</v>
      </c>
      <c r="CI1218">
        <v>0</v>
      </c>
      <c r="CJ1218">
        <v>0</v>
      </c>
      <c r="CK1218">
        <v>0</v>
      </c>
      <c r="CL1218">
        <v>0</v>
      </c>
      <c r="CM1218">
        <v>0</v>
      </c>
      <c r="CN1218">
        <v>0</v>
      </c>
      <c r="CO1218">
        <v>0</v>
      </c>
      <c r="CP1218">
        <v>0</v>
      </c>
      <c r="CQ1218">
        <v>0</v>
      </c>
      <c r="CR1218">
        <v>0</v>
      </c>
      <c r="CS1218">
        <v>0</v>
      </c>
      <c r="CT1218">
        <v>0</v>
      </c>
      <c r="CU1218">
        <v>0</v>
      </c>
      <c r="CV1218">
        <v>0</v>
      </c>
      <c r="CW1218">
        <v>0</v>
      </c>
      <c r="CX1218">
        <v>0</v>
      </c>
      <c r="CY1218">
        <v>0</v>
      </c>
      <c r="CZ1218">
        <v>0</v>
      </c>
      <c r="DA1218">
        <v>0</v>
      </c>
      <c r="DB1218">
        <v>0</v>
      </c>
      <c r="DC1218">
        <v>0</v>
      </c>
      <c r="DD1218">
        <v>0</v>
      </c>
      <c r="DE1218">
        <v>0</v>
      </c>
      <c r="DF1218">
        <v>0</v>
      </c>
      <c r="DG1218">
        <v>0</v>
      </c>
      <c r="DH1218">
        <v>117.124</v>
      </c>
      <c r="DI1218" t="str">
        <f>VLOOKUP($A1218,taxonomy!$B$2:$N$1025,6,0)</f>
        <v>Bacteria</v>
      </c>
      <c r="DJ1218" t="str">
        <f>VLOOKUP($A1218,taxonomy!$B$2:$N$1025,7,0)</f>
        <v xml:space="preserve"> Chloroflexi</v>
      </c>
      <c r="DK1218" t="str">
        <f>VLOOKUP($A1218,taxonomy!$B$2:$N$1025,8,0)</f>
        <v xml:space="preserve"> Chloroflexia</v>
      </c>
      <c r="DL1218" t="str">
        <f>VLOOKUP($A1218,taxonomy!$B$2:$N$1025,9,0)</f>
        <v xml:space="preserve"> Chloroflexales</v>
      </c>
      <c r="DM1218" t="str">
        <f>VLOOKUP($A1218,taxonomy!$B$2:$N$1025,10,0)</f>
        <v xml:space="preserve"> Roseiflexineae</v>
      </c>
      <c r="DN1218" t="str">
        <f>VLOOKUP($A1218,taxonomy!$B$2:$N$1025,11,0)</f>
        <v>Roseiflexaceae</v>
      </c>
      <c r="DO1218" t="str">
        <f>VLOOKUP($A1218,taxonomy!$B$2:$N$1025,12,0)</f>
        <v xml:space="preserve"> Roseiflexus.</v>
      </c>
    </row>
    <row r="1219" spans="1:119">
      <c r="A1219" t="s">
        <v>174</v>
      </c>
      <c r="C1219">
        <f t="shared" si="19"/>
        <v>4</v>
      </c>
      <c r="D1219">
        <v>0</v>
      </c>
      <c r="E1219" s="1">
        <v>1</v>
      </c>
      <c r="F1219">
        <v>1</v>
      </c>
      <c r="G1219">
        <v>0</v>
      </c>
      <c r="H1219" s="2">
        <v>0</v>
      </c>
      <c r="I1219">
        <v>0</v>
      </c>
      <c r="J1219">
        <v>0</v>
      </c>
      <c r="K1219">
        <v>0</v>
      </c>
      <c r="L1219">
        <v>0</v>
      </c>
      <c r="M1219">
        <v>0</v>
      </c>
      <c r="N1219">
        <v>0</v>
      </c>
      <c r="O1219">
        <v>0</v>
      </c>
      <c r="P1219">
        <v>0</v>
      </c>
      <c r="Q1219">
        <v>0</v>
      </c>
      <c r="R1219">
        <v>0</v>
      </c>
      <c r="S1219">
        <v>0</v>
      </c>
      <c r="T1219">
        <v>0</v>
      </c>
      <c r="U1219">
        <v>1</v>
      </c>
      <c r="V1219">
        <v>1</v>
      </c>
      <c r="W1219">
        <v>0</v>
      </c>
      <c r="X1219">
        <v>0</v>
      </c>
      <c r="Y1219">
        <v>0</v>
      </c>
      <c r="Z1219">
        <v>0</v>
      </c>
      <c r="AA1219">
        <v>0</v>
      </c>
      <c r="AB1219">
        <v>0</v>
      </c>
      <c r="AC1219">
        <v>0</v>
      </c>
      <c r="AD1219">
        <v>0</v>
      </c>
      <c r="AE1219">
        <v>0</v>
      </c>
      <c r="AF1219">
        <v>0</v>
      </c>
      <c r="AG1219">
        <v>0</v>
      </c>
      <c r="AH1219">
        <v>0</v>
      </c>
      <c r="AI1219">
        <v>0</v>
      </c>
      <c r="AJ1219">
        <v>0</v>
      </c>
      <c r="AK1219">
        <v>0</v>
      </c>
      <c r="AL1219">
        <v>0</v>
      </c>
      <c r="AM1219">
        <v>0</v>
      </c>
      <c r="AN1219">
        <v>0</v>
      </c>
      <c r="AO1219">
        <v>0</v>
      </c>
      <c r="AP1219">
        <v>0</v>
      </c>
      <c r="AQ1219">
        <v>0</v>
      </c>
      <c r="AR1219">
        <v>0</v>
      </c>
      <c r="AS1219">
        <v>0</v>
      </c>
      <c r="AT1219">
        <v>0</v>
      </c>
      <c r="AU1219">
        <v>0</v>
      </c>
      <c r="AV1219">
        <v>0</v>
      </c>
      <c r="AW1219">
        <v>0</v>
      </c>
      <c r="AX1219">
        <v>0</v>
      </c>
      <c r="AY1219">
        <v>0</v>
      </c>
      <c r="AZ1219">
        <v>0</v>
      </c>
      <c r="BA1219">
        <v>0</v>
      </c>
      <c r="BB1219">
        <v>0</v>
      </c>
      <c r="BC1219">
        <v>0</v>
      </c>
      <c r="BD1219">
        <v>0</v>
      </c>
      <c r="BE1219">
        <v>0</v>
      </c>
      <c r="BF1219">
        <v>0</v>
      </c>
      <c r="BG1219">
        <v>0</v>
      </c>
      <c r="BH1219">
        <v>0</v>
      </c>
      <c r="BI1219">
        <v>0</v>
      </c>
      <c r="BJ1219">
        <v>0</v>
      </c>
      <c r="BK1219">
        <v>0</v>
      </c>
      <c r="BL1219">
        <v>0</v>
      </c>
      <c r="BM1219">
        <v>0</v>
      </c>
      <c r="BN1219">
        <v>0</v>
      </c>
      <c r="BO1219">
        <v>0</v>
      </c>
      <c r="BP1219">
        <v>0</v>
      </c>
      <c r="BQ1219">
        <v>0</v>
      </c>
      <c r="BR1219">
        <v>0</v>
      </c>
      <c r="BS1219">
        <v>0</v>
      </c>
      <c r="BT1219">
        <v>0</v>
      </c>
      <c r="BU1219">
        <v>0</v>
      </c>
      <c r="BV1219">
        <v>0</v>
      </c>
      <c r="BW1219">
        <v>0</v>
      </c>
      <c r="BX1219">
        <v>0</v>
      </c>
      <c r="BY1219">
        <v>0</v>
      </c>
      <c r="BZ1219">
        <v>0</v>
      </c>
      <c r="CA1219">
        <v>0</v>
      </c>
      <c r="CB1219">
        <v>0</v>
      </c>
      <c r="CC1219">
        <v>0</v>
      </c>
      <c r="CD1219">
        <v>0</v>
      </c>
      <c r="CE1219">
        <v>0</v>
      </c>
      <c r="CF1219">
        <v>0</v>
      </c>
      <c r="CG1219">
        <v>0</v>
      </c>
      <c r="CH1219">
        <v>0</v>
      </c>
      <c r="CI1219">
        <v>0</v>
      </c>
      <c r="CJ1219">
        <v>0</v>
      </c>
      <c r="CK1219">
        <v>0</v>
      </c>
      <c r="CL1219">
        <v>0</v>
      </c>
      <c r="CM1219">
        <v>0</v>
      </c>
      <c r="CN1219">
        <v>0</v>
      </c>
      <c r="CO1219">
        <v>0</v>
      </c>
      <c r="CP1219">
        <v>0</v>
      </c>
      <c r="CQ1219">
        <v>0</v>
      </c>
      <c r="CR1219">
        <v>0</v>
      </c>
      <c r="CS1219">
        <v>0</v>
      </c>
      <c r="CT1219">
        <v>0</v>
      </c>
      <c r="CU1219">
        <v>0</v>
      </c>
      <c r="CV1219">
        <v>0</v>
      </c>
      <c r="CW1219">
        <v>0</v>
      </c>
      <c r="CX1219">
        <v>0</v>
      </c>
      <c r="CY1219">
        <v>0</v>
      </c>
      <c r="CZ1219">
        <v>0</v>
      </c>
      <c r="DA1219">
        <v>0</v>
      </c>
      <c r="DB1219">
        <v>0</v>
      </c>
      <c r="DC1219">
        <v>0</v>
      </c>
      <c r="DD1219">
        <v>0</v>
      </c>
      <c r="DE1219">
        <v>0</v>
      </c>
      <c r="DF1219">
        <v>0</v>
      </c>
      <c r="DG1219">
        <v>0</v>
      </c>
      <c r="DH1219">
        <v>107</v>
      </c>
      <c r="DI1219" t="str">
        <f>VLOOKUP($A1219,taxonomy!$B$2:$N$1025,6,0)</f>
        <v>Bacteria</v>
      </c>
      <c r="DJ1219" t="str">
        <f>VLOOKUP($A1219,taxonomy!$B$2:$N$1025,7,0)</f>
        <v xml:space="preserve"> Actinobacteria</v>
      </c>
      <c r="DK1219" t="str">
        <f>VLOOKUP($A1219,taxonomy!$B$2:$N$1025,8,0)</f>
        <v xml:space="preserve"> Actinobacteridae</v>
      </c>
      <c r="DL1219" t="str">
        <f>VLOOKUP($A1219,taxonomy!$B$2:$N$1025,9,0)</f>
        <v xml:space="preserve"> Actinomycetales</v>
      </c>
      <c r="DM1219" t="str">
        <f>VLOOKUP($A1219,taxonomy!$B$2:$N$1025,10,0)</f>
        <v>Streptomycineae</v>
      </c>
      <c r="DN1219" t="str">
        <f>VLOOKUP($A1219,taxonomy!$B$2:$N$1025,11,0)</f>
        <v xml:space="preserve"> Streptomycetaceae</v>
      </c>
      <c r="DO1219" t="str">
        <f>VLOOKUP($A1219,taxonomy!$B$2:$N$1025,12,0)</f>
        <v xml:space="preserve"> Streptomyces.</v>
      </c>
    </row>
    <row r="1220" spans="1:119">
      <c r="A1220" t="s">
        <v>179</v>
      </c>
      <c r="C1220">
        <f t="shared" si="19"/>
        <v>4</v>
      </c>
      <c r="D1220">
        <v>1</v>
      </c>
      <c r="E1220" s="1">
        <v>1</v>
      </c>
      <c r="F1220">
        <v>1</v>
      </c>
      <c r="G1220">
        <v>0</v>
      </c>
      <c r="H1220" s="2">
        <v>0</v>
      </c>
      <c r="I1220">
        <v>0</v>
      </c>
      <c r="J1220">
        <v>0</v>
      </c>
      <c r="K1220">
        <v>0</v>
      </c>
      <c r="L1220">
        <v>0</v>
      </c>
      <c r="M1220">
        <v>0</v>
      </c>
      <c r="N1220">
        <v>0</v>
      </c>
      <c r="O1220">
        <v>0</v>
      </c>
      <c r="P1220">
        <v>0</v>
      </c>
      <c r="Q1220">
        <v>0</v>
      </c>
      <c r="R1220">
        <v>0</v>
      </c>
      <c r="S1220">
        <v>0</v>
      </c>
      <c r="T1220">
        <v>0</v>
      </c>
      <c r="U1220">
        <v>0</v>
      </c>
      <c r="V1220">
        <v>0</v>
      </c>
      <c r="W1220">
        <v>1</v>
      </c>
      <c r="X1220">
        <v>0</v>
      </c>
      <c r="Y1220">
        <v>0</v>
      </c>
      <c r="Z1220">
        <v>0</v>
      </c>
      <c r="AA1220">
        <v>0</v>
      </c>
      <c r="AB1220">
        <v>0</v>
      </c>
      <c r="AC1220">
        <v>0</v>
      </c>
      <c r="AD1220">
        <v>0</v>
      </c>
      <c r="AE1220">
        <v>0</v>
      </c>
      <c r="AF1220">
        <v>0</v>
      </c>
      <c r="AG1220">
        <v>0</v>
      </c>
      <c r="AH1220">
        <v>0</v>
      </c>
      <c r="AI1220">
        <v>0</v>
      </c>
      <c r="AJ1220">
        <v>0</v>
      </c>
      <c r="AK1220">
        <v>0</v>
      </c>
      <c r="AL1220">
        <v>0</v>
      </c>
      <c r="AM1220">
        <v>0</v>
      </c>
      <c r="AN1220">
        <v>0</v>
      </c>
      <c r="AO1220">
        <v>0</v>
      </c>
      <c r="AP1220">
        <v>0</v>
      </c>
      <c r="AQ1220">
        <v>0</v>
      </c>
      <c r="AR1220">
        <v>0</v>
      </c>
      <c r="AS1220">
        <v>0</v>
      </c>
      <c r="AT1220">
        <v>0</v>
      </c>
      <c r="AU1220">
        <v>0</v>
      </c>
      <c r="AV1220">
        <v>0</v>
      </c>
      <c r="AW1220">
        <v>0</v>
      </c>
      <c r="AX1220">
        <v>0</v>
      </c>
      <c r="AY1220">
        <v>0</v>
      </c>
      <c r="AZ1220">
        <v>0</v>
      </c>
      <c r="BA1220">
        <v>0</v>
      </c>
      <c r="BB1220">
        <v>0</v>
      </c>
      <c r="BC1220">
        <v>0</v>
      </c>
      <c r="BD1220">
        <v>0</v>
      </c>
      <c r="BE1220">
        <v>0</v>
      </c>
      <c r="BF1220">
        <v>0</v>
      </c>
      <c r="BG1220">
        <v>0</v>
      </c>
      <c r="BH1220">
        <v>0</v>
      </c>
      <c r="BI1220">
        <v>0</v>
      </c>
      <c r="BJ1220">
        <v>0</v>
      </c>
      <c r="BK1220">
        <v>0</v>
      </c>
      <c r="BL1220">
        <v>0</v>
      </c>
      <c r="BM1220">
        <v>0</v>
      </c>
      <c r="BN1220">
        <v>0</v>
      </c>
      <c r="BO1220">
        <v>0</v>
      </c>
      <c r="BP1220">
        <v>0</v>
      </c>
      <c r="BQ1220">
        <v>0</v>
      </c>
      <c r="BR1220">
        <v>0</v>
      </c>
      <c r="BS1220">
        <v>0</v>
      </c>
      <c r="BT1220">
        <v>0</v>
      </c>
      <c r="BU1220">
        <v>0</v>
      </c>
      <c r="BV1220">
        <v>0</v>
      </c>
      <c r="BW1220">
        <v>0</v>
      </c>
      <c r="BX1220">
        <v>0</v>
      </c>
      <c r="BY1220">
        <v>0</v>
      </c>
      <c r="BZ1220">
        <v>0</v>
      </c>
      <c r="CA1220">
        <v>0</v>
      </c>
      <c r="CB1220">
        <v>0</v>
      </c>
      <c r="CC1220">
        <v>0</v>
      </c>
      <c r="CD1220">
        <v>0</v>
      </c>
      <c r="CE1220">
        <v>0</v>
      </c>
      <c r="CF1220">
        <v>0</v>
      </c>
      <c r="CG1220">
        <v>0</v>
      </c>
      <c r="CH1220">
        <v>0</v>
      </c>
      <c r="CI1220">
        <v>0</v>
      </c>
      <c r="CJ1220">
        <v>0</v>
      </c>
      <c r="CK1220">
        <v>0</v>
      </c>
      <c r="CL1220">
        <v>0</v>
      </c>
      <c r="CM1220">
        <v>0</v>
      </c>
      <c r="CN1220">
        <v>0</v>
      </c>
      <c r="CO1220">
        <v>0</v>
      </c>
      <c r="CP1220">
        <v>0</v>
      </c>
      <c r="CQ1220">
        <v>0</v>
      </c>
      <c r="CR1220">
        <v>0</v>
      </c>
      <c r="CS1220">
        <v>0</v>
      </c>
      <c r="CT1220">
        <v>0</v>
      </c>
      <c r="CU1220">
        <v>0</v>
      </c>
      <c r="CV1220">
        <v>0</v>
      </c>
      <c r="CW1220">
        <v>0</v>
      </c>
      <c r="CX1220">
        <v>0</v>
      </c>
      <c r="CY1220">
        <v>0</v>
      </c>
      <c r="CZ1220">
        <v>0</v>
      </c>
      <c r="DA1220">
        <v>0</v>
      </c>
      <c r="DB1220">
        <v>0</v>
      </c>
      <c r="DC1220">
        <v>0</v>
      </c>
      <c r="DD1220">
        <v>0</v>
      </c>
      <c r="DE1220">
        <v>0</v>
      </c>
      <c r="DF1220">
        <v>0</v>
      </c>
      <c r="DG1220">
        <v>0</v>
      </c>
      <c r="DH1220">
        <v>117</v>
      </c>
      <c r="DI1220" t="str">
        <f>VLOOKUP($A1220,taxonomy!$B$2:$N$1025,6,0)</f>
        <v>Bacteria</v>
      </c>
      <c r="DJ1220" t="str">
        <f>VLOOKUP($A1220,taxonomy!$B$2:$N$1025,7,0)</f>
        <v xml:space="preserve"> Firmicutes</v>
      </c>
      <c r="DK1220" t="str">
        <f>VLOOKUP($A1220,taxonomy!$B$2:$N$1025,8,0)</f>
        <v xml:space="preserve"> Clostridia</v>
      </c>
      <c r="DL1220" t="str">
        <f>VLOOKUP($A1220,taxonomy!$B$2:$N$1025,9,0)</f>
        <v xml:space="preserve"> Clostridiales</v>
      </c>
      <c r="DM1220" t="str">
        <f>VLOOKUP($A1220,taxonomy!$B$2:$N$1025,10,0)</f>
        <v xml:space="preserve"> Lachnospiraceae.</v>
      </c>
      <c r="DN1220">
        <f>VLOOKUP($A1220,taxonomy!$B$2:$N$1025,11,0)</f>
        <v>0</v>
      </c>
      <c r="DO1220">
        <f>VLOOKUP($A1220,taxonomy!$B$2:$N$1025,12,0)</f>
        <v>0</v>
      </c>
    </row>
    <row r="1221" spans="1:119">
      <c r="A1221" t="s">
        <v>182</v>
      </c>
      <c r="C1221">
        <f t="shared" si="19"/>
        <v>4</v>
      </c>
      <c r="D1221">
        <v>0</v>
      </c>
      <c r="E1221" s="1">
        <v>2</v>
      </c>
      <c r="F1221">
        <v>0</v>
      </c>
      <c r="G1221">
        <v>0</v>
      </c>
      <c r="H1221" s="2">
        <v>1</v>
      </c>
      <c r="I1221">
        <v>0</v>
      </c>
      <c r="J1221">
        <v>0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0</v>
      </c>
      <c r="X1221">
        <v>1</v>
      </c>
      <c r="Y1221">
        <v>0</v>
      </c>
      <c r="Z1221">
        <v>0</v>
      </c>
      <c r="AA1221">
        <v>0</v>
      </c>
      <c r="AB1221">
        <v>0</v>
      </c>
      <c r="AC1221">
        <v>0</v>
      </c>
      <c r="AD1221">
        <v>0</v>
      </c>
      <c r="AE1221">
        <v>0</v>
      </c>
      <c r="AF1221">
        <v>0</v>
      </c>
      <c r="AG1221">
        <v>0</v>
      </c>
      <c r="AH1221">
        <v>0</v>
      </c>
      <c r="AI1221">
        <v>0</v>
      </c>
      <c r="AJ1221">
        <v>0</v>
      </c>
      <c r="AK1221">
        <v>0</v>
      </c>
      <c r="AL1221">
        <v>0</v>
      </c>
      <c r="AM1221">
        <v>0</v>
      </c>
      <c r="AN1221">
        <v>0</v>
      </c>
      <c r="AO1221">
        <v>0</v>
      </c>
      <c r="AP1221">
        <v>0</v>
      </c>
      <c r="AQ1221">
        <v>0</v>
      </c>
      <c r="AR1221">
        <v>0</v>
      </c>
      <c r="AS1221">
        <v>0</v>
      </c>
      <c r="AT1221">
        <v>0</v>
      </c>
      <c r="AU1221">
        <v>0</v>
      </c>
      <c r="AV1221">
        <v>0</v>
      </c>
      <c r="AW1221">
        <v>0</v>
      </c>
      <c r="AX1221">
        <v>0</v>
      </c>
      <c r="AY1221">
        <v>0</v>
      </c>
      <c r="AZ1221">
        <v>0</v>
      </c>
      <c r="BA1221">
        <v>0</v>
      </c>
      <c r="BB1221">
        <v>0</v>
      </c>
      <c r="BC1221">
        <v>0</v>
      </c>
      <c r="BD1221">
        <v>0</v>
      </c>
      <c r="BE1221">
        <v>0</v>
      </c>
      <c r="BF1221">
        <v>0</v>
      </c>
      <c r="BG1221">
        <v>0</v>
      </c>
      <c r="BH1221">
        <v>0</v>
      </c>
      <c r="BI1221">
        <v>0</v>
      </c>
      <c r="BJ1221">
        <v>0</v>
      </c>
      <c r="BK1221">
        <v>0</v>
      </c>
      <c r="BL1221">
        <v>0</v>
      </c>
      <c r="BM1221">
        <v>0</v>
      </c>
      <c r="BN1221">
        <v>0</v>
      </c>
      <c r="BO1221">
        <v>0</v>
      </c>
      <c r="BP1221">
        <v>0</v>
      </c>
      <c r="BQ1221">
        <v>0</v>
      </c>
      <c r="BR1221">
        <v>0</v>
      </c>
      <c r="BS1221">
        <v>0</v>
      </c>
      <c r="BT1221">
        <v>0</v>
      </c>
      <c r="BU1221">
        <v>0</v>
      </c>
      <c r="BV1221">
        <v>0</v>
      </c>
      <c r="BW1221">
        <v>0</v>
      </c>
      <c r="BX1221">
        <v>0</v>
      </c>
      <c r="BY1221">
        <v>0</v>
      </c>
      <c r="BZ1221">
        <v>0</v>
      </c>
      <c r="CA1221">
        <v>0</v>
      </c>
      <c r="CB1221">
        <v>0</v>
      </c>
      <c r="CC1221">
        <v>0</v>
      </c>
      <c r="CD1221">
        <v>0</v>
      </c>
      <c r="CE1221">
        <v>0</v>
      </c>
      <c r="CF1221">
        <v>0</v>
      </c>
      <c r="CG1221">
        <v>0</v>
      </c>
      <c r="CH1221">
        <v>0</v>
      </c>
      <c r="CI1221">
        <v>0</v>
      </c>
      <c r="CJ1221">
        <v>0</v>
      </c>
      <c r="CK1221">
        <v>0</v>
      </c>
      <c r="CL1221">
        <v>0</v>
      </c>
      <c r="CM1221">
        <v>0</v>
      </c>
      <c r="CN1221">
        <v>0</v>
      </c>
      <c r="CO1221">
        <v>0</v>
      </c>
      <c r="CP1221">
        <v>0</v>
      </c>
      <c r="CQ1221">
        <v>0</v>
      </c>
      <c r="CR1221">
        <v>0</v>
      </c>
      <c r="CS1221">
        <v>0</v>
      </c>
      <c r="CT1221">
        <v>0</v>
      </c>
      <c r="CU1221">
        <v>0</v>
      </c>
      <c r="CV1221">
        <v>0</v>
      </c>
      <c r="CW1221">
        <v>0</v>
      </c>
      <c r="CX1221">
        <v>0</v>
      </c>
      <c r="CY1221">
        <v>0</v>
      </c>
      <c r="CZ1221">
        <v>0</v>
      </c>
      <c r="DA1221">
        <v>0</v>
      </c>
      <c r="DB1221">
        <v>0</v>
      </c>
      <c r="DC1221">
        <v>0</v>
      </c>
      <c r="DD1221">
        <v>0</v>
      </c>
      <c r="DE1221">
        <v>0</v>
      </c>
      <c r="DF1221">
        <v>0</v>
      </c>
      <c r="DG1221">
        <v>0</v>
      </c>
      <c r="DH1221">
        <v>106.119</v>
      </c>
      <c r="DI1221" t="str">
        <f>VLOOKUP($A1221,taxonomy!$B$2:$N$1025,6,0)</f>
        <v>Bacteria</v>
      </c>
      <c r="DJ1221" t="str">
        <f>VLOOKUP($A1221,taxonomy!$B$2:$N$1025,7,0)</f>
        <v xml:space="preserve"> Firmicutes</v>
      </c>
      <c r="DK1221" t="str">
        <f>VLOOKUP($A1221,taxonomy!$B$2:$N$1025,8,0)</f>
        <v xml:space="preserve"> Clostridia</v>
      </c>
      <c r="DL1221" t="str">
        <f>VLOOKUP($A1221,taxonomy!$B$2:$N$1025,9,0)</f>
        <v xml:space="preserve"> Clostridiales</v>
      </c>
      <c r="DM1221" t="str">
        <f>VLOOKUP($A1221,taxonomy!$B$2:$N$1025,10,0)</f>
        <v xml:space="preserve"> Peptoniphilaceae</v>
      </c>
      <c r="DN1221" t="str">
        <f>VLOOKUP($A1221,taxonomy!$B$2:$N$1025,11,0)</f>
        <v>Parvimonas.</v>
      </c>
      <c r="DO1221">
        <f>VLOOKUP($A1221,taxonomy!$B$2:$N$1025,12,0)</f>
        <v>0</v>
      </c>
    </row>
    <row r="1222" spans="1:119">
      <c r="A1222" t="s">
        <v>219</v>
      </c>
      <c r="C1222">
        <f t="shared" si="19"/>
        <v>4</v>
      </c>
      <c r="D1222">
        <v>0</v>
      </c>
      <c r="E1222" s="1">
        <v>2</v>
      </c>
      <c r="F1222">
        <v>0</v>
      </c>
      <c r="G1222">
        <v>0</v>
      </c>
      <c r="H1222" s="2">
        <v>1</v>
      </c>
      <c r="I1222">
        <v>0</v>
      </c>
      <c r="J1222">
        <v>0</v>
      </c>
      <c r="K1222">
        <v>0</v>
      </c>
      <c r="L1222">
        <v>0</v>
      </c>
      <c r="M1222">
        <v>0</v>
      </c>
      <c r="N1222">
        <v>0</v>
      </c>
      <c r="O1222">
        <v>0</v>
      </c>
      <c r="P1222">
        <v>0</v>
      </c>
      <c r="Q1222">
        <v>0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0</v>
      </c>
      <c r="X1222">
        <v>0</v>
      </c>
      <c r="Y1222">
        <v>0</v>
      </c>
      <c r="Z1222">
        <v>0</v>
      </c>
      <c r="AA1222">
        <v>1</v>
      </c>
      <c r="AB1222">
        <v>0</v>
      </c>
      <c r="AC1222">
        <v>0</v>
      </c>
      <c r="AD1222">
        <v>0</v>
      </c>
      <c r="AE1222">
        <v>0</v>
      </c>
      <c r="AF1222">
        <v>0</v>
      </c>
      <c r="AG1222">
        <v>0</v>
      </c>
      <c r="AH1222">
        <v>0</v>
      </c>
      <c r="AI1222">
        <v>0</v>
      </c>
      <c r="AJ1222">
        <v>0</v>
      </c>
      <c r="AK1222">
        <v>0</v>
      </c>
      <c r="AL1222">
        <v>0</v>
      </c>
      <c r="AM1222">
        <v>0</v>
      </c>
      <c r="AN1222">
        <v>0</v>
      </c>
      <c r="AO1222">
        <v>0</v>
      </c>
      <c r="AP1222">
        <v>0</v>
      </c>
      <c r="AQ1222">
        <v>0</v>
      </c>
      <c r="AR1222">
        <v>0</v>
      </c>
      <c r="AS1222">
        <v>0</v>
      </c>
      <c r="AT1222">
        <v>0</v>
      </c>
      <c r="AU1222">
        <v>0</v>
      </c>
      <c r="AV1222">
        <v>0</v>
      </c>
      <c r="AW1222">
        <v>0</v>
      </c>
      <c r="AX1222">
        <v>0</v>
      </c>
      <c r="AY1222">
        <v>0</v>
      </c>
      <c r="AZ1222">
        <v>0</v>
      </c>
      <c r="BA1222">
        <v>0</v>
      </c>
      <c r="BB1222">
        <v>0</v>
      </c>
      <c r="BC1222">
        <v>0</v>
      </c>
      <c r="BD1222">
        <v>0</v>
      </c>
      <c r="BE1222">
        <v>0</v>
      </c>
      <c r="BF1222">
        <v>0</v>
      </c>
      <c r="BG1222">
        <v>0</v>
      </c>
      <c r="BH1222">
        <v>0</v>
      </c>
      <c r="BI1222">
        <v>0</v>
      </c>
      <c r="BJ1222">
        <v>0</v>
      </c>
      <c r="BK1222">
        <v>0</v>
      </c>
      <c r="BL1222">
        <v>0</v>
      </c>
      <c r="BM1222">
        <v>0</v>
      </c>
      <c r="BN1222">
        <v>0</v>
      </c>
      <c r="BO1222">
        <v>0</v>
      </c>
      <c r="BP1222">
        <v>0</v>
      </c>
      <c r="BQ1222">
        <v>0</v>
      </c>
      <c r="BR1222">
        <v>0</v>
      </c>
      <c r="BS1222">
        <v>0</v>
      </c>
      <c r="BT1222">
        <v>0</v>
      </c>
      <c r="BU1222">
        <v>0</v>
      </c>
      <c r="BV1222">
        <v>0</v>
      </c>
      <c r="BW1222">
        <v>0</v>
      </c>
      <c r="BX1222">
        <v>0</v>
      </c>
      <c r="BY1222">
        <v>0</v>
      </c>
      <c r="BZ1222">
        <v>0</v>
      </c>
      <c r="CA1222">
        <v>0</v>
      </c>
      <c r="CB1222">
        <v>0</v>
      </c>
      <c r="CC1222">
        <v>0</v>
      </c>
      <c r="CD1222">
        <v>0</v>
      </c>
      <c r="CE1222">
        <v>0</v>
      </c>
      <c r="CF1222">
        <v>0</v>
      </c>
      <c r="CG1222">
        <v>0</v>
      </c>
      <c r="CH1222">
        <v>0</v>
      </c>
      <c r="CI1222">
        <v>0</v>
      </c>
      <c r="CJ1222">
        <v>0</v>
      </c>
      <c r="CK1222">
        <v>0</v>
      </c>
      <c r="CL1222">
        <v>0</v>
      </c>
      <c r="CM1222">
        <v>0</v>
      </c>
      <c r="CN1222">
        <v>0</v>
      </c>
      <c r="CO1222">
        <v>0</v>
      </c>
      <c r="CP1222">
        <v>0</v>
      </c>
      <c r="CQ1222">
        <v>0</v>
      </c>
      <c r="CR1222">
        <v>0</v>
      </c>
      <c r="CS1222">
        <v>0</v>
      </c>
      <c r="CT1222">
        <v>0</v>
      </c>
      <c r="CU1222">
        <v>0</v>
      </c>
      <c r="CV1222">
        <v>0</v>
      </c>
      <c r="CW1222">
        <v>0</v>
      </c>
      <c r="CX1222">
        <v>0</v>
      </c>
      <c r="CY1222">
        <v>0</v>
      </c>
      <c r="CZ1222">
        <v>0</v>
      </c>
      <c r="DA1222">
        <v>0</v>
      </c>
      <c r="DB1222">
        <v>0</v>
      </c>
      <c r="DC1222">
        <v>0</v>
      </c>
      <c r="DD1222">
        <v>0</v>
      </c>
      <c r="DE1222">
        <v>0</v>
      </c>
      <c r="DF1222">
        <v>0</v>
      </c>
      <c r="DG1222">
        <v>0</v>
      </c>
      <c r="DH1222">
        <v>116.11199999999999</v>
      </c>
      <c r="DI1222" t="str">
        <f>VLOOKUP($A1222,taxonomy!$B$2:$N$1025,6,0)</f>
        <v>Bacteria</v>
      </c>
      <c r="DJ1222" t="str">
        <f>VLOOKUP($A1222,taxonomy!$B$2:$N$1025,7,0)</f>
        <v xml:space="preserve"> Firmicutes</v>
      </c>
      <c r="DK1222" t="str">
        <f>VLOOKUP($A1222,taxonomy!$B$2:$N$1025,8,0)</f>
        <v xml:space="preserve"> Clostridia</v>
      </c>
      <c r="DL1222" t="str">
        <f>VLOOKUP($A1222,taxonomy!$B$2:$N$1025,9,0)</f>
        <v xml:space="preserve"> Clostridiales</v>
      </c>
      <c r="DM1222" t="str">
        <f>VLOOKUP($A1222,taxonomy!$B$2:$N$1025,10,0)</f>
        <v xml:space="preserve"> Peptoniphilaceae</v>
      </c>
      <c r="DN1222" t="str">
        <f>VLOOKUP($A1222,taxonomy!$B$2:$N$1025,11,0)</f>
        <v>Finegoldia.</v>
      </c>
      <c r="DO1222">
        <f>VLOOKUP($A1222,taxonomy!$B$2:$N$1025,12,0)</f>
        <v>0</v>
      </c>
    </row>
    <row r="1223" spans="1:119">
      <c r="A1223" t="s">
        <v>222</v>
      </c>
      <c r="C1223">
        <f t="shared" si="19"/>
        <v>4</v>
      </c>
      <c r="D1223">
        <v>1</v>
      </c>
      <c r="E1223" s="1">
        <v>1</v>
      </c>
      <c r="F1223">
        <v>1</v>
      </c>
      <c r="G1223">
        <v>0</v>
      </c>
      <c r="H1223" s="2">
        <v>0</v>
      </c>
      <c r="I1223">
        <v>0</v>
      </c>
      <c r="J1223">
        <v>0</v>
      </c>
      <c r="K1223">
        <v>0</v>
      </c>
      <c r="L1223">
        <v>0</v>
      </c>
      <c r="M1223">
        <v>0</v>
      </c>
      <c r="N1223">
        <v>0</v>
      </c>
      <c r="O1223">
        <v>0</v>
      </c>
      <c r="P1223">
        <v>0</v>
      </c>
      <c r="Q1223">
        <v>0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0</v>
      </c>
      <c r="X1223">
        <v>0</v>
      </c>
      <c r="Y1223">
        <v>0</v>
      </c>
      <c r="Z1223">
        <v>0</v>
      </c>
      <c r="AA1223">
        <v>0</v>
      </c>
      <c r="AB1223">
        <v>1</v>
      </c>
      <c r="AC1223">
        <v>0</v>
      </c>
      <c r="AD1223">
        <v>0</v>
      </c>
      <c r="AE1223">
        <v>0</v>
      </c>
      <c r="AF1223">
        <v>0</v>
      </c>
      <c r="AG1223">
        <v>0</v>
      </c>
      <c r="AH1223">
        <v>0</v>
      </c>
      <c r="AI1223">
        <v>0</v>
      </c>
      <c r="AJ1223">
        <v>0</v>
      </c>
      <c r="AK1223">
        <v>0</v>
      </c>
      <c r="AL1223">
        <v>0</v>
      </c>
      <c r="AM1223">
        <v>0</v>
      </c>
      <c r="AN1223">
        <v>0</v>
      </c>
      <c r="AO1223">
        <v>0</v>
      </c>
      <c r="AP1223">
        <v>0</v>
      </c>
      <c r="AQ1223">
        <v>0</v>
      </c>
      <c r="AR1223">
        <v>0</v>
      </c>
      <c r="AS1223">
        <v>0</v>
      </c>
      <c r="AT1223">
        <v>0</v>
      </c>
      <c r="AU1223">
        <v>0</v>
      </c>
      <c r="AV1223">
        <v>0</v>
      </c>
      <c r="AW1223">
        <v>0</v>
      </c>
      <c r="AX1223">
        <v>0</v>
      </c>
      <c r="AY1223">
        <v>0</v>
      </c>
      <c r="AZ1223">
        <v>0</v>
      </c>
      <c r="BA1223">
        <v>0</v>
      </c>
      <c r="BB1223">
        <v>0</v>
      </c>
      <c r="BC1223">
        <v>0</v>
      </c>
      <c r="BD1223">
        <v>0</v>
      </c>
      <c r="BE1223">
        <v>0</v>
      </c>
      <c r="BF1223">
        <v>0</v>
      </c>
      <c r="BG1223">
        <v>0</v>
      </c>
      <c r="BH1223">
        <v>0</v>
      </c>
      <c r="BI1223">
        <v>0</v>
      </c>
      <c r="BJ1223">
        <v>0</v>
      </c>
      <c r="BK1223">
        <v>0</v>
      </c>
      <c r="BL1223">
        <v>0</v>
      </c>
      <c r="BM1223">
        <v>0</v>
      </c>
      <c r="BN1223">
        <v>0</v>
      </c>
      <c r="BO1223">
        <v>0</v>
      </c>
      <c r="BP1223">
        <v>0</v>
      </c>
      <c r="BQ1223">
        <v>0</v>
      </c>
      <c r="BR1223">
        <v>0</v>
      </c>
      <c r="BS1223">
        <v>0</v>
      </c>
      <c r="BT1223">
        <v>0</v>
      </c>
      <c r="BU1223">
        <v>0</v>
      </c>
      <c r="BV1223">
        <v>0</v>
      </c>
      <c r="BW1223">
        <v>0</v>
      </c>
      <c r="BX1223">
        <v>0</v>
      </c>
      <c r="BY1223">
        <v>0</v>
      </c>
      <c r="BZ1223">
        <v>0</v>
      </c>
      <c r="CA1223">
        <v>0</v>
      </c>
      <c r="CB1223">
        <v>0</v>
      </c>
      <c r="CC1223">
        <v>0</v>
      </c>
      <c r="CD1223">
        <v>0</v>
      </c>
      <c r="CE1223">
        <v>0</v>
      </c>
      <c r="CF1223">
        <v>0</v>
      </c>
      <c r="CG1223">
        <v>0</v>
      </c>
      <c r="CH1223">
        <v>0</v>
      </c>
      <c r="CI1223">
        <v>0</v>
      </c>
      <c r="CJ1223">
        <v>0</v>
      </c>
      <c r="CK1223">
        <v>0</v>
      </c>
      <c r="CL1223">
        <v>0</v>
      </c>
      <c r="CM1223">
        <v>0</v>
      </c>
      <c r="CN1223">
        <v>0</v>
      </c>
      <c r="CO1223">
        <v>0</v>
      </c>
      <c r="CP1223">
        <v>0</v>
      </c>
      <c r="CQ1223">
        <v>0</v>
      </c>
      <c r="CR1223">
        <v>0</v>
      </c>
      <c r="CS1223">
        <v>0</v>
      </c>
      <c r="CT1223">
        <v>0</v>
      </c>
      <c r="CU1223">
        <v>0</v>
      </c>
      <c r="CV1223">
        <v>0</v>
      </c>
      <c r="CW1223">
        <v>0</v>
      </c>
      <c r="CX1223">
        <v>0</v>
      </c>
      <c r="CY1223">
        <v>0</v>
      </c>
      <c r="CZ1223">
        <v>0</v>
      </c>
      <c r="DA1223">
        <v>0</v>
      </c>
      <c r="DB1223">
        <v>0</v>
      </c>
      <c r="DC1223">
        <v>0</v>
      </c>
      <c r="DD1223">
        <v>0</v>
      </c>
      <c r="DE1223">
        <v>0</v>
      </c>
      <c r="DF1223">
        <v>0</v>
      </c>
      <c r="DG1223">
        <v>0</v>
      </c>
      <c r="DH1223">
        <v>114</v>
      </c>
      <c r="DI1223" t="str">
        <f>VLOOKUP($A1223,taxonomy!$B$2:$N$1025,6,0)</f>
        <v>Bacteria</v>
      </c>
      <c r="DJ1223" t="str">
        <f>VLOOKUP($A1223,taxonomy!$B$2:$N$1025,7,0)</f>
        <v xml:space="preserve"> Firmicutes</v>
      </c>
      <c r="DK1223" t="str">
        <f>VLOOKUP($A1223,taxonomy!$B$2:$N$1025,8,0)</f>
        <v xml:space="preserve"> Clostridia</v>
      </c>
      <c r="DL1223" t="str">
        <f>VLOOKUP($A1223,taxonomy!$B$2:$N$1025,9,0)</f>
        <v xml:space="preserve"> Clostridiales</v>
      </c>
      <c r="DM1223" t="str">
        <f>VLOOKUP($A1223,taxonomy!$B$2:$N$1025,10,0)</f>
        <v xml:space="preserve"> Clostridiaceae</v>
      </c>
      <c r="DN1223" t="str">
        <f>VLOOKUP($A1223,taxonomy!$B$2:$N$1025,11,0)</f>
        <v>Clostridium.</v>
      </c>
      <c r="DO1223">
        <f>VLOOKUP($A1223,taxonomy!$B$2:$N$1025,12,0)</f>
        <v>0</v>
      </c>
    </row>
    <row r="1224" spans="1:119">
      <c r="A1224" t="s">
        <v>232</v>
      </c>
      <c r="C1224">
        <f t="shared" si="19"/>
        <v>4</v>
      </c>
      <c r="D1224">
        <v>1</v>
      </c>
      <c r="E1224" s="1">
        <v>1</v>
      </c>
      <c r="F1224">
        <v>1</v>
      </c>
      <c r="G1224">
        <v>0</v>
      </c>
      <c r="H1224" s="2">
        <v>0</v>
      </c>
      <c r="I1224">
        <v>0</v>
      </c>
      <c r="J1224">
        <v>0</v>
      </c>
      <c r="K1224">
        <v>0</v>
      </c>
      <c r="L1224">
        <v>0</v>
      </c>
      <c r="M1224">
        <v>0</v>
      </c>
      <c r="N1224">
        <v>1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v>0</v>
      </c>
      <c r="X1224">
        <v>0</v>
      </c>
      <c r="Y1224">
        <v>0</v>
      </c>
      <c r="Z1224">
        <v>0</v>
      </c>
      <c r="AA1224">
        <v>0</v>
      </c>
      <c r="AB1224">
        <v>0</v>
      </c>
      <c r="AC1224">
        <v>0</v>
      </c>
      <c r="AD1224">
        <v>0</v>
      </c>
      <c r="AE1224">
        <v>0</v>
      </c>
      <c r="AF1224">
        <v>0</v>
      </c>
      <c r="AG1224">
        <v>0</v>
      </c>
      <c r="AH1224">
        <v>0</v>
      </c>
      <c r="AI1224">
        <v>0</v>
      </c>
      <c r="AJ1224">
        <v>0</v>
      </c>
      <c r="AK1224">
        <v>0</v>
      </c>
      <c r="AL1224">
        <v>0</v>
      </c>
      <c r="AM1224">
        <v>0</v>
      </c>
      <c r="AN1224">
        <v>0</v>
      </c>
      <c r="AO1224">
        <v>0</v>
      </c>
      <c r="AP1224">
        <v>0</v>
      </c>
      <c r="AQ1224">
        <v>0</v>
      </c>
      <c r="AR1224">
        <v>0</v>
      </c>
      <c r="AS1224">
        <v>0</v>
      </c>
      <c r="AT1224">
        <v>0</v>
      </c>
      <c r="AU1224">
        <v>0</v>
      </c>
      <c r="AV1224">
        <v>0</v>
      </c>
      <c r="AW1224">
        <v>0</v>
      </c>
      <c r="AX1224">
        <v>0</v>
      </c>
      <c r="AY1224">
        <v>0</v>
      </c>
      <c r="AZ1224">
        <v>0</v>
      </c>
      <c r="BA1224">
        <v>0</v>
      </c>
      <c r="BB1224">
        <v>0</v>
      </c>
      <c r="BC1224">
        <v>0</v>
      </c>
      <c r="BD1224">
        <v>0</v>
      </c>
      <c r="BE1224">
        <v>0</v>
      </c>
      <c r="BF1224">
        <v>0</v>
      </c>
      <c r="BG1224">
        <v>0</v>
      </c>
      <c r="BH1224">
        <v>0</v>
      </c>
      <c r="BI1224">
        <v>0</v>
      </c>
      <c r="BJ1224">
        <v>0</v>
      </c>
      <c r="BK1224">
        <v>0</v>
      </c>
      <c r="BL1224">
        <v>0</v>
      </c>
      <c r="BM1224">
        <v>0</v>
      </c>
      <c r="BN1224">
        <v>0</v>
      </c>
      <c r="BO1224">
        <v>0</v>
      </c>
      <c r="BP1224">
        <v>0</v>
      </c>
      <c r="BQ1224">
        <v>0</v>
      </c>
      <c r="BR1224">
        <v>0</v>
      </c>
      <c r="BS1224">
        <v>0</v>
      </c>
      <c r="BT1224">
        <v>0</v>
      </c>
      <c r="BU1224">
        <v>0</v>
      </c>
      <c r="BV1224">
        <v>0</v>
      </c>
      <c r="BW1224">
        <v>0</v>
      </c>
      <c r="BX1224">
        <v>0</v>
      </c>
      <c r="BY1224">
        <v>0</v>
      </c>
      <c r="BZ1224">
        <v>0</v>
      </c>
      <c r="CA1224">
        <v>0</v>
      </c>
      <c r="CB1224">
        <v>0</v>
      </c>
      <c r="CC1224">
        <v>0</v>
      </c>
      <c r="CD1224">
        <v>0</v>
      </c>
      <c r="CE1224">
        <v>0</v>
      </c>
      <c r="CF1224">
        <v>0</v>
      </c>
      <c r="CG1224">
        <v>0</v>
      </c>
      <c r="CH1224">
        <v>0</v>
      </c>
      <c r="CI1224">
        <v>0</v>
      </c>
      <c r="CJ1224">
        <v>0</v>
      </c>
      <c r="CK1224">
        <v>0</v>
      </c>
      <c r="CL1224">
        <v>0</v>
      </c>
      <c r="CM1224">
        <v>0</v>
      </c>
      <c r="CN1224">
        <v>0</v>
      </c>
      <c r="CO1224">
        <v>0</v>
      </c>
      <c r="CP1224">
        <v>0</v>
      </c>
      <c r="CQ1224">
        <v>0</v>
      </c>
      <c r="CR1224">
        <v>0</v>
      </c>
      <c r="CS1224">
        <v>0</v>
      </c>
      <c r="CT1224">
        <v>0</v>
      </c>
      <c r="CU1224">
        <v>0</v>
      </c>
      <c r="CV1224">
        <v>0</v>
      </c>
      <c r="CW1224">
        <v>0</v>
      </c>
      <c r="CX1224">
        <v>0</v>
      </c>
      <c r="CY1224">
        <v>0</v>
      </c>
      <c r="CZ1224">
        <v>0</v>
      </c>
      <c r="DA1224">
        <v>0</v>
      </c>
      <c r="DB1224">
        <v>0</v>
      </c>
      <c r="DC1224">
        <v>0</v>
      </c>
      <c r="DD1224">
        <v>0</v>
      </c>
      <c r="DE1224">
        <v>0</v>
      </c>
      <c r="DF1224">
        <v>0</v>
      </c>
      <c r="DG1224">
        <v>0</v>
      </c>
      <c r="DH1224">
        <v>115</v>
      </c>
      <c r="DI1224" t="str">
        <f>VLOOKUP($A1224,taxonomy!$B$2:$N$1025,6,0)</f>
        <v>Bacteria</v>
      </c>
      <c r="DJ1224" t="str">
        <f>VLOOKUP($A1224,taxonomy!$B$2:$N$1025,7,0)</f>
        <v xml:space="preserve"> Firmicutes</v>
      </c>
      <c r="DK1224" t="str">
        <f>VLOOKUP($A1224,taxonomy!$B$2:$N$1025,8,0)</f>
        <v xml:space="preserve"> Clostridia</v>
      </c>
      <c r="DL1224" t="str">
        <f>VLOOKUP($A1224,taxonomy!$B$2:$N$1025,9,0)</f>
        <v xml:space="preserve"> Clostridiales</v>
      </c>
      <c r="DM1224" t="str">
        <f>VLOOKUP($A1224,taxonomy!$B$2:$N$1025,10,0)</f>
        <v xml:space="preserve"> Clostridiaceae</v>
      </c>
      <c r="DN1224" t="str">
        <f>VLOOKUP($A1224,taxonomy!$B$2:$N$1025,11,0)</f>
        <v>Clostridium.</v>
      </c>
      <c r="DO1224">
        <f>VLOOKUP($A1224,taxonomy!$B$2:$N$1025,12,0)</f>
        <v>0</v>
      </c>
    </row>
    <row r="1225" spans="1:119">
      <c r="A1225" t="s">
        <v>236</v>
      </c>
      <c r="C1225">
        <f t="shared" si="19"/>
        <v>4</v>
      </c>
      <c r="D1225">
        <v>1</v>
      </c>
      <c r="E1225" s="1">
        <v>1</v>
      </c>
      <c r="F1225">
        <v>1</v>
      </c>
      <c r="G1225">
        <v>0</v>
      </c>
      <c r="H1225" s="2">
        <v>0</v>
      </c>
      <c r="I1225">
        <v>0</v>
      </c>
      <c r="J1225">
        <v>0</v>
      </c>
      <c r="K1225">
        <v>0</v>
      </c>
      <c r="L1225">
        <v>0</v>
      </c>
      <c r="M1225">
        <v>0</v>
      </c>
      <c r="N1225">
        <v>1</v>
      </c>
      <c r="O1225">
        <v>0</v>
      </c>
      <c r="P1225">
        <v>0</v>
      </c>
      <c r="Q1225">
        <v>0</v>
      </c>
      <c r="R1225">
        <v>0</v>
      </c>
      <c r="S1225">
        <v>0</v>
      </c>
      <c r="T1225">
        <v>0</v>
      </c>
      <c r="U1225">
        <v>0</v>
      </c>
      <c r="V1225">
        <v>0</v>
      </c>
      <c r="W1225">
        <v>0</v>
      </c>
      <c r="X1225">
        <v>0</v>
      </c>
      <c r="Y1225">
        <v>0</v>
      </c>
      <c r="Z1225">
        <v>0</v>
      </c>
      <c r="AA1225">
        <v>0</v>
      </c>
      <c r="AB1225">
        <v>0</v>
      </c>
      <c r="AC1225">
        <v>0</v>
      </c>
      <c r="AD1225">
        <v>0</v>
      </c>
      <c r="AE1225">
        <v>0</v>
      </c>
      <c r="AF1225">
        <v>0</v>
      </c>
      <c r="AG1225">
        <v>0</v>
      </c>
      <c r="AH1225">
        <v>0</v>
      </c>
      <c r="AI1225">
        <v>0</v>
      </c>
      <c r="AJ1225">
        <v>0</v>
      </c>
      <c r="AK1225">
        <v>0</v>
      </c>
      <c r="AL1225">
        <v>0</v>
      </c>
      <c r="AM1225">
        <v>0</v>
      </c>
      <c r="AN1225">
        <v>0</v>
      </c>
      <c r="AO1225">
        <v>0</v>
      </c>
      <c r="AP1225">
        <v>0</v>
      </c>
      <c r="AQ1225">
        <v>0</v>
      </c>
      <c r="AR1225">
        <v>0</v>
      </c>
      <c r="AS1225">
        <v>0</v>
      </c>
      <c r="AT1225">
        <v>0</v>
      </c>
      <c r="AU1225">
        <v>0</v>
      </c>
      <c r="AV1225">
        <v>0</v>
      </c>
      <c r="AW1225">
        <v>0</v>
      </c>
      <c r="AX1225">
        <v>0</v>
      </c>
      <c r="AY1225">
        <v>0</v>
      </c>
      <c r="AZ1225">
        <v>0</v>
      </c>
      <c r="BA1225">
        <v>0</v>
      </c>
      <c r="BB1225">
        <v>0</v>
      </c>
      <c r="BC1225">
        <v>0</v>
      </c>
      <c r="BD1225">
        <v>0</v>
      </c>
      <c r="BE1225">
        <v>0</v>
      </c>
      <c r="BF1225">
        <v>0</v>
      </c>
      <c r="BG1225">
        <v>0</v>
      </c>
      <c r="BH1225">
        <v>0</v>
      </c>
      <c r="BI1225">
        <v>0</v>
      </c>
      <c r="BJ1225">
        <v>0</v>
      </c>
      <c r="BK1225">
        <v>0</v>
      </c>
      <c r="BL1225">
        <v>0</v>
      </c>
      <c r="BM1225">
        <v>0</v>
      </c>
      <c r="BN1225">
        <v>0</v>
      </c>
      <c r="BO1225">
        <v>0</v>
      </c>
      <c r="BP1225">
        <v>0</v>
      </c>
      <c r="BQ1225">
        <v>0</v>
      </c>
      <c r="BR1225">
        <v>0</v>
      </c>
      <c r="BS1225">
        <v>0</v>
      </c>
      <c r="BT1225">
        <v>0</v>
      </c>
      <c r="BU1225">
        <v>0</v>
      </c>
      <c r="BV1225">
        <v>0</v>
      </c>
      <c r="BW1225">
        <v>0</v>
      </c>
      <c r="BX1225">
        <v>0</v>
      </c>
      <c r="BY1225">
        <v>0</v>
      </c>
      <c r="BZ1225">
        <v>0</v>
      </c>
      <c r="CA1225">
        <v>0</v>
      </c>
      <c r="CB1225">
        <v>0</v>
      </c>
      <c r="CC1225">
        <v>0</v>
      </c>
      <c r="CD1225">
        <v>0</v>
      </c>
      <c r="CE1225">
        <v>0</v>
      </c>
      <c r="CF1225">
        <v>0</v>
      </c>
      <c r="CG1225">
        <v>0</v>
      </c>
      <c r="CH1225">
        <v>0</v>
      </c>
      <c r="CI1225">
        <v>0</v>
      </c>
      <c r="CJ1225">
        <v>0</v>
      </c>
      <c r="CK1225">
        <v>0</v>
      </c>
      <c r="CL1225">
        <v>0</v>
      </c>
      <c r="CM1225">
        <v>0</v>
      </c>
      <c r="CN1225">
        <v>0</v>
      </c>
      <c r="CO1225">
        <v>0</v>
      </c>
      <c r="CP1225">
        <v>0</v>
      </c>
      <c r="CQ1225">
        <v>0</v>
      </c>
      <c r="CR1225">
        <v>0</v>
      </c>
      <c r="CS1225">
        <v>0</v>
      </c>
      <c r="CT1225">
        <v>0</v>
      </c>
      <c r="CU1225">
        <v>0</v>
      </c>
      <c r="CV1225">
        <v>0</v>
      </c>
      <c r="CW1225">
        <v>0</v>
      </c>
      <c r="CX1225">
        <v>0</v>
      </c>
      <c r="CY1225">
        <v>0</v>
      </c>
      <c r="CZ1225">
        <v>0</v>
      </c>
      <c r="DA1225">
        <v>0</v>
      </c>
      <c r="DB1225">
        <v>0</v>
      </c>
      <c r="DC1225">
        <v>0</v>
      </c>
      <c r="DD1225">
        <v>0</v>
      </c>
      <c r="DE1225">
        <v>0</v>
      </c>
      <c r="DF1225">
        <v>0</v>
      </c>
      <c r="DG1225">
        <v>0</v>
      </c>
      <c r="DH1225">
        <v>115</v>
      </c>
      <c r="DI1225" t="str">
        <f>VLOOKUP($A1225,taxonomy!$B$2:$N$1025,6,0)</f>
        <v>Bacteria</v>
      </c>
      <c r="DJ1225" t="str">
        <f>VLOOKUP($A1225,taxonomy!$B$2:$N$1025,7,0)</f>
        <v xml:space="preserve"> Firmicutes</v>
      </c>
      <c r="DK1225" t="str">
        <f>VLOOKUP($A1225,taxonomy!$B$2:$N$1025,8,0)</f>
        <v xml:space="preserve"> Clostridia</v>
      </c>
      <c r="DL1225" t="str">
        <f>VLOOKUP($A1225,taxonomy!$B$2:$N$1025,9,0)</f>
        <v xml:space="preserve"> Clostridiales</v>
      </c>
      <c r="DM1225" t="str">
        <f>VLOOKUP($A1225,taxonomy!$B$2:$N$1025,10,0)</f>
        <v xml:space="preserve"> Clostridiaceae</v>
      </c>
      <c r="DN1225" t="str">
        <f>VLOOKUP($A1225,taxonomy!$B$2:$N$1025,11,0)</f>
        <v>Clostridium.</v>
      </c>
      <c r="DO1225">
        <f>VLOOKUP($A1225,taxonomy!$B$2:$N$1025,12,0)</f>
        <v>0</v>
      </c>
    </row>
    <row r="1226" spans="1:119">
      <c r="A1226" t="s">
        <v>241</v>
      </c>
      <c r="C1226">
        <f t="shared" si="19"/>
        <v>4</v>
      </c>
      <c r="D1226">
        <v>1</v>
      </c>
      <c r="E1226" s="1">
        <v>1</v>
      </c>
      <c r="F1226">
        <v>1</v>
      </c>
      <c r="G1226">
        <v>0</v>
      </c>
      <c r="H1226" s="2">
        <v>0</v>
      </c>
      <c r="I1226">
        <v>0</v>
      </c>
      <c r="J1226">
        <v>0</v>
      </c>
      <c r="K1226">
        <v>0</v>
      </c>
      <c r="L1226">
        <v>0</v>
      </c>
      <c r="M1226">
        <v>0</v>
      </c>
      <c r="N1226">
        <v>1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0</v>
      </c>
      <c r="AA1226">
        <v>0</v>
      </c>
      <c r="AB1226">
        <v>0</v>
      </c>
      <c r="AC1226">
        <v>0</v>
      </c>
      <c r="AD1226">
        <v>0</v>
      </c>
      <c r="AE1226">
        <v>0</v>
      </c>
      <c r="AF1226">
        <v>0</v>
      </c>
      <c r="AG1226">
        <v>0</v>
      </c>
      <c r="AH1226">
        <v>0</v>
      </c>
      <c r="AI1226">
        <v>0</v>
      </c>
      <c r="AJ1226">
        <v>0</v>
      </c>
      <c r="AK1226">
        <v>0</v>
      </c>
      <c r="AL1226">
        <v>0</v>
      </c>
      <c r="AM1226">
        <v>0</v>
      </c>
      <c r="AN1226">
        <v>0</v>
      </c>
      <c r="AO1226">
        <v>0</v>
      </c>
      <c r="AP1226">
        <v>0</v>
      </c>
      <c r="AQ1226">
        <v>0</v>
      </c>
      <c r="AR1226">
        <v>0</v>
      </c>
      <c r="AS1226">
        <v>0</v>
      </c>
      <c r="AT1226">
        <v>0</v>
      </c>
      <c r="AU1226">
        <v>0</v>
      </c>
      <c r="AV1226">
        <v>0</v>
      </c>
      <c r="AW1226">
        <v>0</v>
      </c>
      <c r="AX1226">
        <v>0</v>
      </c>
      <c r="AY1226">
        <v>0</v>
      </c>
      <c r="AZ1226">
        <v>0</v>
      </c>
      <c r="BA1226">
        <v>0</v>
      </c>
      <c r="BB1226">
        <v>0</v>
      </c>
      <c r="BC1226">
        <v>0</v>
      </c>
      <c r="BD1226">
        <v>0</v>
      </c>
      <c r="BE1226">
        <v>0</v>
      </c>
      <c r="BF1226">
        <v>0</v>
      </c>
      <c r="BG1226">
        <v>0</v>
      </c>
      <c r="BH1226">
        <v>0</v>
      </c>
      <c r="BI1226">
        <v>0</v>
      </c>
      <c r="BJ1226">
        <v>0</v>
      </c>
      <c r="BK1226">
        <v>0</v>
      </c>
      <c r="BL1226">
        <v>0</v>
      </c>
      <c r="BM1226">
        <v>0</v>
      </c>
      <c r="BN1226">
        <v>0</v>
      </c>
      <c r="BO1226">
        <v>0</v>
      </c>
      <c r="BP1226">
        <v>0</v>
      </c>
      <c r="BQ1226">
        <v>0</v>
      </c>
      <c r="BR1226">
        <v>0</v>
      </c>
      <c r="BS1226">
        <v>0</v>
      </c>
      <c r="BT1226">
        <v>0</v>
      </c>
      <c r="BU1226">
        <v>0</v>
      </c>
      <c r="BV1226">
        <v>0</v>
      </c>
      <c r="BW1226">
        <v>0</v>
      </c>
      <c r="BX1226">
        <v>0</v>
      </c>
      <c r="BY1226">
        <v>0</v>
      </c>
      <c r="BZ1226">
        <v>0</v>
      </c>
      <c r="CA1226">
        <v>0</v>
      </c>
      <c r="CB1226">
        <v>0</v>
      </c>
      <c r="CC1226">
        <v>0</v>
      </c>
      <c r="CD1226">
        <v>0</v>
      </c>
      <c r="CE1226">
        <v>0</v>
      </c>
      <c r="CF1226">
        <v>0</v>
      </c>
      <c r="CG1226">
        <v>0</v>
      </c>
      <c r="CH1226">
        <v>0</v>
      </c>
      <c r="CI1226">
        <v>0</v>
      </c>
      <c r="CJ1226">
        <v>0</v>
      </c>
      <c r="CK1226">
        <v>0</v>
      </c>
      <c r="CL1226">
        <v>0</v>
      </c>
      <c r="CM1226">
        <v>0</v>
      </c>
      <c r="CN1226">
        <v>0</v>
      </c>
      <c r="CO1226">
        <v>0</v>
      </c>
      <c r="CP1226">
        <v>0</v>
      </c>
      <c r="CQ1226">
        <v>0</v>
      </c>
      <c r="CR1226">
        <v>0</v>
      </c>
      <c r="CS1226">
        <v>0</v>
      </c>
      <c r="CT1226">
        <v>0</v>
      </c>
      <c r="CU1226">
        <v>0</v>
      </c>
      <c r="CV1226">
        <v>0</v>
      </c>
      <c r="CW1226">
        <v>0</v>
      </c>
      <c r="CX1226">
        <v>0</v>
      </c>
      <c r="CY1226">
        <v>0</v>
      </c>
      <c r="CZ1226">
        <v>0</v>
      </c>
      <c r="DA1226">
        <v>0</v>
      </c>
      <c r="DB1226">
        <v>0</v>
      </c>
      <c r="DC1226">
        <v>0</v>
      </c>
      <c r="DD1226">
        <v>0</v>
      </c>
      <c r="DE1226">
        <v>0</v>
      </c>
      <c r="DF1226">
        <v>0</v>
      </c>
      <c r="DG1226">
        <v>0</v>
      </c>
      <c r="DH1226">
        <v>115</v>
      </c>
      <c r="DI1226" t="e">
        <f>VLOOKUP($A1226,taxonomy!$B$2:$N$1025,6,0)</f>
        <v>#N/A</v>
      </c>
      <c r="DJ1226" t="e">
        <f>VLOOKUP($A1226,taxonomy!$B$2:$N$1025,7,0)</f>
        <v>#N/A</v>
      </c>
      <c r="DK1226" t="e">
        <f>VLOOKUP($A1226,taxonomy!$B$2:$N$1025,8,0)</f>
        <v>#N/A</v>
      </c>
      <c r="DL1226" t="e">
        <f>VLOOKUP($A1226,taxonomy!$B$2:$N$1025,9,0)</f>
        <v>#N/A</v>
      </c>
      <c r="DM1226" t="e">
        <f>VLOOKUP($A1226,taxonomy!$B$2:$N$1025,10,0)</f>
        <v>#N/A</v>
      </c>
      <c r="DN1226" t="e">
        <f>VLOOKUP($A1226,taxonomy!$B$2:$N$1025,11,0)</f>
        <v>#N/A</v>
      </c>
      <c r="DO1226" t="e">
        <f>VLOOKUP($A1226,taxonomy!$B$2:$N$1025,12,0)</f>
        <v>#N/A</v>
      </c>
    </row>
    <row r="1227" spans="1:119">
      <c r="A1227" t="s">
        <v>243</v>
      </c>
      <c r="C1227">
        <f t="shared" si="19"/>
        <v>4</v>
      </c>
      <c r="D1227">
        <v>1</v>
      </c>
      <c r="E1227" s="1">
        <v>1</v>
      </c>
      <c r="F1227">
        <v>1</v>
      </c>
      <c r="G1227">
        <v>0</v>
      </c>
      <c r="H1227" s="2">
        <v>0</v>
      </c>
      <c r="I1227">
        <v>0</v>
      </c>
      <c r="J1227">
        <v>0</v>
      </c>
      <c r="K1227">
        <v>0</v>
      </c>
      <c r="L1227">
        <v>0</v>
      </c>
      <c r="M1227">
        <v>0</v>
      </c>
      <c r="N1227">
        <v>1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0</v>
      </c>
      <c r="Y1227">
        <v>0</v>
      </c>
      <c r="Z1227">
        <v>0</v>
      </c>
      <c r="AA1227">
        <v>0</v>
      </c>
      <c r="AB1227">
        <v>0</v>
      </c>
      <c r="AC1227">
        <v>0</v>
      </c>
      <c r="AD1227">
        <v>0</v>
      </c>
      <c r="AE1227">
        <v>0</v>
      </c>
      <c r="AF1227">
        <v>0</v>
      </c>
      <c r="AG1227">
        <v>0</v>
      </c>
      <c r="AH1227">
        <v>0</v>
      </c>
      <c r="AI1227">
        <v>0</v>
      </c>
      <c r="AJ1227">
        <v>0</v>
      </c>
      <c r="AK1227">
        <v>0</v>
      </c>
      <c r="AL1227">
        <v>0</v>
      </c>
      <c r="AM1227">
        <v>0</v>
      </c>
      <c r="AN1227">
        <v>0</v>
      </c>
      <c r="AO1227">
        <v>0</v>
      </c>
      <c r="AP1227">
        <v>0</v>
      </c>
      <c r="AQ1227">
        <v>0</v>
      </c>
      <c r="AR1227">
        <v>0</v>
      </c>
      <c r="AS1227">
        <v>0</v>
      </c>
      <c r="AT1227">
        <v>0</v>
      </c>
      <c r="AU1227">
        <v>0</v>
      </c>
      <c r="AV1227">
        <v>0</v>
      </c>
      <c r="AW1227">
        <v>0</v>
      </c>
      <c r="AX1227">
        <v>0</v>
      </c>
      <c r="AY1227">
        <v>0</v>
      </c>
      <c r="AZ1227">
        <v>0</v>
      </c>
      <c r="BA1227">
        <v>0</v>
      </c>
      <c r="BB1227">
        <v>0</v>
      </c>
      <c r="BC1227">
        <v>0</v>
      </c>
      <c r="BD1227">
        <v>0</v>
      </c>
      <c r="BE1227">
        <v>0</v>
      </c>
      <c r="BF1227">
        <v>0</v>
      </c>
      <c r="BG1227">
        <v>0</v>
      </c>
      <c r="BH1227">
        <v>0</v>
      </c>
      <c r="BI1227">
        <v>0</v>
      </c>
      <c r="BJ1227">
        <v>0</v>
      </c>
      <c r="BK1227">
        <v>0</v>
      </c>
      <c r="BL1227">
        <v>0</v>
      </c>
      <c r="BM1227">
        <v>0</v>
      </c>
      <c r="BN1227">
        <v>0</v>
      </c>
      <c r="BO1227">
        <v>0</v>
      </c>
      <c r="BP1227">
        <v>0</v>
      </c>
      <c r="BQ1227">
        <v>0</v>
      </c>
      <c r="BR1227">
        <v>0</v>
      </c>
      <c r="BS1227">
        <v>0</v>
      </c>
      <c r="BT1227">
        <v>0</v>
      </c>
      <c r="BU1227">
        <v>0</v>
      </c>
      <c r="BV1227">
        <v>0</v>
      </c>
      <c r="BW1227">
        <v>0</v>
      </c>
      <c r="BX1227">
        <v>0</v>
      </c>
      <c r="BY1227">
        <v>0</v>
      </c>
      <c r="BZ1227">
        <v>0</v>
      </c>
      <c r="CA1227">
        <v>0</v>
      </c>
      <c r="CB1227">
        <v>0</v>
      </c>
      <c r="CC1227">
        <v>0</v>
      </c>
      <c r="CD1227">
        <v>0</v>
      </c>
      <c r="CE1227">
        <v>0</v>
      </c>
      <c r="CF1227">
        <v>0</v>
      </c>
      <c r="CG1227">
        <v>0</v>
      </c>
      <c r="CH1227">
        <v>0</v>
      </c>
      <c r="CI1227">
        <v>0</v>
      </c>
      <c r="CJ1227">
        <v>0</v>
      </c>
      <c r="CK1227">
        <v>0</v>
      </c>
      <c r="CL1227">
        <v>0</v>
      </c>
      <c r="CM1227">
        <v>0</v>
      </c>
      <c r="CN1227">
        <v>0</v>
      </c>
      <c r="CO1227">
        <v>0</v>
      </c>
      <c r="CP1227">
        <v>0</v>
      </c>
      <c r="CQ1227">
        <v>0</v>
      </c>
      <c r="CR1227">
        <v>0</v>
      </c>
      <c r="CS1227">
        <v>0</v>
      </c>
      <c r="CT1227">
        <v>0</v>
      </c>
      <c r="CU1227">
        <v>0</v>
      </c>
      <c r="CV1227">
        <v>0</v>
      </c>
      <c r="CW1227">
        <v>0</v>
      </c>
      <c r="CX1227">
        <v>0</v>
      </c>
      <c r="CY1227">
        <v>0</v>
      </c>
      <c r="CZ1227">
        <v>0</v>
      </c>
      <c r="DA1227">
        <v>0</v>
      </c>
      <c r="DB1227">
        <v>0</v>
      </c>
      <c r="DC1227">
        <v>0</v>
      </c>
      <c r="DD1227">
        <v>0</v>
      </c>
      <c r="DE1227">
        <v>0</v>
      </c>
      <c r="DF1227">
        <v>0</v>
      </c>
      <c r="DG1227">
        <v>0</v>
      </c>
      <c r="DH1227">
        <v>115</v>
      </c>
      <c r="DI1227" t="e">
        <f>VLOOKUP($A1227,taxonomy!$B$2:$N$1025,6,0)</f>
        <v>#N/A</v>
      </c>
      <c r="DJ1227" t="e">
        <f>VLOOKUP($A1227,taxonomy!$B$2:$N$1025,7,0)</f>
        <v>#N/A</v>
      </c>
      <c r="DK1227" t="e">
        <f>VLOOKUP($A1227,taxonomy!$B$2:$N$1025,8,0)</f>
        <v>#N/A</v>
      </c>
      <c r="DL1227" t="e">
        <f>VLOOKUP($A1227,taxonomy!$B$2:$N$1025,9,0)</f>
        <v>#N/A</v>
      </c>
      <c r="DM1227" t="e">
        <f>VLOOKUP($A1227,taxonomy!$B$2:$N$1025,10,0)</f>
        <v>#N/A</v>
      </c>
      <c r="DN1227" t="e">
        <f>VLOOKUP($A1227,taxonomy!$B$2:$N$1025,11,0)</f>
        <v>#N/A</v>
      </c>
      <c r="DO1227" t="e">
        <f>VLOOKUP($A1227,taxonomy!$B$2:$N$1025,12,0)</f>
        <v>#N/A</v>
      </c>
    </row>
    <row r="1228" spans="1:119">
      <c r="A1228" t="s">
        <v>250</v>
      </c>
      <c r="C1228">
        <f t="shared" si="19"/>
        <v>4</v>
      </c>
      <c r="D1228">
        <v>1</v>
      </c>
      <c r="E1228" s="1">
        <v>1</v>
      </c>
      <c r="F1228">
        <v>1</v>
      </c>
      <c r="G1228">
        <v>0</v>
      </c>
      <c r="H1228" s="2">
        <v>0</v>
      </c>
      <c r="I1228">
        <v>0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v>1</v>
      </c>
      <c r="U1228">
        <v>0</v>
      </c>
      <c r="V1228">
        <v>0</v>
      </c>
      <c r="W1228">
        <v>0</v>
      </c>
      <c r="X1228">
        <v>0</v>
      </c>
      <c r="Y1228">
        <v>0</v>
      </c>
      <c r="Z1228">
        <v>0</v>
      </c>
      <c r="AA1228">
        <v>0</v>
      </c>
      <c r="AB1228">
        <v>0</v>
      </c>
      <c r="AC1228">
        <v>0</v>
      </c>
      <c r="AD1228">
        <v>0</v>
      </c>
      <c r="AE1228">
        <v>0</v>
      </c>
      <c r="AF1228">
        <v>0</v>
      </c>
      <c r="AG1228">
        <v>0</v>
      </c>
      <c r="AH1228">
        <v>0</v>
      </c>
      <c r="AI1228">
        <v>0</v>
      </c>
      <c r="AJ1228">
        <v>0</v>
      </c>
      <c r="AK1228">
        <v>0</v>
      </c>
      <c r="AL1228">
        <v>0</v>
      </c>
      <c r="AM1228">
        <v>0</v>
      </c>
      <c r="AN1228">
        <v>0</v>
      </c>
      <c r="AO1228">
        <v>0</v>
      </c>
      <c r="AP1228">
        <v>0</v>
      </c>
      <c r="AQ1228">
        <v>0</v>
      </c>
      <c r="AR1228">
        <v>0</v>
      </c>
      <c r="AS1228">
        <v>0</v>
      </c>
      <c r="AT1228">
        <v>0</v>
      </c>
      <c r="AU1228">
        <v>0</v>
      </c>
      <c r="AV1228">
        <v>0</v>
      </c>
      <c r="AW1228">
        <v>0</v>
      </c>
      <c r="AX1228">
        <v>0</v>
      </c>
      <c r="AY1228">
        <v>0</v>
      </c>
      <c r="AZ1228">
        <v>0</v>
      </c>
      <c r="BA1228">
        <v>0</v>
      </c>
      <c r="BB1228">
        <v>0</v>
      </c>
      <c r="BC1228">
        <v>0</v>
      </c>
      <c r="BD1228">
        <v>0</v>
      </c>
      <c r="BE1228">
        <v>0</v>
      </c>
      <c r="BF1228">
        <v>0</v>
      </c>
      <c r="BG1228">
        <v>0</v>
      </c>
      <c r="BH1228">
        <v>0</v>
      </c>
      <c r="BI1228">
        <v>0</v>
      </c>
      <c r="BJ1228">
        <v>0</v>
      </c>
      <c r="BK1228">
        <v>0</v>
      </c>
      <c r="BL1228">
        <v>0</v>
      </c>
      <c r="BM1228">
        <v>0</v>
      </c>
      <c r="BN1228">
        <v>0</v>
      </c>
      <c r="BO1228">
        <v>0</v>
      </c>
      <c r="BP1228">
        <v>0</v>
      </c>
      <c r="BQ1228">
        <v>0</v>
      </c>
      <c r="BR1228">
        <v>0</v>
      </c>
      <c r="BS1228">
        <v>0</v>
      </c>
      <c r="BT1228">
        <v>0</v>
      </c>
      <c r="BU1228">
        <v>0</v>
      </c>
      <c r="BV1228">
        <v>0</v>
      </c>
      <c r="BW1228">
        <v>0</v>
      </c>
      <c r="BX1228">
        <v>0</v>
      </c>
      <c r="BY1228">
        <v>0</v>
      </c>
      <c r="BZ1228">
        <v>0</v>
      </c>
      <c r="CA1228">
        <v>0</v>
      </c>
      <c r="CB1228">
        <v>0</v>
      </c>
      <c r="CC1228">
        <v>0</v>
      </c>
      <c r="CD1228">
        <v>0</v>
      </c>
      <c r="CE1228">
        <v>0</v>
      </c>
      <c r="CF1228">
        <v>0</v>
      </c>
      <c r="CG1228">
        <v>0</v>
      </c>
      <c r="CH1228">
        <v>0</v>
      </c>
      <c r="CI1228">
        <v>0</v>
      </c>
      <c r="CJ1228">
        <v>0</v>
      </c>
      <c r="CK1228">
        <v>0</v>
      </c>
      <c r="CL1228">
        <v>0</v>
      </c>
      <c r="CM1228">
        <v>0</v>
      </c>
      <c r="CN1228">
        <v>0</v>
      </c>
      <c r="CO1228">
        <v>0</v>
      </c>
      <c r="CP1228">
        <v>0</v>
      </c>
      <c r="CQ1228">
        <v>0</v>
      </c>
      <c r="CR1228">
        <v>0</v>
      </c>
      <c r="CS1228">
        <v>0</v>
      </c>
      <c r="CT1228">
        <v>0</v>
      </c>
      <c r="CU1228">
        <v>0</v>
      </c>
      <c r="CV1228">
        <v>0</v>
      </c>
      <c r="CW1228">
        <v>0</v>
      </c>
      <c r="CX1228">
        <v>0</v>
      </c>
      <c r="CY1228">
        <v>0</v>
      </c>
      <c r="CZ1228">
        <v>0</v>
      </c>
      <c r="DA1228">
        <v>0</v>
      </c>
      <c r="DB1228">
        <v>0</v>
      </c>
      <c r="DC1228">
        <v>0</v>
      </c>
      <c r="DD1228">
        <v>0</v>
      </c>
      <c r="DE1228">
        <v>0</v>
      </c>
      <c r="DF1228">
        <v>0</v>
      </c>
      <c r="DG1228">
        <v>0</v>
      </c>
      <c r="DH1228">
        <v>115</v>
      </c>
      <c r="DI1228" t="e">
        <f>VLOOKUP($A1228,taxonomy!$B$2:$N$1025,6,0)</f>
        <v>#N/A</v>
      </c>
      <c r="DJ1228" t="e">
        <f>VLOOKUP($A1228,taxonomy!$B$2:$N$1025,7,0)</f>
        <v>#N/A</v>
      </c>
      <c r="DK1228" t="e">
        <f>VLOOKUP($A1228,taxonomy!$B$2:$N$1025,8,0)</f>
        <v>#N/A</v>
      </c>
      <c r="DL1228" t="e">
        <f>VLOOKUP($A1228,taxonomy!$B$2:$N$1025,9,0)</f>
        <v>#N/A</v>
      </c>
      <c r="DM1228" t="e">
        <f>VLOOKUP($A1228,taxonomy!$B$2:$N$1025,10,0)</f>
        <v>#N/A</v>
      </c>
      <c r="DN1228" t="e">
        <f>VLOOKUP($A1228,taxonomy!$B$2:$N$1025,11,0)</f>
        <v>#N/A</v>
      </c>
      <c r="DO1228" t="e">
        <f>VLOOKUP($A1228,taxonomy!$B$2:$N$1025,12,0)</f>
        <v>#N/A</v>
      </c>
    </row>
    <row r="1229" spans="1:119">
      <c r="A1229" t="s">
        <v>252</v>
      </c>
      <c r="C1229">
        <f t="shared" si="19"/>
        <v>4</v>
      </c>
      <c r="D1229">
        <v>1</v>
      </c>
      <c r="E1229" s="1">
        <v>1</v>
      </c>
      <c r="F1229">
        <v>1</v>
      </c>
      <c r="G1229">
        <v>0</v>
      </c>
      <c r="H1229" s="2">
        <v>0</v>
      </c>
      <c r="I1229">
        <v>0</v>
      </c>
      <c r="J1229">
        <v>0</v>
      </c>
      <c r="K1229">
        <v>0</v>
      </c>
      <c r="L1229">
        <v>0</v>
      </c>
      <c r="M1229">
        <v>0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0</v>
      </c>
      <c r="Y1229">
        <v>0</v>
      </c>
      <c r="Z1229">
        <v>0</v>
      </c>
      <c r="AA1229">
        <v>0</v>
      </c>
      <c r="AB1229">
        <v>1</v>
      </c>
      <c r="AC1229">
        <v>0</v>
      </c>
      <c r="AD1229">
        <v>0</v>
      </c>
      <c r="AE1229">
        <v>0</v>
      </c>
      <c r="AF1229">
        <v>0</v>
      </c>
      <c r="AG1229">
        <v>0</v>
      </c>
      <c r="AH1229">
        <v>0</v>
      </c>
      <c r="AI1229">
        <v>0</v>
      </c>
      <c r="AJ1229">
        <v>0</v>
      </c>
      <c r="AK1229">
        <v>0</v>
      </c>
      <c r="AL1229">
        <v>0</v>
      </c>
      <c r="AM1229">
        <v>0</v>
      </c>
      <c r="AN1229">
        <v>0</v>
      </c>
      <c r="AO1229">
        <v>0</v>
      </c>
      <c r="AP1229">
        <v>0</v>
      </c>
      <c r="AQ1229">
        <v>0</v>
      </c>
      <c r="AR1229">
        <v>0</v>
      </c>
      <c r="AS1229">
        <v>0</v>
      </c>
      <c r="AT1229">
        <v>0</v>
      </c>
      <c r="AU1229">
        <v>0</v>
      </c>
      <c r="AV1229">
        <v>0</v>
      </c>
      <c r="AW1229">
        <v>0</v>
      </c>
      <c r="AX1229">
        <v>0</v>
      </c>
      <c r="AY1229">
        <v>0</v>
      </c>
      <c r="AZ1229">
        <v>0</v>
      </c>
      <c r="BA1229">
        <v>0</v>
      </c>
      <c r="BB1229">
        <v>0</v>
      </c>
      <c r="BC1229">
        <v>0</v>
      </c>
      <c r="BD1229">
        <v>0</v>
      </c>
      <c r="BE1229">
        <v>0</v>
      </c>
      <c r="BF1229">
        <v>0</v>
      </c>
      <c r="BG1229">
        <v>0</v>
      </c>
      <c r="BH1229">
        <v>0</v>
      </c>
      <c r="BI1229">
        <v>0</v>
      </c>
      <c r="BJ1229">
        <v>0</v>
      </c>
      <c r="BK1229">
        <v>0</v>
      </c>
      <c r="BL1229">
        <v>0</v>
      </c>
      <c r="BM1229">
        <v>0</v>
      </c>
      <c r="BN1229">
        <v>0</v>
      </c>
      <c r="BO1229">
        <v>0</v>
      </c>
      <c r="BP1229">
        <v>0</v>
      </c>
      <c r="BQ1229">
        <v>0</v>
      </c>
      <c r="BR1229">
        <v>0</v>
      </c>
      <c r="BS1229">
        <v>0</v>
      </c>
      <c r="BT1229">
        <v>0</v>
      </c>
      <c r="BU1229">
        <v>0</v>
      </c>
      <c r="BV1229">
        <v>0</v>
      </c>
      <c r="BW1229">
        <v>0</v>
      </c>
      <c r="BX1229">
        <v>0</v>
      </c>
      <c r="BY1229">
        <v>0</v>
      </c>
      <c r="BZ1229">
        <v>0</v>
      </c>
      <c r="CA1229">
        <v>0</v>
      </c>
      <c r="CB1229">
        <v>0</v>
      </c>
      <c r="CC1229">
        <v>0</v>
      </c>
      <c r="CD1229">
        <v>0</v>
      </c>
      <c r="CE1229">
        <v>0</v>
      </c>
      <c r="CF1229">
        <v>0</v>
      </c>
      <c r="CG1229">
        <v>0</v>
      </c>
      <c r="CH1229">
        <v>0</v>
      </c>
      <c r="CI1229">
        <v>0</v>
      </c>
      <c r="CJ1229">
        <v>0</v>
      </c>
      <c r="CK1229">
        <v>0</v>
      </c>
      <c r="CL1229">
        <v>0</v>
      </c>
      <c r="CM1229">
        <v>0</v>
      </c>
      <c r="CN1229">
        <v>0</v>
      </c>
      <c r="CO1229">
        <v>0</v>
      </c>
      <c r="CP1229">
        <v>0</v>
      </c>
      <c r="CQ1229">
        <v>0</v>
      </c>
      <c r="CR1229">
        <v>0</v>
      </c>
      <c r="CS1229">
        <v>0</v>
      </c>
      <c r="CT1229">
        <v>0</v>
      </c>
      <c r="CU1229">
        <v>0</v>
      </c>
      <c r="CV1229">
        <v>0</v>
      </c>
      <c r="CW1229">
        <v>0</v>
      </c>
      <c r="CX1229">
        <v>0</v>
      </c>
      <c r="CY1229">
        <v>0</v>
      </c>
      <c r="CZ1229">
        <v>0</v>
      </c>
      <c r="DA1229">
        <v>0</v>
      </c>
      <c r="DB1229">
        <v>0</v>
      </c>
      <c r="DC1229">
        <v>0</v>
      </c>
      <c r="DD1229">
        <v>0</v>
      </c>
      <c r="DE1229">
        <v>0</v>
      </c>
      <c r="DF1229">
        <v>0</v>
      </c>
      <c r="DG1229">
        <v>0</v>
      </c>
      <c r="DH1229">
        <v>114</v>
      </c>
      <c r="DI1229" t="str">
        <f>VLOOKUP($A1229,taxonomy!$B$2:$N$1025,6,0)</f>
        <v>Bacteria</v>
      </c>
      <c r="DJ1229" t="str">
        <f>VLOOKUP($A1229,taxonomy!$B$2:$N$1025,7,0)</f>
        <v xml:space="preserve"> Firmicutes</v>
      </c>
      <c r="DK1229" t="str">
        <f>VLOOKUP($A1229,taxonomy!$B$2:$N$1025,8,0)</f>
        <v xml:space="preserve"> Clostridia</v>
      </c>
      <c r="DL1229" t="str">
        <f>VLOOKUP($A1229,taxonomy!$B$2:$N$1025,9,0)</f>
        <v xml:space="preserve"> Clostridiales</v>
      </c>
      <c r="DM1229" t="str">
        <f>VLOOKUP($A1229,taxonomy!$B$2:$N$1025,10,0)</f>
        <v xml:space="preserve"> Clostridiaceae</v>
      </c>
      <c r="DN1229" t="str">
        <f>VLOOKUP($A1229,taxonomy!$B$2:$N$1025,11,0)</f>
        <v>Clostridium.</v>
      </c>
      <c r="DO1229">
        <f>VLOOKUP($A1229,taxonomy!$B$2:$N$1025,12,0)</f>
        <v>0</v>
      </c>
    </row>
    <row r="1230" spans="1:119">
      <c r="A1230" t="s">
        <v>254</v>
      </c>
      <c r="C1230">
        <f t="shared" si="19"/>
        <v>4</v>
      </c>
      <c r="D1230">
        <v>1</v>
      </c>
      <c r="E1230" s="1">
        <v>1</v>
      </c>
      <c r="F1230">
        <v>1</v>
      </c>
      <c r="G1230">
        <v>0</v>
      </c>
      <c r="H1230" s="2">
        <v>0</v>
      </c>
      <c r="I1230">
        <v>0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0</v>
      </c>
      <c r="Y1230">
        <v>0</v>
      </c>
      <c r="Z1230">
        <v>0</v>
      </c>
      <c r="AA1230">
        <v>0</v>
      </c>
      <c r="AB1230">
        <v>1</v>
      </c>
      <c r="AC1230">
        <v>0</v>
      </c>
      <c r="AD1230">
        <v>0</v>
      </c>
      <c r="AE1230">
        <v>0</v>
      </c>
      <c r="AF1230">
        <v>0</v>
      </c>
      <c r="AG1230">
        <v>0</v>
      </c>
      <c r="AH1230">
        <v>0</v>
      </c>
      <c r="AI1230">
        <v>0</v>
      </c>
      <c r="AJ1230">
        <v>0</v>
      </c>
      <c r="AK1230">
        <v>0</v>
      </c>
      <c r="AL1230">
        <v>0</v>
      </c>
      <c r="AM1230">
        <v>0</v>
      </c>
      <c r="AN1230">
        <v>0</v>
      </c>
      <c r="AO1230">
        <v>0</v>
      </c>
      <c r="AP1230">
        <v>0</v>
      </c>
      <c r="AQ1230">
        <v>0</v>
      </c>
      <c r="AR1230">
        <v>0</v>
      </c>
      <c r="AS1230">
        <v>0</v>
      </c>
      <c r="AT1230">
        <v>0</v>
      </c>
      <c r="AU1230">
        <v>0</v>
      </c>
      <c r="AV1230">
        <v>0</v>
      </c>
      <c r="AW1230">
        <v>0</v>
      </c>
      <c r="AX1230">
        <v>0</v>
      </c>
      <c r="AY1230">
        <v>0</v>
      </c>
      <c r="AZ1230">
        <v>0</v>
      </c>
      <c r="BA1230">
        <v>0</v>
      </c>
      <c r="BB1230">
        <v>0</v>
      </c>
      <c r="BC1230">
        <v>0</v>
      </c>
      <c r="BD1230">
        <v>0</v>
      </c>
      <c r="BE1230">
        <v>0</v>
      </c>
      <c r="BF1230">
        <v>0</v>
      </c>
      <c r="BG1230">
        <v>0</v>
      </c>
      <c r="BH1230">
        <v>0</v>
      </c>
      <c r="BI1230">
        <v>0</v>
      </c>
      <c r="BJ1230">
        <v>0</v>
      </c>
      <c r="BK1230">
        <v>0</v>
      </c>
      <c r="BL1230">
        <v>0</v>
      </c>
      <c r="BM1230">
        <v>0</v>
      </c>
      <c r="BN1230">
        <v>0</v>
      </c>
      <c r="BO1230">
        <v>0</v>
      </c>
      <c r="BP1230">
        <v>0</v>
      </c>
      <c r="BQ1230">
        <v>0</v>
      </c>
      <c r="BR1230">
        <v>0</v>
      </c>
      <c r="BS1230">
        <v>0</v>
      </c>
      <c r="BT1230">
        <v>0</v>
      </c>
      <c r="BU1230">
        <v>0</v>
      </c>
      <c r="BV1230">
        <v>0</v>
      </c>
      <c r="BW1230">
        <v>0</v>
      </c>
      <c r="BX1230">
        <v>0</v>
      </c>
      <c r="BY1230">
        <v>0</v>
      </c>
      <c r="BZ1230">
        <v>0</v>
      </c>
      <c r="CA1230">
        <v>0</v>
      </c>
      <c r="CB1230">
        <v>0</v>
      </c>
      <c r="CC1230">
        <v>0</v>
      </c>
      <c r="CD1230">
        <v>0</v>
      </c>
      <c r="CE1230">
        <v>0</v>
      </c>
      <c r="CF1230">
        <v>0</v>
      </c>
      <c r="CG1230">
        <v>0</v>
      </c>
      <c r="CH1230">
        <v>0</v>
      </c>
      <c r="CI1230">
        <v>0</v>
      </c>
      <c r="CJ1230">
        <v>0</v>
      </c>
      <c r="CK1230">
        <v>0</v>
      </c>
      <c r="CL1230">
        <v>0</v>
      </c>
      <c r="CM1230">
        <v>0</v>
      </c>
      <c r="CN1230">
        <v>0</v>
      </c>
      <c r="CO1230">
        <v>0</v>
      </c>
      <c r="CP1230">
        <v>0</v>
      </c>
      <c r="CQ1230">
        <v>0</v>
      </c>
      <c r="CR1230">
        <v>0</v>
      </c>
      <c r="CS1230">
        <v>0</v>
      </c>
      <c r="CT1230">
        <v>0</v>
      </c>
      <c r="CU1230">
        <v>0</v>
      </c>
      <c r="CV1230">
        <v>0</v>
      </c>
      <c r="CW1230">
        <v>0</v>
      </c>
      <c r="CX1230">
        <v>0</v>
      </c>
      <c r="CY1230">
        <v>0</v>
      </c>
      <c r="CZ1230">
        <v>0</v>
      </c>
      <c r="DA1230">
        <v>0</v>
      </c>
      <c r="DB1230">
        <v>0</v>
      </c>
      <c r="DC1230">
        <v>0</v>
      </c>
      <c r="DD1230">
        <v>0</v>
      </c>
      <c r="DE1230">
        <v>0</v>
      </c>
      <c r="DF1230">
        <v>0</v>
      </c>
      <c r="DG1230">
        <v>0</v>
      </c>
      <c r="DH1230">
        <v>114</v>
      </c>
      <c r="DI1230" t="str">
        <f>VLOOKUP($A1230,taxonomy!$B$2:$N$1025,6,0)</f>
        <v>Bacteria</v>
      </c>
      <c r="DJ1230" t="str">
        <f>VLOOKUP($A1230,taxonomy!$B$2:$N$1025,7,0)</f>
        <v xml:space="preserve"> Firmicutes</v>
      </c>
      <c r="DK1230" t="str">
        <f>VLOOKUP($A1230,taxonomy!$B$2:$N$1025,8,0)</f>
        <v xml:space="preserve"> Clostridia</v>
      </c>
      <c r="DL1230" t="str">
        <f>VLOOKUP($A1230,taxonomy!$B$2:$N$1025,9,0)</f>
        <v xml:space="preserve"> Clostridiales</v>
      </c>
      <c r="DM1230" t="str">
        <f>VLOOKUP($A1230,taxonomy!$B$2:$N$1025,10,0)</f>
        <v xml:space="preserve"> Clostridiaceae</v>
      </c>
      <c r="DN1230" t="str">
        <f>VLOOKUP($A1230,taxonomy!$B$2:$N$1025,11,0)</f>
        <v>Clostridium.</v>
      </c>
      <c r="DO1230">
        <f>VLOOKUP($A1230,taxonomy!$B$2:$N$1025,12,0)</f>
        <v>0</v>
      </c>
    </row>
    <row r="1231" spans="1:119">
      <c r="A1231" t="s">
        <v>256</v>
      </c>
      <c r="C1231">
        <f t="shared" si="19"/>
        <v>4</v>
      </c>
      <c r="D1231">
        <v>1</v>
      </c>
      <c r="E1231" s="1">
        <v>1</v>
      </c>
      <c r="F1231">
        <v>1</v>
      </c>
      <c r="G1231">
        <v>0</v>
      </c>
      <c r="H1231" s="2">
        <v>0</v>
      </c>
      <c r="I1231">
        <v>0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0</v>
      </c>
      <c r="AA1231">
        <v>0</v>
      </c>
      <c r="AB1231">
        <v>1</v>
      </c>
      <c r="AC1231">
        <v>0</v>
      </c>
      <c r="AD1231">
        <v>0</v>
      </c>
      <c r="AE1231">
        <v>0</v>
      </c>
      <c r="AF1231">
        <v>0</v>
      </c>
      <c r="AG1231">
        <v>0</v>
      </c>
      <c r="AH1231">
        <v>0</v>
      </c>
      <c r="AI1231">
        <v>0</v>
      </c>
      <c r="AJ1231">
        <v>0</v>
      </c>
      <c r="AK1231">
        <v>0</v>
      </c>
      <c r="AL1231">
        <v>0</v>
      </c>
      <c r="AM1231">
        <v>0</v>
      </c>
      <c r="AN1231">
        <v>0</v>
      </c>
      <c r="AO1231">
        <v>0</v>
      </c>
      <c r="AP1231">
        <v>0</v>
      </c>
      <c r="AQ1231">
        <v>0</v>
      </c>
      <c r="AR1231">
        <v>0</v>
      </c>
      <c r="AS1231">
        <v>0</v>
      </c>
      <c r="AT1231">
        <v>0</v>
      </c>
      <c r="AU1231">
        <v>0</v>
      </c>
      <c r="AV1231">
        <v>0</v>
      </c>
      <c r="AW1231">
        <v>0</v>
      </c>
      <c r="AX1231">
        <v>0</v>
      </c>
      <c r="AY1231">
        <v>0</v>
      </c>
      <c r="AZ1231">
        <v>0</v>
      </c>
      <c r="BA1231">
        <v>0</v>
      </c>
      <c r="BB1231">
        <v>0</v>
      </c>
      <c r="BC1231">
        <v>0</v>
      </c>
      <c r="BD1231">
        <v>0</v>
      </c>
      <c r="BE1231">
        <v>0</v>
      </c>
      <c r="BF1231">
        <v>0</v>
      </c>
      <c r="BG1231">
        <v>0</v>
      </c>
      <c r="BH1231">
        <v>0</v>
      </c>
      <c r="BI1231">
        <v>0</v>
      </c>
      <c r="BJ1231">
        <v>0</v>
      </c>
      <c r="BK1231">
        <v>0</v>
      </c>
      <c r="BL1231">
        <v>0</v>
      </c>
      <c r="BM1231">
        <v>0</v>
      </c>
      <c r="BN1231">
        <v>0</v>
      </c>
      <c r="BO1231">
        <v>0</v>
      </c>
      <c r="BP1231">
        <v>0</v>
      </c>
      <c r="BQ1231">
        <v>0</v>
      </c>
      <c r="BR1231">
        <v>0</v>
      </c>
      <c r="BS1231">
        <v>0</v>
      </c>
      <c r="BT1231">
        <v>0</v>
      </c>
      <c r="BU1231">
        <v>0</v>
      </c>
      <c r="BV1231">
        <v>0</v>
      </c>
      <c r="BW1231">
        <v>0</v>
      </c>
      <c r="BX1231">
        <v>0</v>
      </c>
      <c r="BY1231">
        <v>0</v>
      </c>
      <c r="BZ1231">
        <v>0</v>
      </c>
      <c r="CA1231">
        <v>0</v>
      </c>
      <c r="CB1231">
        <v>0</v>
      </c>
      <c r="CC1231">
        <v>0</v>
      </c>
      <c r="CD1231">
        <v>0</v>
      </c>
      <c r="CE1231">
        <v>0</v>
      </c>
      <c r="CF1231">
        <v>0</v>
      </c>
      <c r="CG1231">
        <v>0</v>
      </c>
      <c r="CH1231">
        <v>0</v>
      </c>
      <c r="CI1231">
        <v>0</v>
      </c>
      <c r="CJ1231">
        <v>0</v>
      </c>
      <c r="CK1231">
        <v>0</v>
      </c>
      <c r="CL1231">
        <v>0</v>
      </c>
      <c r="CM1231">
        <v>0</v>
      </c>
      <c r="CN1231">
        <v>0</v>
      </c>
      <c r="CO1231">
        <v>0</v>
      </c>
      <c r="CP1231">
        <v>0</v>
      </c>
      <c r="CQ1231">
        <v>0</v>
      </c>
      <c r="CR1231">
        <v>0</v>
      </c>
      <c r="CS1231">
        <v>0</v>
      </c>
      <c r="CT1231">
        <v>0</v>
      </c>
      <c r="CU1231">
        <v>0</v>
      </c>
      <c r="CV1231">
        <v>0</v>
      </c>
      <c r="CW1231">
        <v>0</v>
      </c>
      <c r="CX1231">
        <v>0</v>
      </c>
      <c r="CY1231">
        <v>0</v>
      </c>
      <c r="CZ1231">
        <v>0</v>
      </c>
      <c r="DA1231">
        <v>0</v>
      </c>
      <c r="DB1231">
        <v>0</v>
      </c>
      <c r="DC1231">
        <v>0</v>
      </c>
      <c r="DD1231">
        <v>0</v>
      </c>
      <c r="DE1231">
        <v>0</v>
      </c>
      <c r="DF1231">
        <v>0</v>
      </c>
      <c r="DG1231">
        <v>0</v>
      </c>
      <c r="DH1231">
        <v>114</v>
      </c>
      <c r="DI1231" t="e">
        <f>VLOOKUP($A1231,taxonomy!$B$2:$N$1025,6,0)</f>
        <v>#N/A</v>
      </c>
      <c r="DJ1231" t="e">
        <f>VLOOKUP($A1231,taxonomy!$B$2:$N$1025,7,0)</f>
        <v>#N/A</v>
      </c>
      <c r="DK1231" t="e">
        <f>VLOOKUP($A1231,taxonomy!$B$2:$N$1025,8,0)</f>
        <v>#N/A</v>
      </c>
      <c r="DL1231" t="e">
        <f>VLOOKUP($A1231,taxonomy!$B$2:$N$1025,9,0)</f>
        <v>#N/A</v>
      </c>
      <c r="DM1231" t="e">
        <f>VLOOKUP($A1231,taxonomy!$B$2:$N$1025,10,0)</f>
        <v>#N/A</v>
      </c>
      <c r="DN1231" t="e">
        <f>VLOOKUP($A1231,taxonomy!$B$2:$N$1025,11,0)</f>
        <v>#N/A</v>
      </c>
      <c r="DO1231" t="e">
        <f>VLOOKUP($A1231,taxonomy!$B$2:$N$1025,12,0)</f>
        <v>#N/A</v>
      </c>
    </row>
    <row r="1232" spans="1:119">
      <c r="A1232" t="s">
        <v>259</v>
      </c>
      <c r="C1232">
        <f t="shared" si="19"/>
        <v>4</v>
      </c>
      <c r="D1232">
        <v>1</v>
      </c>
      <c r="E1232" s="1">
        <v>1</v>
      </c>
      <c r="F1232">
        <v>1</v>
      </c>
      <c r="G1232">
        <v>0</v>
      </c>
      <c r="H1232" s="2">
        <v>0</v>
      </c>
      <c r="I1232">
        <v>0</v>
      </c>
      <c r="J1232">
        <v>0</v>
      </c>
      <c r="K1232">
        <v>0</v>
      </c>
      <c r="L1232">
        <v>0</v>
      </c>
      <c r="M1232">
        <v>0</v>
      </c>
      <c r="N1232">
        <v>0</v>
      </c>
      <c r="O1232">
        <v>0</v>
      </c>
      <c r="P1232">
        <v>0</v>
      </c>
      <c r="Q1232">
        <v>0</v>
      </c>
      <c r="R1232">
        <v>0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0</v>
      </c>
      <c r="Y1232">
        <v>0</v>
      </c>
      <c r="Z1232">
        <v>0</v>
      </c>
      <c r="AA1232">
        <v>0</v>
      </c>
      <c r="AB1232">
        <v>1</v>
      </c>
      <c r="AC1232">
        <v>0</v>
      </c>
      <c r="AD1232">
        <v>0</v>
      </c>
      <c r="AE1232">
        <v>0</v>
      </c>
      <c r="AF1232">
        <v>0</v>
      </c>
      <c r="AG1232">
        <v>0</v>
      </c>
      <c r="AH1232">
        <v>0</v>
      </c>
      <c r="AI1232">
        <v>0</v>
      </c>
      <c r="AJ1232">
        <v>0</v>
      </c>
      <c r="AK1232">
        <v>0</v>
      </c>
      <c r="AL1232">
        <v>0</v>
      </c>
      <c r="AM1232">
        <v>0</v>
      </c>
      <c r="AN1232">
        <v>0</v>
      </c>
      <c r="AO1232">
        <v>0</v>
      </c>
      <c r="AP1232">
        <v>0</v>
      </c>
      <c r="AQ1232">
        <v>0</v>
      </c>
      <c r="AR1232">
        <v>0</v>
      </c>
      <c r="AS1232">
        <v>0</v>
      </c>
      <c r="AT1232">
        <v>0</v>
      </c>
      <c r="AU1232">
        <v>0</v>
      </c>
      <c r="AV1232">
        <v>0</v>
      </c>
      <c r="AW1232">
        <v>0</v>
      </c>
      <c r="AX1232">
        <v>0</v>
      </c>
      <c r="AY1232">
        <v>0</v>
      </c>
      <c r="AZ1232">
        <v>0</v>
      </c>
      <c r="BA1232">
        <v>0</v>
      </c>
      <c r="BB1232">
        <v>0</v>
      </c>
      <c r="BC1232">
        <v>0</v>
      </c>
      <c r="BD1232">
        <v>0</v>
      </c>
      <c r="BE1232">
        <v>0</v>
      </c>
      <c r="BF1232">
        <v>0</v>
      </c>
      <c r="BG1232">
        <v>0</v>
      </c>
      <c r="BH1232">
        <v>0</v>
      </c>
      <c r="BI1232">
        <v>0</v>
      </c>
      <c r="BJ1232">
        <v>0</v>
      </c>
      <c r="BK1232">
        <v>0</v>
      </c>
      <c r="BL1232">
        <v>0</v>
      </c>
      <c r="BM1232">
        <v>0</v>
      </c>
      <c r="BN1232">
        <v>0</v>
      </c>
      <c r="BO1232">
        <v>0</v>
      </c>
      <c r="BP1232">
        <v>0</v>
      </c>
      <c r="BQ1232">
        <v>0</v>
      </c>
      <c r="BR1232">
        <v>0</v>
      </c>
      <c r="BS1232">
        <v>0</v>
      </c>
      <c r="BT1232">
        <v>0</v>
      </c>
      <c r="BU1232">
        <v>0</v>
      </c>
      <c r="BV1232">
        <v>0</v>
      </c>
      <c r="BW1232">
        <v>0</v>
      </c>
      <c r="BX1232">
        <v>0</v>
      </c>
      <c r="BY1232">
        <v>0</v>
      </c>
      <c r="BZ1232">
        <v>0</v>
      </c>
      <c r="CA1232">
        <v>0</v>
      </c>
      <c r="CB1232">
        <v>0</v>
      </c>
      <c r="CC1232">
        <v>0</v>
      </c>
      <c r="CD1232">
        <v>0</v>
      </c>
      <c r="CE1232">
        <v>0</v>
      </c>
      <c r="CF1232">
        <v>0</v>
      </c>
      <c r="CG1232">
        <v>0</v>
      </c>
      <c r="CH1232">
        <v>0</v>
      </c>
      <c r="CI1232">
        <v>0</v>
      </c>
      <c r="CJ1232">
        <v>0</v>
      </c>
      <c r="CK1232">
        <v>0</v>
      </c>
      <c r="CL1232">
        <v>0</v>
      </c>
      <c r="CM1232">
        <v>0</v>
      </c>
      <c r="CN1232">
        <v>0</v>
      </c>
      <c r="CO1232">
        <v>0</v>
      </c>
      <c r="CP1232">
        <v>0</v>
      </c>
      <c r="CQ1232">
        <v>0</v>
      </c>
      <c r="CR1232">
        <v>0</v>
      </c>
      <c r="CS1232">
        <v>0</v>
      </c>
      <c r="CT1232">
        <v>0</v>
      </c>
      <c r="CU1232">
        <v>0</v>
      </c>
      <c r="CV1232">
        <v>0</v>
      </c>
      <c r="CW1232">
        <v>0</v>
      </c>
      <c r="CX1232">
        <v>0</v>
      </c>
      <c r="CY1232">
        <v>0</v>
      </c>
      <c r="CZ1232">
        <v>0</v>
      </c>
      <c r="DA1232">
        <v>0</v>
      </c>
      <c r="DB1232">
        <v>0</v>
      </c>
      <c r="DC1232">
        <v>0</v>
      </c>
      <c r="DD1232">
        <v>0</v>
      </c>
      <c r="DE1232">
        <v>0</v>
      </c>
      <c r="DF1232">
        <v>0</v>
      </c>
      <c r="DG1232">
        <v>0</v>
      </c>
      <c r="DH1232">
        <v>114</v>
      </c>
      <c r="DI1232" t="str">
        <f>VLOOKUP($A1232,taxonomy!$B$2:$N$1025,6,0)</f>
        <v>Bacteria</v>
      </c>
      <c r="DJ1232" t="str">
        <f>VLOOKUP($A1232,taxonomy!$B$2:$N$1025,7,0)</f>
        <v xml:space="preserve"> Firmicutes</v>
      </c>
      <c r="DK1232" t="str">
        <f>VLOOKUP($A1232,taxonomy!$B$2:$N$1025,8,0)</f>
        <v xml:space="preserve"> Clostridia</v>
      </c>
      <c r="DL1232" t="str">
        <f>VLOOKUP($A1232,taxonomy!$B$2:$N$1025,9,0)</f>
        <v xml:space="preserve"> Clostridiales</v>
      </c>
      <c r="DM1232" t="str">
        <f>VLOOKUP($A1232,taxonomy!$B$2:$N$1025,10,0)</f>
        <v xml:space="preserve"> Clostridiaceae</v>
      </c>
      <c r="DN1232" t="str">
        <f>VLOOKUP($A1232,taxonomy!$B$2:$N$1025,11,0)</f>
        <v>Clostridium.</v>
      </c>
      <c r="DO1232">
        <f>VLOOKUP($A1232,taxonomy!$B$2:$N$1025,12,0)</f>
        <v>0</v>
      </c>
    </row>
    <row r="1233" spans="1:119">
      <c r="A1233" t="s">
        <v>269</v>
      </c>
      <c r="C1233">
        <f t="shared" si="19"/>
        <v>4</v>
      </c>
      <c r="D1233">
        <v>0</v>
      </c>
      <c r="E1233" s="1">
        <v>2</v>
      </c>
      <c r="F1233">
        <v>0</v>
      </c>
      <c r="G1233">
        <v>0</v>
      </c>
      <c r="H1233" s="2">
        <v>1</v>
      </c>
      <c r="I1233">
        <v>0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v>0</v>
      </c>
      <c r="V1233">
        <v>0</v>
      </c>
      <c r="W1233">
        <v>0</v>
      </c>
      <c r="X1233">
        <v>0</v>
      </c>
      <c r="Y1233">
        <v>0</v>
      </c>
      <c r="Z1233">
        <v>0</v>
      </c>
      <c r="AA1233">
        <v>0</v>
      </c>
      <c r="AB1233">
        <v>0</v>
      </c>
      <c r="AC1233">
        <v>0</v>
      </c>
      <c r="AD1233">
        <v>0</v>
      </c>
      <c r="AE1233">
        <v>0</v>
      </c>
      <c r="AF1233">
        <v>1</v>
      </c>
      <c r="AG1233">
        <v>0</v>
      </c>
      <c r="AH1233">
        <v>0</v>
      </c>
      <c r="AI1233">
        <v>0</v>
      </c>
      <c r="AJ1233">
        <v>0</v>
      </c>
      <c r="AK1233">
        <v>0</v>
      </c>
      <c r="AL1233">
        <v>0</v>
      </c>
      <c r="AM1233">
        <v>0</v>
      </c>
      <c r="AN1233">
        <v>0</v>
      </c>
      <c r="AO1233">
        <v>0</v>
      </c>
      <c r="AP1233">
        <v>0</v>
      </c>
      <c r="AQ1233">
        <v>0</v>
      </c>
      <c r="AR1233">
        <v>0</v>
      </c>
      <c r="AS1233">
        <v>0</v>
      </c>
      <c r="AT1233">
        <v>0</v>
      </c>
      <c r="AU1233">
        <v>0</v>
      </c>
      <c r="AV1233">
        <v>0</v>
      </c>
      <c r="AW1233">
        <v>0</v>
      </c>
      <c r="AX1233">
        <v>0</v>
      </c>
      <c r="AY1233">
        <v>0</v>
      </c>
      <c r="AZ1233">
        <v>0</v>
      </c>
      <c r="BA1233">
        <v>0</v>
      </c>
      <c r="BB1233">
        <v>0</v>
      </c>
      <c r="BC1233">
        <v>0</v>
      </c>
      <c r="BD1233">
        <v>0</v>
      </c>
      <c r="BE1233">
        <v>0</v>
      </c>
      <c r="BF1233">
        <v>0</v>
      </c>
      <c r="BG1233">
        <v>0</v>
      </c>
      <c r="BH1233">
        <v>0</v>
      </c>
      <c r="BI1233">
        <v>0</v>
      </c>
      <c r="BJ1233">
        <v>0</v>
      </c>
      <c r="BK1233">
        <v>0</v>
      </c>
      <c r="BL1233">
        <v>0</v>
      </c>
      <c r="BM1233">
        <v>0</v>
      </c>
      <c r="BN1233">
        <v>0</v>
      </c>
      <c r="BO1233">
        <v>0</v>
      </c>
      <c r="BP1233">
        <v>0</v>
      </c>
      <c r="BQ1233">
        <v>0</v>
      </c>
      <c r="BR1233">
        <v>0</v>
      </c>
      <c r="BS1233">
        <v>0</v>
      </c>
      <c r="BT1233">
        <v>0</v>
      </c>
      <c r="BU1233">
        <v>0</v>
      </c>
      <c r="BV1233">
        <v>0</v>
      </c>
      <c r="BW1233">
        <v>0</v>
      </c>
      <c r="BX1233">
        <v>0</v>
      </c>
      <c r="BY1233">
        <v>0</v>
      </c>
      <c r="BZ1233">
        <v>0</v>
      </c>
      <c r="CA1233">
        <v>0</v>
      </c>
      <c r="CB1233">
        <v>0</v>
      </c>
      <c r="CC1233">
        <v>0</v>
      </c>
      <c r="CD1233">
        <v>0</v>
      </c>
      <c r="CE1233">
        <v>0</v>
      </c>
      <c r="CF1233">
        <v>0</v>
      </c>
      <c r="CG1233">
        <v>0</v>
      </c>
      <c r="CH1233">
        <v>0</v>
      </c>
      <c r="CI1233">
        <v>0</v>
      </c>
      <c r="CJ1233">
        <v>0</v>
      </c>
      <c r="CK1233">
        <v>0</v>
      </c>
      <c r="CL1233">
        <v>0</v>
      </c>
      <c r="CM1233">
        <v>0</v>
      </c>
      <c r="CN1233">
        <v>0</v>
      </c>
      <c r="CO1233">
        <v>0</v>
      </c>
      <c r="CP1233">
        <v>0</v>
      </c>
      <c r="CQ1233">
        <v>0</v>
      </c>
      <c r="CR1233">
        <v>0</v>
      </c>
      <c r="CS1233">
        <v>0</v>
      </c>
      <c r="CT1233">
        <v>0</v>
      </c>
      <c r="CU1233">
        <v>0</v>
      </c>
      <c r="CV1233">
        <v>0</v>
      </c>
      <c r="CW1233">
        <v>0</v>
      </c>
      <c r="CX1233">
        <v>0</v>
      </c>
      <c r="CY1233">
        <v>0</v>
      </c>
      <c r="CZ1233">
        <v>0</v>
      </c>
      <c r="DA1233">
        <v>0</v>
      </c>
      <c r="DB1233">
        <v>0</v>
      </c>
      <c r="DC1233">
        <v>0</v>
      </c>
      <c r="DD1233">
        <v>0</v>
      </c>
      <c r="DE1233">
        <v>0</v>
      </c>
      <c r="DF1233">
        <v>0</v>
      </c>
      <c r="DG1233">
        <v>0</v>
      </c>
      <c r="DH1233">
        <v>114.117</v>
      </c>
      <c r="DI1233" t="str">
        <f>VLOOKUP($A1233,taxonomy!$B$2:$N$1025,6,0)</f>
        <v>Bacteria</v>
      </c>
      <c r="DJ1233" t="str">
        <f>VLOOKUP($A1233,taxonomy!$B$2:$N$1025,7,0)</f>
        <v xml:space="preserve"> Firmicutes</v>
      </c>
      <c r="DK1233" t="str">
        <f>VLOOKUP($A1233,taxonomy!$B$2:$N$1025,8,0)</f>
        <v xml:space="preserve"> Clostridia</v>
      </c>
      <c r="DL1233" t="str">
        <f>VLOOKUP($A1233,taxonomy!$B$2:$N$1025,9,0)</f>
        <v xml:space="preserve"> Clostridiales</v>
      </c>
      <c r="DM1233" t="str">
        <f>VLOOKUP($A1233,taxonomy!$B$2:$N$1025,10,0)</f>
        <v xml:space="preserve"> Clostridiaceae</v>
      </c>
      <c r="DN1233" t="str">
        <f>VLOOKUP($A1233,taxonomy!$B$2:$N$1025,11,0)</f>
        <v>Clostridium.</v>
      </c>
      <c r="DO1233">
        <f>VLOOKUP($A1233,taxonomy!$B$2:$N$1025,12,0)</f>
        <v>0</v>
      </c>
    </row>
    <row r="1234" spans="1:119">
      <c r="A1234" t="s">
        <v>274</v>
      </c>
      <c r="C1234">
        <f t="shared" si="19"/>
        <v>4</v>
      </c>
      <c r="D1234">
        <v>0</v>
      </c>
      <c r="E1234" s="1">
        <v>2</v>
      </c>
      <c r="F1234">
        <v>0</v>
      </c>
      <c r="G1234">
        <v>0</v>
      </c>
      <c r="H1234" s="2">
        <v>1</v>
      </c>
      <c r="I1234">
        <v>0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0</v>
      </c>
      <c r="X1234">
        <v>0</v>
      </c>
      <c r="Y1234">
        <v>0</v>
      </c>
      <c r="Z1234">
        <v>0</v>
      </c>
      <c r="AA1234">
        <v>0</v>
      </c>
      <c r="AB1234">
        <v>0</v>
      </c>
      <c r="AC1234">
        <v>0</v>
      </c>
      <c r="AD1234">
        <v>0</v>
      </c>
      <c r="AE1234">
        <v>0</v>
      </c>
      <c r="AF1234">
        <v>1</v>
      </c>
      <c r="AG1234">
        <v>0</v>
      </c>
      <c r="AH1234">
        <v>0</v>
      </c>
      <c r="AI1234">
        <v>0</v>
      </c>
      <c r="AJ1234">
        <v>0</v>
      </c>
      <c r="AK1234">
        <v>0</v>
      </c>
      <c r="AL1234">
        <v>0</v>
      </c>
      <c r="AM1234">
        <v>0</v>
      </c>
      <c r="AN1234">
        <v>0</v>
      </c>
      <c r="AO1234">
        <v>0</v>
      </c>
      <c r="AP1234">
        <v>0</v>
      </c>
      <c r="AQ1234">
        <v>0</v>
      </c>
      <c r="AR1234">
        <v>0</v>
      </c>
      <c r="AS1234">
        <v>0</v>
      </c>
      <c r="AT1234">
        <v>0</v>
      </c>
      <c r="AU1234">
        <v>0</v>
      </c>
      <c r="AV1234">
        <v>0</v>
      </c>
      <c r="AW1234">
        <v>0</v>
      </c>
      <c r="AX1234">
        <v>0</v>
      </c>
      <c r="AY1234">
        <v>0</v>
      </c>
      <c r="AZ1234">
        <v>0</v>
      </c>
      <c r="BA1234">
        <v>0</v>
      </c>
      <c r="BB1234">
        <v>0</v>
      </c>
      <c r="BC1234">
        <v>0</v>
      </c>
      <c r="BD1234">
        <v>0</v>
      </c>
      <c r="BE1234">
        <v>0</v>
      </c>
      <c r="BF1234">
        <v>0</v>
      </c>
      <c r="BG1234">
        <v>0</v>
      </c>
      <c r="BH1234">
        <v>0</v>
      </c>
      <c r="BI1234">
        <v>0</v>
      </c>
      <c r="BJ1234">
        <v>0</v>
      </c>
      <c r="BK1234">
        <v>0</v>
      </c>
      <c r="BL1234">
        <v>0</v>
      </c>
      <c r="BM1234">
        <v>0</v>
      </c>
      <c r="BN1234">
        <v>0</v>
      </c>
      <c r="BO1234">
        <v>0</v>
      </c>
      <c r="BP1234">
        <v>0</v>
      </c>
      <c r="BQ1234">
        <v>0</v>
      </c>
      <c r="BR1234">
        <v>0</v>
      </c>
      <c r="BS1234">
        <v>0</v>
      </c>
      <c r="BT1234">
        <v>0</v>
      </c>
      <c r="BU1234">
        <v>0</v>
      </c>
      <c r="BV1234">
        <v>0</v>
      </c>
      <c r="BW1234">
        <v>0</v>
      </c>
      <c r="BX1234">
        <v>0</v>
      </c>
      <c r="BY1234">
        <v>0</v>
      </c>
      <c r="BZ1234">
        <v>0</v>
      </c>
      <c r="CA1234">
        <v>0</v>
      </c>
      <c r="CB1234">
        <v>0</v>
      </c>
      <c r="CC1234">
        <v>0</v>
      </c>
      <c r="CD1234">
        <v>0</v>
      </c>
      <c r="CE1234">
        <v>0</v>
      </c>
      <c r="CF1234">
        <v>0</v>
      </c>
      <c r="CG1234">
        <v>0</v>
      </c>
      <c r="CH1234">
        <v>0</v>
      </c>
      <c r="CI1234">
        <v>0</v>
      </c>
      <c r="CJ1234">
        <v>0</v>
      </c>
      <c r="CK1234">
        <v>0</v>
      </c>
      <c r="CL1234">
        <v>0</v>
      </c>
      <c r="CM1234">
        <v>0</v>
      </c>
      <c r="CN1234">
        <v>0</v>
      </c>
      <c r="CO1234">
        <v>0</v>
      </c>
      <c r="CP1234">
        <v>0</v>
      </c>
      <c r="CQ1234">
        <v>0</v>
      </c>
      <c r="CR1234">
        <v>0</v>
      </c>
      <c r="CS1234">
        <v>0</v>
      </c>
      <c r="CT1234">
        <v>0</v>
      </c>
      <c r="CU1234">
        <v>0</v>
      </c>
      <c r="CV1234">
        <v>0</v>
      </c>
      <c r="CW1234">
        <v>0</v>
      </c>
      <c r="CX1234">
        <v>0</v>
      </c>
      <c r="CY1234">
        <v>0</v>
      </c>
      <c r="CZ1234">
        <v>0</v>
      </c>
      <c r="DA1234">
        <v>0</v>
      </c>
      <c r="DB1234">
        <v>0</v>
      </c>
      <c r="DC1234">
        <v>0</v>
      </c>
      <c r="DD1234">
        <v>0</v>
      </c>
      <c r="DE1234">
        <v>0</v>
      </c>
      <c r="DF1234">
        <v>0</v>
      </c>
      <c r="DG1234">
        <v>0</v>
      </c>
      <c r="DH1234">
        <v>114.117</v>
      </c>
      <c r="DI1234" t="e">
        <f>VLOOKUP($A1234,taxonomy!$B$2:$N$1025,6,0)</f>
        <v>#N/A</v>
      </c>
      <c r="DJ1234" t="e">
        <f>VLOOKUP($A1234,taxonomy!$B$2:$N$1025,7,0)</f>
        <v>#N/A</v>
      </c>
      <c r="DK1234" t="e">
        <f>VLOOKUP($A1234,taxonomy!$B$2:$N$1025,8,0)</f>
        <v>#N/A</v>
      </c>
      <c r="DL1234" t="e">
        <f>VLOOKUP($A1234,taxonomy!$B$2:$N$1025,9,0)</f>
        <v>#N/A</v>
      </c>
      <c r="DM1234" t="e">
        <f>VLOOKUP($A1234,taxonomy!$B$2:$N$1025,10,0)</f>
        <v>#N/A</v>
      </c>
      <c r="DN1234" t="e">
        <f>VLOOKUP($A1234,taxonomy!$B$2:$N$1025,11,0)</f>
        <v>#N/A</v>
      </c>
      <c r="DO1234" t="e">
        <f>VLOOKUP($A1234,taxonomy!$B$2:$N$1025,12,0)</f>
        <v>#N/A</v>
      </c>
    </row>
    <row r="1235" spans="1:119">
      <c r="A1235" t="s">
        <v>300</v>
      </c>
      <c r="C1235">
        <f t="shared" si="19"/>
        <v>4</v>
      </c>
      <c r="D1235">
        <v>0</v>
      </c>
      <c r="E1235" s="1">
        <v>2</v>
      </c>
      <c r="F1235">
        <v>0</v>
      </c>
      <c r="G1235">
        <v>0</v>
      </c>
      <c r="H1235" s="2">
        <v>1</v>
      </c>
      <c r="I1235">
        <v>0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v>0</v>
      </c>
      <c r="W1235">
        <v>0</v>
      </c>
      <c r="X1235">
        <v>0</v>
      </c>
      <c r="Y1235">
        <v>0</v>
      </c>
      <c r="Z1235">
        <v>0</v>
      </c>
      <c r="AA1235">
        <v>0</v>
      </c>
      <c r="AB1235">
        <v>0</v>
      </c>
      <c r="AC1235">
        <v>0</v>
      </c>
      <c r="AD1235">
        <v>0</v>
      </c>
      <c r="AE1235">
        <v>0</v>
      </c>
      <c r="AF1235">
        <v>0</v>
      </c>
      <c r="AG1235">
        <v>0</v>
      </c>
      <c r="AH1235">
        <v>1</v>
      </c>
      <c r="AI1235">
        <v>0</v>
      </c>
      <c r="AJ1235">
        <v>0</v>
      </c>
      <c r="AK1235">
        <v>0</v>
      </c>
      <c r="AL1235">
        <v>0</v>
      </c>
      <c r="AM1235">
        <v>0</v>
      </c>
      <c r="AN1235">
        <v>0</v>
      </c>
      <c r="AO1235">
        <v>0</v>
      </c>
      <c r="AP1235">
        <v>0</v>
      </c>
      <c r="AQ1235">
        <v>0</v>
      </c>
      <c r="AR1235">
        <v>0</v>
      </c>
      <c r="AS1235">
        <v>0</v>
      </c>
      <c r="AT1235">
        <v>0</v>
      </c>
      <c r="AU1235">
        <v>0</v>
      </c>
      <c r="AV1235">
        <v>0</v>
      </c>
      <c r="AW1235">
        <v>0</v>
      </c>
      <c r="AX1235">
        <v>0</v>
      </c>
      <c r="AY1235">
        <v>0</v>
      </c>
      <c r="AZ1235">
        <v>0</v>
      </c>
      <c r="BA1235">
        <v>0</v>
      </c>
      <c r="BB1235">
        <v>0</v>
      </c>
      <c r="BC1235">
        <v>0</v>
      </c>
      <c r="BD1235">
        <v>0</v>
      </c>
      <c r="BE1235">
        <v>0</v>
      </c>
      <c r="BF1235">
        <v>0</v>
      </c>
      <c r="BG1235">
        <v>0</v>
      </c>
      <c r="BH1235">
        <v>0</v>
      </c>
      <c r="BI1235">
        <v>0</v>
      </c>
      <c r="BJ1235">
        <v>0</v>
      </c>
      <c r="BK1235">
        <v>0</v>
      </c>
      <c r="BL1235">
        <v>0</v>
      </c>
      <c r="BM1235">
        <v>0</v>
      </c>
      <c r="BN1235">
        <v>0</v>
      </c>
      <c r="BO1235">
        <v>0</v>
      </c>
      <c r="BP1235">
        <v>0</v>
      </c>
      <c r="BQ1235">
        <v>0</v>
      </c>
      <c r="BR1235">
        <v>0</v>
      </c>
      <c r="BS1235">
        <v>0</v>
      </c>
      <c r="BT1235">
        <v>0</v>
      </c>
      <c r="BU1235">
        <v>0</v>
      </c>
      <c r="BV1235">
        <v>0</v>
      </c>
      <c r="BW1235">
        <v>0</v>
      </c>
      <c r="BX1235">
        <v>0</v>
      </c>
      <c r="BY1235">
        <v>0</v>
      </c>
      <c r="BZ1235">
        <v>0</v>
      </c>
      <c r="CA1235">
        <v>0</v>
      </c>
      <c r="CB1235">
        <v>0</v>
      </c>
      <c r="CC1235">
        <v>0</v>
      </c>
      <c r="CD1235">
        <v>0</v>
      </c>
      <c r="CE1235">
        <v>0</v>
      </c>
      <c r="CF1235">
        <v>0</v>
      </c>
      <c r="CG1235">
        <v>0</v>
      </c>
      <c r="CH1235">
        <v>0</v>
      </c>
      <c r="CI1235">
        <v>0</v>
      </c>
      <c r="CJ1235">
        <v>0</v>
      </c>
      <c r="CK1235">
        <v>0</v>
      </c>
      <c r="CL1235">
        <v>0</v>
      </c>
      <c r="CM1235">
        <v>0</v>
      </c>
      <c r="CN1235">
        <v>0</v>
      </c>
      <c r="CO1235">
        <v>0</v>
      </c>
      <c r="CP1235">
        <v>0</v>
      </c>
      <c r="CQ1235">
        <v>0</v>
      </c>
      <c r="CR1235">
        <v>0</v>
      </c>
      <c r="CS1235">
        <v>0</v>
      </c>
      <c r="CT1235">
        <v>0</v>
      </c>
      <c r="CU1235">
        <v>0</v>
      </c>
      <c r="CV1235">
        <v>0</v>
      </c>
      <c r="CW1235">
        <v>0</v>
      </c>
      <c r="CX1235">
        <v>0</v>
      </c>
      <c r="CY1235">
        <v>0</v>
      </c>
      <c r="CZ1235">
        <v>0</v>
      </c>
      <c r="DA1235">
        <v>0</v>
      </c>
      <c r="DB1235">
        <v>0</v>
      </c>
      <c r="DC1235">
        <v>0</v>
      </c>
      <c r="DD1235">
        <v>0</v>
      </c>
      <c r="DE1235">
        <v>0</v>
      </c>
      <c r="DF1235">
        <v>0</v>
      </c>
      <c r="DG1235">
        <v>0</v>
      </c>
      <c r="DH1235">
        <v>115.11799999999999</v>
      </c>
      <c r="DI1235" t="str">
        <f>VLOOKUP($A1235,taxonomy!$B$2:$N$1025,6,0)</f>
        <v>Bacteria</v>
      </c>
      <c r="DJ1235" t="str">
        <f>VLOOKUP($A1235,taxonomy!$B$2:$N$1025,7,0)</f>
        <v xml:space="preserve"> Firmicutes</v>
      </c>
      <c r="DK1235" t="str">
        <f>VLOOKUP($A1235,taxonomy!$B$2:$N$1025,8,0)</f>
        <v xml:space="preserve"> Clostridia</v>
      </c>
      <c r="DL1235" t="str">
        <f>VLOOKUP($A1235,taxonomy!$B$2:$N$1025,9,0)</f>
        <v xml:space="preserve"> Clostridiales</v>
      </c>
      <c r="DM1235" t="str">
        <f>VLOOKUP($A1235,taxonomy!$B$2:$N$1025,10,0)</f>
        <v>Peptostreptococcaceae</v>
      </c>
      <c r="DN1235" t="str">
        <f>VLOOKUP($A1235,taxonomy!$B$2:$N$1025,11,0)</f>
        <v xml:space="preserve"> Peptoclostridium.</v>
      </c>
      <c r="DO1235">
        <f>VLOOKUP($A1235,taxonomy!$B$2:$N$1025,12,0)</f>
        <v>0</v>
      </c>
    </row>
    <row r="1236" spans="1:119">
      <c r="A1236" t="s">
        <v>318</v>
      </c>
      <c r="C1236">
        <f t="shared" si="19"/>
        <v>4</v>
      </c>
      <c r="D1236">
        <v>1</v>
      </c>
      <c r="E1236" s="1">
        <v>2</v>
      </c>
      <c r="F1236">
        <v>1</v>
      </c>
      <c r="G1236">
        <v>0</v>
      </c>
      <c r="H1236" s="2">
        <v>0</v>
      </c>
      <c r="I1236">
        <v>0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0</v>
      </c>
      <c r="AA1236">
        <v>0</v>
      </c>
      <c r="AB1236">
        <v>0</v>
      </c>
      <c r="AC1236">
        <v>0</v>
      </c>
      <c r="AD1236">
        <v>0</v>
      </c>
      <c r="AE1236">
        <v>0</v>
      </c>
      <c r="AF1236">
        <v>0</v>
      </c>
      <c r="AG1236">
        <v>0</v>
      </c>
      <c r="AH1236">
        <v>0</v>
      </c>
      <c r="AI1236">
        <v>0</v>
      </c>
      <c r="AJ1236">
        <v>0</v>
      </c>
      <c r="AK1236">
        <v>0</v>
      </c>
      <c r="AL1236">
        <v>0</v>
      </c>
      <c r="AM1236">
        <v>0</v>
      </c>
      <c r="AN1236">
        <v>0</v>
      </c>
      <c r="AO1236">
        <v>0</v>
      </c>
      <c r="AP1236">
        <v>0</v>
      </c>
      <c r="AQ1236">
        <v>0</v>
      </c>
      <c r="AR1236">
        <v>0</v>
      </c>
      <c r="AS1236">
        <v>0</v>
      </c>
      <c r="AT1236">
        <v>0</v>
      </c>
      <c r="AU1236">
        <v>0</v>
      </c>
      <c r="AV1236">
        <v>0</v>
      </c>
      <c r="AW1236">
        <v>0</v>
      </c>
      <c r="AX1236">
        <v>0</v>
      </c>
      <c r="AY1236">
        <v>0</v>
      </c>
      <c r="AZ1236">
        <v>0</v>
      </c>
      <c r="BA1236">
        <v>0</v>
      </c>
      <c r="BB1236">
        <v>0</v>
      </c>
      <c r="BC1236">
        <v>0</v>
      </c>
      <c r="BD1236">
        <v>0</v>
      </c>
      <c r="BE1236">
        <v>0</v>
      </c>
      <c r="BF1236">
        <v>0</v>
      </c>
      <c r="BG1236">
        <v>0</v>
      </c>
      <c r="BH1236">
        <v>0</v>
      </c>
      <c r="BI1236">
        <v>0</v>
      </c>
      <c r="BJ1236">
        <v>0</v>
      </c>
      <c r="BK1236">
        <v>0</v>
      </c>
      <c r="BL1236">
        <v>0</v>
      </c>
      <c r="BM1236">
        <v>0</v>
      </c>
      <c r="BN1236">
        <v>0</v>
      </c>
      <c r="BO1236">
        <v>0</v>
      </c>
      <c r="BP1236">
        <v>0</v>
      </c>
      <c r="BQ1236">
        <v>0</v>
      </c>
      <c r="BR1236">
        <v>0</v>
      </c>
      <c r="BS1236">
        <v>0</v>
      </c>
      <c r="BT1236">
        <v>0</v>
      </c>
      <c r="BU1236">
        <v>0</v>
      </c>
      <c r="BV1236">
        <v>0</v>
      </c>
      <c r="BW1236">
        <v>0</v>
      </c>
      <c r="BX1236">
        <v>0</v>
      </c>
      <c r="BY1236">
        <v>0</v>
      </c>
      <c r="BZ1236">
        <v>0</v>
      </c>
      <c r="CA1236">
        <v>0</v>
      </c>
      <c r="CB1236">
        <v>0</v>
      </c>
      <c r="CC1236">
        <v>0</v>
      </c>
      <c r="CD1236">
        <v>0</v>
      </c>
      <c r="CE1236">
        <v>0</v>
      </c>
      <c r="CF1236">
        <v>0</v>
      </c>
      <c r="CG1236">
        <v>0</v>
      </c>
      <c r="CH1236">
        <v>0</v>
      </c>
      <c r="CI1236">
        <v>0</v>
      </c>
      <c r="CJ1236">
        <v>0</v>
      </c>
      <c r="CK1236">
        <v>0</v>
      </c>
      <c r="CL1236">
        <v>0</v>
      </c>
      <c r="CM1236">
        <v>0</v>
      </c>
      <c r="CN1236">
        <v>0</v>
      </c>
      <c r="CO1236">
        <v>0</v>
      </c>
      <c r="CP1236">
        <v>0</v>
      </c>
      <c r="CQ1236">
        <v>0</v>
      </c>
      <c r="CR1236">
        <v>0</v>
      </c>
      <c r="CS1236">
        <v>0</v>
      </c>
      <c r="CT1236">
        <v>0</v>
      </c>
      <c r="CU1236">
        <v>0</v>
      </c>
      <c r="CV1236">
        <v>0</v>
      </c>
      <c r="CW1236">
        <v>0</v>
      </c>
      <c r="CX1236">
        <v>0</v>
      </c>
      <c r="CY1236">
        <v>0</v>
      </c>
      <c r="CZ1236">
        <v>0</v>
      </c>
      <c r="DA1236">
        <v>0</v>
      </c>
      <c r="DB1236">
        <v>0</v>
      </c>
      <c r="DC1236">
        <v>0</v>
      </c>
      <c r="DD1236">
        <v>0</v>
      </c>
      <c r="DE1236">
        <v>0</v>
      </c>
      <c r="DF1236">
        <v>0</v>
      </c>
      <c r="DG1236">
        <v>0</v>
      </c>
      <c r="DH1236">
        <v>117.98</v>
      </c>
      <c r="DI1236" t="str">
        <f>VLOOKUP($A1236,taxonomy!$B$2:$N$1025,6,0)</f>
        <v>Bacteria</v>
      </c>
      <c r="DJ1236" t="str">
        <f>VLOOKUP($A1236,taxonomy!$B$2:$N$1025,7,0)</f>
        <v xml:space="preserve"> Chloroflexi</v>
      </c>
      <c r="DK1236" t="str">
        <f>VLOOKUP($A1236,taxonomy!$B$2:$N$1025,8,0)</f>
        <v xml:space="preserve"> Chloroflexia</v>
      </c>
      <c r="DL1236" t="str">
        <f>VLOOKUP($A1236,taxonomy!$B$2:$N$1025,9,0)</f>
        <v xml:space="preserve"> Chloroflexales</v>
      </c>
      <c r="DM1236" t="str">
        <f>VLOOKUP($A1236,taxonomy!$B$2:$N$1025,10,0)</f>
        <v xml:space="preserve"> Chloroflexineae</v>
      </c>
      <c r="DN1236" t="str">
        <f>VLOOKUP($A1236,taxonomy!$B$2:$N$1025,11,0)</f>
        <v>Chloroflexaceae</v>
      </c>
      <c r="DO1236" t="str">
        <f>VLOOKUP($A1236,taxonomy!$B$2:$N$1025,12,0)</f>
        <v xml:space="preserve"> Chloroflexus.</v>
      </c>
    </row>
    <row r="1237" spans="1:119">
      <c r="A1237" t="s">
        <v>325</v>
      </c>
      <c r="C1237">
        <f t="shared" si="19"/>
        <v>4</v>
      </c>
      <c r="D1237">
        <v>0</v>
      </c>
      <c r="E1237" s="1">
        <v>3</v>
      </c>
      <c r="F1237">
        <v>1</v>
      </c>
      <c r="G1237">
        <v>0</v>
      </c>
      <c r="H1237" s="2">
        <v>0</v>
      </c>
      <c r="I1237">
        <v>0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0</v>
      </c>
      <c r="AA1237">
        <v>0</v>
      </c>
      <c r="AB1237">
        <v>0</v>
      </c>
      <c r="AC1237">
        <v>0</v>
      </c>
      <c r="AD1237">
        <v>0</v>
      </c>
      <c r="AE1237">
        <v>0</v>
      </c>
      <c r="AF1237">
        <v>0</v>
      </c>
      <c r="AG1237">
        <v>0</v>
      </c>
      <c r="AH1237">
        <v>0</v>
      </c>
      <c r="AI1237">
        <v>0</v>
      </c>
      <c r="AJ1237">
        <v>0</v>
      </c>
      <c r="AK1237">
        <v>0</v>
      </c>
      <c r="AL1237">
        <v>0</v>
      </c>
      <c r="AM1237">
        <v>0</v>
      </c>
      <c r="AN1237">
        <v>0</v>
      </c>
      <c r="AO1237">
        <v>0</v>
      </c>
      <c r="AP1237">
        <v>0</v>
      </c>
      <c r="AQ1237">
        <v>0</v>
      </c>
      <c r="AR1237">
        <v>0</v>
      </c>
      <c r="AS1237">
        <v>0</v>
      </c>
      <c r="AT1237">
        <v>0</v>
      </c>
      <c r="AU1237">
        <v>0</v>
      </c>
      <c r="AV1237">
        <v>0</v>
      </c>
      <c r="AW1237">
        <v>0</v>
      </c>
      <c r="AX1237">
        <v>0</v>
      </c>
      <c r="AY1237">
        <v>0</v>
      </c>
      <c r="AZ1237">
        <v>0</v>
      </c>
      <c r="BA1237">
        <v>0</v>
      </c>
      <c r="BB1237">
        <v>0</v>
      </c>
      <c r="BC1237">
        <v>0</v>
      </c>
      <c r="BD1237">
        <v>0</v>
      </c>
      <c r="BE1237">
        <v>0</v>
      </c>
      <c r="BF1237">
        <v>0</v>
      </c>
      <c r="BG1237">
        <v>0</v>
      </c>
      <c r="BH1237">
        <v>0</v>
      </c>
      <c r="BI1237">
        <v>0</v>
      </c>
      <c r="BJ1237">
        <v>0</v>
      </c>
      <c r="BK1237">
        <v>0</v>
      </c>
      <c r="BL1237">
        <v>0</v>
      </c>
      <c r="BM1237">
        <v>0</v>
      </c>
      <c r="BN1237">
        <v>0</v>
      </c>
      <c r="BO1237">
        <v>0</v>
      </c>
      <c r="BP1237">
        <v>0</v>
      </c>
      <c r="BQ1237">
        <v>0</v>
      </c>
      <c r="BR1237">
        <v>0</v>
      </c>
      <c r="BS1237">
        <v>0</v>
      </c>
      <c r="BT1237">
        <v>0</v>
      </c>
      <c r="BU1237">
        <v>0</v>
      </c>
      <c r="BV1237">
        <v>0</v>
      </c>
      <c r="BW1237">
        <v>0</v>
      </c>
      <c r="BX1237">
        <v>0</v>
      </c>
      <c r="BY1237">
        <v>0</v>
      </c>
      <c r="BZ1237">
        <v>0</v>
      </c>
      <c r="CA1237">
        <v>0</v>
      </c>
      <c r="CB1237">
        <v>0</v>
      </c>
      <c r="CC1237">
        <v>0</v>
      </c>
      <c r="CD1237">
        <v>0</v>
      </c>
      <c r="CE1237">
        <v>0</v>
      </c>
      <c r="CF1237">
        <v>0</v>
      </c>
      <c r="CG1237">
        <v>0</v>
      </c>
      <c r="CH1237">
        <v>0</v>
      </c>
      <c r="CI1237">
        <v>0</v>
      </c>
      <c r="CJ1237">
        <v>0</v>
      </c>
      <c r="CK1237">
        <v>0</v>
      </c>
      <c r="CL1237">
        <v>0</v>
      </c>
      <c r="CM1237">
        <v>0</v>
      </c>
      <c r="CN1237">
        <v>0</v>
      </c>
      <c r="CO1237">
        <v>0</v>
      </c>
      <c r="CP1237">
        <v>0</v>
      </c>
      <c r="CQ1237">
        <v>0</v>
      </c>
      <c r="CR1237">
        <v>0</v>
      </c>
      <c r="CS1237">
        <v>0</v>
      </c>
      <c r="CT1237">
        <v>0</v>
      </c>
      <c r="CU1237">
        <v>0</v>
      </c>
      <c r="CV1237">
        <v>0</v>
      </c>
      <c r="CW1237">
        <v>0</v>
      </c>
      <c r="CX1237">
        <v>0</v>
      </c>
      <c r="CY1237">
        <v>0</v>
      </c>
      <c r="CZ1237">
        <v>0</v>
      </c>
      <c r="DA1237">
        <v>0</v>
      </c>
      <c r="DB1237">
        <v>0</v>
      </c>
      <c r="DC1237">
        <v>0</v>
      </c>
      <c r="DD1237">
        <v>0</v>
      </c>
      <c r="DE1237">
        <v>0</v>
      </c>
      <c r="DF1237">
        <v>0</v>
      </c>
      <c r="DG1237">
        <v>0</v>
      </c>
      <c r="DH1237" t="s">
        <v>326</v>
      </c>
      <c r="DI1237" t="str">
        <f>VLOOKUP($A1237,taxonomy!$B$2:$N$1025,6,0)</f>
        <v>Bacteria</v>
      </c>
      <c r="DJ1237" t="str">
        <f>VLOOKUP($A1237,taxonomy!$B$2:$N$1025,7,0)</f>
        <v xml:space="preserve"> Chloroflexi</v>
      </c>
      <c r="DK1237" t="str">
        <f>VLOOKUP($A1237,taxonomy!$B$2:$N$1025,8,0)</f>
        <v xml:space="preserve"> Thermomicrobiales</v>
      </c>
      <c r="DL1237" t="str">
        <f>VLOOKUP($A1237,taxonomy!$B$2:$N$1025,9,0)</f>
        <v xml:space="preserve"> Thermomicrobiaceae</v>
      </c>
      <c r="DM1237" t="str">
        <f>VLOOKUP($A1237,taxonomy!$B$2:$N$1025,10,0)</f>
        <v>Thermomicrobium.</v>
      </c>
      <c r="DN1237">
        <f>VLOOKUP($A1237,taxonomy!$B$2:$N$1025,11,0)</f>
        <v>0</v>
      </c>
      <c r="DO1237">
        <f>VLOOKUP($A1237,taxonomy!$B$2:$N$1025,12,0)</f>
        <v>0</v>
      </c>
    </row>
    <row r="1238" spans="1:119">
      <c r="A1238" t="s">
        <v>335</v>
      </c>
      <c r="C1238">
        <f t="shared" si="19"/>
        <v>4</v>
      </c>
      <c r="D1238">
        <v>0</v>
      </c>
      <c r="E1238" s="1">
        <v>2</v>
      </c>
      <c r="F1238">
        <v>0</v>
      </c>
      <c r="G1238">
        <v>0</v>
      </c>
      <c r="H1238" s="2">
        <v>1</v>
      </c>
      <c r="I1238">
        <v>0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0</v>
      </c>
      <c r="U1238">
        <v>0</v>
      </c>
      <c r="V1238">
        <v>0</v>
      </c>
      <c r="W1238">
        <v>0</v>
      </c>
      <c r="X1238">
        <v>0</v>
      </c>
      <c r="Y1238">
        <v>0</v>
      </c>
      <c r="Z1238">
        <v>0</v>
      </c>
      <c r="AA1238">
        <v>0</v>
      </c>
      <c r="AB1238">
        <v>0</v>
      </c>
      <c r="AC1238">
        <v>0</v>
      </c>
      <c r="AD1238">
        <v>0</v>
      </c>
      <c r="AE1238">
        <v>0</v>
      </c>
      <c r="AF1238">
        <v>0</v>
      </c>
      <c r="AG1238">
        <v>0</v>
      </c>
      <c r="AH1238">
        <v>0</v>
      </c>
      <c r="AI1238">
        <v>1</v>
      </c>
      <c r="AJ1238">
        <v>0</v>
      </c>
      <c r="AK1238">
        <v>0</v>
      </c>
      <c r="AL1238">
        <v>0</v>
      </c>
      <c r="AM1238">
        <v>0</v>
      </c>
      <c r="AN1238">
        <v>0</v>
      </c>
      <c r="AO1238">
        <v>0</v>
      </c>
      <c r="AP1238">
        <v>0</v>
      </c>
      <c r="AQ1238">
        <v>0</v>
      </c>
      <c r="AR1238">
        <v>0</v>
      </c>
      <c r="AS1238">
        <v>0</v>
      </c>
      <c r="AT1238">
        <v>0</v>
      </c>
      <c r="AU1238">
        <v>0</v>
      </c>
      <c r="AV1238">
        <v>0</v>
      </c>
      <c r="AW1238">
        <v>0</v>
      </c>
      <c r="AX1238">
        <v>0</v>
      </c>
      <c r="AY1238">
        <v>0</v>
      </c>
      <c r="AZ1238">
        <v>0</v>
      </c>
      <c r="BA1238">
        <v>0</v>
      </c>
      <c r="BB1238">
        <v>0</v>
      </c>
      <c r="BC1238">
        <v>0</v>
      </c>
      <c r="BD1238">
        <v>0</v>
      </c>
      <c r="BE1238">
        <v>0</v>
      </c>
      <c r="BF1238">
        <v>0</v>
      </c>
      <c r="BG1238">
        <v>0</v>
      </c>
      <c r="BH1238">
        <v>0</v>
      </c>
      <c r="BI1238">
        <v>0</v>
      </c>
      <c r="BJ1238">
        <v>0</v>
      </c>
      <c r="BK1238">
        <v>0</v>
      </c>
      <c r="BL1238">
        <v>0</v>
      </c>
      <c r="BM1238">
        <v>0</v>
      </c>
      <c r="BN1238">
        <v>0</v>
      </c>
      <c r="BO1238">
        <v>0</v>
      </c>
      <c r="BP1238">
        <v>0</v>
      </c>
      <c r="BQ1238">
        <v>0</v>
      </c>
      <c r="BR1238">
        <v>0</v>
      </c>
      <c r="BS1238">
        <v>0</v>
      </c>
      <c r="BT1238">
        <v>0</v>
      </c>
      <c r="BU1238">
        <v>0</v>
      </c>
      <c r="BV1238">
        <v>0</v>
      </c>
      <c r="BW1238">
        <v>0</v>
      </c>
      <c r="BX1238">
        <v>0</v>
      </c>
      <c r="BY1238">
        <v>0</v>
      </c>
      <c r="BZ1238">
        <v>0</v>
      </c>
      <c r="CA1238">
        <v>0</v>
      </c>
      <c r="CB1238">
        <v>0</v>
      </c>
      <c r="CC1238">
        <v>0</v>
      </c>
      <c r="CD1238">
        <v>0</v>
      </c>
      <c r="CE1238">
        <v>0</v>
      </c>
      <c r="CF1238">
        <v>0</v>
      </c>
      <c r="CG1238">
        <v>0</v>
      </c>
      <c r="CH1238">
        <v>0</v>
      </c>
      <c r="CI1238">
        <v>0</v>
      </c>
      <c r="CJ1238">
        <v>0</v>
      </c>
      <c r="CK1238">
        <v>0</v>
      </c>
      <c r="CL1238">
        <v>0</v>
      </c>
      <c r="CM1238">
        <v>0</v>
      </c>
      <c r="CN1238">
        <v>0</v>
      </c>
      <c r="CO1238">
        <v>0</v>
      </c>
      <c r="CP1238">
        <v>0</v>
      </c>
      <c r="CQ1238">
        <v>0</v>
      </c>
      <c r="CR1238">
        <v>0</v>
      </c>
      <c r="CS1238">
        <v>0</v>
      </c>
      <c r="CT1238">
        <v>0</v>
      </c>
      <c r="CU1238">
        <v>0</v>
      </c>
      <c r="CV1238">
        <v>0</v>
      </c>
      <c r="CW1238">
        <v>0</v>
      </c>
      <c r="CX1238">
        <v>0</v>
      </c>
      <c r="CY1238">
        <v>0</v>
      </c>
      <c r="CZ1238">
        <v>0</v>
      </c>
      <c r="DA1238">
        <v>0</v>
      </c>
      <c r="DB1238">
        <v>0</v>
      </c>
      <c r="DC1238">
        <v>0</v>
      </c>
      <c r="DD1238">
        <v>0</v>
      </c>
      <c r="DE1238">
        <v>0</v>
      </c>
      <c r="DF1238">
        <v>0</v>
      </c>
      <c r="DG1238">
        <v>0</v>
      </c>
      <c r="DH1238">
        <v>114.117</v>
      </c>
      <c r="DI1238" t="str">
        <f>VLOOKUP($A1238,taxonomy!$B$2:$N$1025,6,0)</f>
        <v>Bacteria</v>
      </c>
      <c r="DJ1238" t="str">
        <f>VLOOKUP($A1238,taxonomy!$B$2:$N$1025,7,0)</f>
        <v xml:space="preserve"> Firmicutes</v>
      </c>
      <c r="DK1238" t="str">
        <f>VLOOKUP($A1238,taxonomy!$B$2:$N$1025,8,0)</f>
        <v xml:space="preserve"> Clostridia</v>
      </c>
      <c r="DL1238" t="str">
        <f>VLOOKUP($A1238,taxonomy!$B$2:$N$1025,9,0)</f>
        <v xml:space="preserve"> Clostridiales</v>
      </c>
      <c r="DM1238" t="str">
        <f>VLOOKUP($A1238,taxonomy!$B$2:$N$1025,10,0)</f>
        <v xml:space="preserve"> Lachnospiraceae.</v>
      </c>
      <c r="DN1238">
        <f>VLOOKUP($A1238,taxonomy!$B$2:$N$1025,11,0)</f>
        <v>0</v>
      </c>
      <c r="DO1238">
        <f>VLOOKUP($A1238,taxonomy!$B$2:$N$1025,12,0)</f>
        <v>0</v>
      </c>
    </row>
    <row r="1239" spans="1:119">
      <c r="A1239" t="s">
        <v>345</v>
      </c>
      <c r="C1239">
        <f t="shared" si="19"/>
        <v>4</v>
      </c>
      <c r="D1239">
        <v>0</v>
      </c>
      <c r="E1239" s="1">
        <v>2</v>
      </c>
      <c r="F1239">
        <v>0</v>
      </c>
      <c r="G1239">
        <v>0</v>
      </c>
      <c r="H1239" s="2">
        <v>1</v>
      </c>
      <c r="I1239">
        <v>0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0</v>
      </c>
      <c r="P1239">
        <v>0</v>
      </c>
      <c r="Q1239">
        <v>0</v>
      </c>
      <c r="R1239">
        <v>0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0</v>
      </c>
      <c r="Y1239">
        <v>0</v>
      </c>
      <c r="Z1239">
        <v>0</v>
      </c>
      <c r="AA1239">
        <v>0</v>
      </c>
      <c r="AB1239">
        <v>0</v>
      </c>
      <c r="AC1239">
        <v>0</v>
      </c>
      <c r="AD1239">
        <v>0</v>
      </c>
      <c r="AE1239">
        <v>0</v>
      </c>
      <c r="AF1239">
        <v>0</v>
      </c>
      <c r="AG1239">
        <v>0</v>
      </c>
      <c r="AH1239">
        <v>0</v>
      </c>
      <c r="AI1239">
        <v>0</v>
      </c>
      <c r="AJ1239">
        <v>1</v>
      </c>
      <c r="AK1239">
        <v>0</v>
      </c>
      <c r="AL1239">
        <v>0</v>
      </c>
      <c r="AM1239">
        <v>0</v>
      </c>
      <c r="AN1239">
        <v>0</v>
      </c>
      <c r="AO1239">
        <v>0</v>
      </c>
      <c r="AP1239">
        <v>0</v>
      </c>
      <c r="AQ1239">
        <v>0</v>
      </c>
      <c r="AR1239">
        <v>0</v>
      </c>
      <c r="AS1239">
        <v>0</v>
      </c>
      <c r="AT1239">
        <v>0</v>
      </c>
      <c r="AU1239">
        <v>0</v>
      </c>
      <c r="AV1239">
        <v>0</v>
      </c>
      <c r="AW1239">
        <v>0</v>
      </c>
      <c r="AX1239">
        <v>0</v>
      </c>
      <c r="AY1239">
        <v>0</v>
      </c>
      <c r="AZ1239">
        <v>0</v>
      </c>
      <c r="BA1239">
        <v>0</v>
      </c>
      <c r="BB1239">
        <v>0</v>
      </c>
      <c r="BC1239">
        <v>0</v>
      </c>
      <c r="BD1239">
        <v>0</v>
      </c>
      <c r="BE1239">
        <v>0</v>
      </c>
      <c r="BF1239">
        <v>0</v>
      </c>
      <c r="BG1239">
        <v>0</v>
      </c>
      <c r="BH1239">
        <v>0</v>
      </c>
      <c r="BI1239">
        <v>0</v>
      </c>
      <c r="BJ1239">
        <v>0</v>
      </c>
      <c r="BK1239">
        <v>0</v>
      </c>
      <c r="BL1239">
        <v>0</v>
      </c>
      <c r="BM1239">
        <v>0</v>
      </c>
      <c r="BN1239">
        <v>0</v>
      </c>
      <c r="BO1239">
        <v>0</v>
      </c>
      <c r="BP1239">
        <v>0</v>
      </c>
      <c r="BQ1239">
        <v>0</v>
      </c>
      <c r="BR1239">
        <v>0</v>
      </c>
      <c r="BS1239">
        <v>0</v>
      </c>
      <c r="BT1239">
        <v>0</v>
      </c>
      <c r="BU1239">
        <v>0</v>
      </c>
      <c r="BV1239">
        <v>0</v>
      </c>
      <c r="BW1239">
        <v>0</v>
      </c>
      <c r="BX1239">
        <v>0</v>
      </c>
      <c r="BY1239">
        <v>0</v>
      </c>
      <c r="BZ1239">
        <v>0</v>
      </c>
      <c r="CA1239">
        <v>0</v>
      </c>
      <c r="CB1239">
        <v>0</v>
      </c>
      <c r="CC1239">
        <v>0</v>
      </c>
      <c r="CD1239">
        <v>0</v>
      </c>
      <c r="CE1239">
        <v>0</v>
      </c>
      <c r="CF1239">
        <v>0</v>
      </c>
      <c r="CG1239">
        <v>0</v>
      </c>
      <c r="CH1239">
        <v>0</v>
      </c>
      <c r="CI1239">
        <v>0</v>
      </c>
      <c r="CJ1239">
        <v>0</v>
      </c>
      <c r="CK1239">
        <v>0</v>
      </c>
      <c r="CL1239">
        <v>0</v>
      </c>
      <c r="CM1239">
        <v>0</v>
      </c>
      <c r="CN1239">
        <v>0</v>
      </c>
      <c r="CO1239">
        <v>0</v>
      </c>
      <c r="CP1239">
        <v>0</v>
      </c>
      <c r="CQ1239">
        <v>0</v>
      </c>
      <c r="CR1239">
        <v>0</v>
      </c>
      <c r="CS1239">
        <v>0</v>
      </c>
      <c r="CT1239">
        <v>0</v>
      </c>
      <c r="CU1239">
        <v>0</v>
      </c>
      <c r="CV1239">
        <v>0</v>
      </c>
      <c r="CW1239">
        <v>0</v>
      </c>
      <c r="CX1239">
        <v>0</v>
      </c>
      <c r="CY1239">
        <v>0</v>
      </c>
      <c r="CZ1239">
        <v>0</v>
      </c>
      <c r="DA1239">
        <v>0</v>
      </c>
      <c r="DB1239">
        <v>0</v>
      </c>
      <c r="DC1239">
        <v>0</v>
      </c>
      <c r="DD1239">
        <v>0</v>
      </c>
      <c r="DE1239">
        <v>0</v>
      </c>
      <c r="DF1239">
        <v>0</v>
      </c>
      <c r="DG1239">
        <v>0</v>
      </c>
      <c r="DH1239">
        <v>116.117</v>
      </c>
      <c r="DI1239" t="str">
        <f>VLOOKUP($A1239,taxonomy!$B$2:$N$1025,6,0)</f>
        <v>Bacteria</v>
      </c>
      <c r="DJ1239" t="str">
        <f>VLOOKUP($A1239,taxonomy!$B$2:$N$1025,7,0)</f>
        <v xml:space="preserve"> Firmicutes</v>
      </c>
      <c r="DK1239" t="str">
        <f>VLOOKUP($A1239,taxonomy!$B$2:$N$1025,8,0)</f>
        <v xml:space="preserve"> Clostridia</v>
      </c>
      <c r="DL1239" t="str">
        <f>VLOOKUP($A1239,taxonomy!$B$2:$N$1025,9,0)</f>
        <v xml:space="preserve"> Clostridiales</v>
      </c>
      <c r="DM1239" t="str">
        <f>VLOOKUP($A1239,taxonomy!$B$2:$N$1025,10,0)</f>
        <v xml:space="preserve"> Eubacteriaceae</v>
      </c>
      <c r="DN1239" t="str">
        <f>VLOOKUP($A1239,taxonomy!$B$2:$N$1025,11,0)</f>
        <v>Eubacterium.</v>
      </c>
      <c r="DO1239">
        <f>VLOOKUP($A1239,taxonomy!$B$2:$N$1025,12,0)</f>
        <v>0</v>
      </c>
    </row>
    <row r="1240" spans="1:119">
      <c r="A1240" t="s">
        <v>371</v>
      </c>
      <c r="C1240">
        <f t="shared" si="19"/>
        <v>4</v>
      </c>
      <c r="D1240">
        <v>1</v>
      </c>
      <c r="E1240" s="1">
        <v>1</v>
      </c>
      <c r="F1240">
        <v>1</v>
      </c>
      <c r="G1240">
        <v>0</v>
      </c>
      <c r="H1240" s="2">
        <v>0</v>
      </c>
      <c r="I1240">
        <v>0</v>
      </c>
      <c r="J1240">
        <v>0</v>
      </c>
      <c r="K1240">
        <v>0</v>
      </c>
      <c r="L1240">
        <v>0</v>
      </c>
      <c r="M1240">
        <v>0</v>
      </c>
      <c r="N1240">
        <v>1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0</v>
      </c>
      <c r="Y1240">
        <v>0</v>
      </c>
      <c r="Z1240">
        <v>0</v>
      </c>
      <c r="AA1240">
        <v>0</v>
      </c>
      <c r="AB1240">
        <v>0</v>
      </c>
      <c r="AC1240">
        <v>0</v>
      </c>
      <c r="AD1240">
        <v>0</v>
      </c>
      <c r="AE1240">
        <v>0</v>
      </c>
      <c r="AF1240">
        <v>0</v>
      </c>
      <c r="AG1240">
        <v>0</v>
      </c>
      <c r="AH1240">
        <v>0</v>
      </c>
      <c r="AI1240">
        <v>0</v>
      </c>
      <c r="AJ1240">
        <v>0</v>
      </c>
      <c r="AK1240">
        <v>0</v>
      </c>
      <c r="AL1240">
        <v>0</v>
      </c>
      <c r="AM1240">
        <v>0</v>
      </c>
      <c r="AN1240">
        <v>0</v>
      </c>
      <c r="AO1240">
        <v>0</v>
      </c>
      <c r="AP1240">
        <v>0</v>
      </c>
      <c r="AQ1240">
        <v>0</v>
      </c>
      <c r="AR1240">
        <v>0</v>
      </c>
      <c r="AS1240">
        <v>0</v>
      </c>
      <c r="AT1240">
        <v>0</v>
      </c>
      <c r="AU1240">
        <v>0</v>
      </c>
      <c r="AV1240">
        <v>0</v>
      </c>
      <c r="AW1240">
        <v>0</v>
      </c>
      <c r="AX1240">
        <v>0</v>
      </c>
      <c r="AY1240">
        <v>0</v>
      </c>
      <c r="AZ1240">
        <v>0</v>
      </c>
      <c r="BA1240">
        <v>0</v>
      </c>
      <c r="BB1240">
        <v>0</v>
      </c>
      <c r="BC1240">
        <v>0</v>
      </c>
      <c r="BD1240">
        <v>0</v>
      </c>
      <c r="BE1240">
        <v>0</v>
      </c>
      <c r="BF1240">
        <v>0</v>
      </c>
      <c r="BG1240">
        <v>0</v>
      </c>
      <c r="BH1240">
        <v>0</v>
      </c>
      <c r="BI1240">
        <v>0</v>
      </c>
      <c r="BJ1240">
        <v>0</v>
      </c>
      <c r="BK1240">
        <v>0</v>
      </c>
      <c r="BL1240">
        <v>0</v>
      </c>
      <c r="BM1240">
        <v>0</v>
      </c>
      <c r="BN1240">
        <v>0</v>
      </c>
      <c r="BO1240">
        <v>0</v>
      </c>
      <c r="BP1240">
        <v>0</v>
      </c>
      <c r="BQ1240">
        <v>0</v>
      </c>
      <c r="BR1240">
        <v>0</v>
      </c>
      <c r="BS1240">
        <v>0</v>
      </c>
      <c r="BT1240">
        <v>0</v>
      </c>
      <c r="BU1240">
        <v>0</v>
      </c>
      <c r="BV1240">
        <v>0</v>
      </c>
      <c r="BW1240">
        <v>0</v>
      </c>
      <c r="BX1240">
        <v>0</v>
      </c>
      <c r="BY1240">
        <v>0</v>
      </c>
      <c r="BZ1240">
        <v>0</v>
      </c>
      <c r="CA1240">
        <v>0</v>
      </c>
      <c r="CB1240">
        <v>0</v>
      </c>
      <c r="CC1240">
        <v>0</v>
      </c>
      <c r="CD1240">
        <v>0</v>
      </c>
      <c r="CE1240">
        <v>0</v>
      </c>
      <c r="CF1240">
        <v>0</v>
      </c>
      <c r="CG1240">
        <v>0</v>
      </c>
      <c r="CH1240">
        <v>0</v>
      </c>
      <c r="CI1240">
        <v>0</v>
      </c>
      <c r="CJ1240">
        <v>0</v>
      </c>
      <c r="CK1240">
        <v>0</v>
      </c>
      <c r="CL1240">
        <v>0</v>
      </c>
      <c r="CM1240">
        <v>0</v>
      </c>
      <c r="CN1240">
        <v>0</v>
      </c>
      <c r="CO1240">
        <v>0</v>
      </c>
      <c r="CP1240">
        <v>0</v>
      </c>
      <c r="CQ1240">
        <v>0</v>
      </c>
      <c r="CR1240">
        <v>0</v>
      </c>
      <c r="CS1240">
        <v>0</v>
      </c>
      <c r="CT1240">
        <v>0</v>
      </c>
      <c r="CU1240">
        <v>0</v>
      </c>
      <c r="CV1240">
        <v>0</v>
      </c>
      <c r="CW1240">
        <v>0</v>
      </c>
      <c r="CX1240">
        <v>0</v>
      </c>
      <c r="CY1240">
        <v>0</v>
      </c>
      <c r="CZ1240">
        <v>0</v>
      </c>
      <c r="DA1240">
        <v>0</v>
      </c>
      <c r="DB1240">
        <v>0</v>
      </c>
      <c r="DC1240">
        <v>0</v>
      </c>
      <c r="DD1240">
        <v>0</v>
      </c>
      <c r="DE1240">
        <v>0</v>
      </c>
      <c r="DF1240">
        <v>0</v>
      </c>
      <c r="DG1240">
        <v>0</v>
      </c>
      <c r="DH1240">
        <v>116</v>
      </c>
      <c r="DI1240" t="str">
        <f>VLOOKUP($A1240,taxonomy!$B$2:$N$1025,6,0)</f>
        <v>Bacteria</v>
      </c>
      <c r="DJ1240" t="str">
        <f>VLOOKUP($A1240,taxonomy!$B$2:$N$1025,7,0)</f>
        <v xml:space="preserve"> Firmicutes</v>
      </c>
      <c r="DK1240" t="str">
        <f>VLOOKUP($A1240,taxonomy!$B$2:$N$1025,8,0)</f>
        <v xml:space="preserve"> Clostridia</v>
      </c>
      <c r="DL1240" t="str">
        <f>VLOOKUP($A1240,taxonomy!$B$2:$N$1025,9,0)</f>
        <v xml:space="preserve"> Clostridiales</v>
      </c>
      <c r="DM1240" t="str">
        <f>VLOOKUP($A1240,taxonomy!$B$2:$N$1025,10,0)</f>
        <v xml:space="preserve"> Clostridiaceae</v>
      </c>
      <c r="DN1240" t="str">
        <f>VLOOKUP($A1240,taxonomy!$B$2:$N$1025,11,0)</f>
        <v>Clostridium.</v>
      </c>
      <c r="DO1240">
        <f>VLOOKUP($A1240,taxonomy!$B$2:$N$1025,12,0)</f>
        <v>0</v>
      </c>
    </row>
    <row r="1241" spans="1:119">
      <c r="A1241" t="s">
        <v>401</v>
      </c>
      <c r="C1241">
        <f t="shared" si="19"/>
        <v>4</v>
      </c>
      <c r="D1241">
        <v>0</v>
      </c>
      <c r="E1241" s="1">
        <v>2</v>
      </c>
      <c r="F1241">
        <v>0</v>
      </c>
      <c r="G1241">
        <v>0</v>
      </c>
      <c r="H1241" s="2">
        <v>1</v>
      </c>
      <c r="I1241">
        <v>0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0</v>
      </c>
      <c r="P1241">
        <v>0</v>
      </c>
      <c r="Q1241">
        <v>0</v>
      </c>
      <c r="R1241">
        <v>0</v>
      </c>
      <c r="S1241">
        <v>0</v>
      </c>
      <c r="T1241">
        <v>0</v>
      </c>
      <c r="U1241">
        <v>0</v>
      </c>
      <c r="V1241">
        <v>0</v>
      </c>
      <c r="W1241">
        <v>0</v>
      </c>
      <c r="X1241">
        <v>0</v>
      </c>
      <c r="Y1241">
        <v>0</v>
      </c>
      <c r="Z1241">
        <v>0</v>
      </c>
      <c r="AA1241">
        <v>0</v>
      </c>
      <c r="AB1241">
        <v>0</v>
      </c>
      <c r="AC1241">
        <v>0</v>
      </c>
      <c r="AD1241">
        <v>0</v>
      </c>
      <c r="AE1241">
        <v>0</v>
      </c>
      <c r="AF1241">
        <v>0</v>
      </c>
      <c r="AG1241">
        <v>0</v>
      </c>
      <c r="AH1241">
        <v>0</v>
      </c>
      <c r="AI1241">
        <v>0</v>
      </c>
      <c r="AJ1241">
        <v>0</v>
      </c>
      <c r="AK1241">
        <v>0</v>
      </c>
      <c r="AL1241">
        <v>0</v>
      </c>
      <c r="AM1241">
        <v>0</v>
      </c>
      <c r="AN1241">
        <v>1</v>
      </c>
      <c r="AO1241">
        <v>0</v>
      </c>
      <c r="AP1241">
        <v>0</v>
      </c>
      <c r="AQ1241">
        <v>0</v>
      </c>
      <c r="AR1241">
        <v>0</v>
      </c>
      <c r="AS1241">
        <v>0</v>
      </c>
      <c r="AT1241">
        <v>0</v>
      </c>
      <c r="AU1241">
        <v>0</v>
      </c>
      <c r="AV1241">
        <v>0</v>
      </c>
      <c r="AW1241">
        <v>0</v>
      </c>
      <c r="AX1241">
        <v>0</v>
      </c>
      <c r="AY1241">
        <v>0</v>
      </c>
      <c r="AZ1241">
        <v>0</v>
      </c>
      <c r="BA1241">
        <v>0</v>
      </c>
      <c r="BB1241">
        <v>0</v>
      </c>
      <c r="BC1241">
        <v>0</v>
      </c>
      <c r="BD1241">
        <v>0</v>
      </c>
      <c r="BE1241">
        <v>0</v>
      </c>
      <c r="BF1241">
        <v>0</v>
      </c>
      <c r="BG1241">
        <v>0</v>
      </c>
      <c r="BH1241">
        <v>0</v>
      </c>
      <c r="BI1241">
        <v>0</v>
      </c>
      <c r="BJ1241">
        <v>0</v>
      </c>
      <c r="BK1241">
        <v>0</v>
      </c>
      <c r="BL1241">
        <v>0</v>
      </c>
      <c r="BM1241">
        <v>0</v>
      </c>
      <c r="BN1241">
        <v>0</v>
      </c>
      <c r="BO1241">
        <v>0</v>
      </c>
      <c r="BP1241">
        <v>0</v>
      </c>
      <c r="BQ1241">
        <v>0</v>
      </c>
      <c r="BR1241">
        <v>0</v>
      </c>
      <c r="BS1241">
        <v>0</v>
      </c>
      <c r="BT1241">
        <v>0</v>
      </c>
      <c r="BU1241">
        <v>0</v>
      </c>
      <c r="BV1241">
        <v>0</v>
      </c>
      <c r="BW1241">
        <v>0</v>
      </c>
      <c r="BX1241">
        <v>0</v>
      </c>
      <c r="BY1241">
        <v>0</v>
      </c>
      <c r="BZ1241">
        <v>0</v>
      </c>
      <c r="CA1241">
        <v>0</v>
      </c>
      <c r="CB1241">
        <v>0</v>
      </c>
      <c r="CC1241">
        <v>0</v>
      </c>
      <c r="CD1241">
        <v>0</v>
      </c>
      <c r="CE1241">
        <v>0</v>
      </c>
      <c r="CF1241">
        <v>0</v>
      </c>
      <c r="CG1241">
        <v>0</v>
      </c>
      <c r="CH1241">
        <v>0</v>
      </c>
      <c r="CI1241">
        <v>0</v>
      </c>
      <c r="CJ1241">
        <v>0</v>
      </c>
      <c r="CK1241">
        <v>0</v>
      </c>
      <c r="CL1241">
        <v>0</v>
      </c>
      <c r="CM1241">
        <v>0</v>
      </c>
      <c r="CN1241">
        <v>0</v>
      </c>
      <c r="CO1241">
        <v>0</v>
      </c>
      <c r="CP1241">
        <v>0</v>
      </c>
      <c r="CQ1241">
        <v>0</v>
      </c>
      <c r="CR1241">
        <v>0</v>
      </c>
      <c r="CS1241">
        <v>0</v>
      </c>
      <c r="CT1241">
        <v>0</v>
      </c>
      <c r="CU1241">
        <v>0</v>
      </c>
      <c r="CV1241">
        <v>0</v>
      </c>
      <c r="CW1241">
        <v>0</v>
      </c>
      <c r="CX1241">
        <v>0</v>
      </c>
      <c r="CY1241">
        <v>0</v>
      </c>
      <c r="CZ1241">
        <v>0</v>
      </c>
      <c r="DA1241">
        <v>0</v>
      </c>
      <c r="DB1241">
        <v>0</v>
      </c>
      <c r="DC1241">
        <v>0</v>
      </c>
      <c r="DD1241">
        <v>0</v>
      </c>
      <c r="DE1241">
        <v>0</v>
      </c>
      <c r="DF1241">
        <v>0</v>
      </c>
      <c r="DG1241">
        <v>0</v>
      </c>
      <c r="DH1241">
        <v>113.116</v>
      </c>
      <c r="DI1241" t="str">
        <f>VLOOKUP($A1241,taxonomy!$B$2:$N$1025,6,0)</f>
        <v>Bacteria</v>
      </c>
      <c r="DJ1241" t="str">
        <f>VLOOKUP($A1241,taxonomy!$B$2:$N$1025,7,0)</f>
        <v xml:space="preserve"> Firmicutes</v>
      </c>
      <c r="DK1241" t="str">
        <f>VLOOKUP($A1241,taxonomy!$B$2:$N$1025,8,0)</f>
        <v xml:space="preserve"> Clostridia</v>
      </c>
      <c r="DL1241" t="str">
        <f>VLOOKUP($A1241,taxonomy!$B$2:$N$1025,9,0)</f>
        <v xml:space="preserve"> Clostridiales</v>
      </c>
      <c r="DM1241" t="str">
        <f>VLOOKUP($A1241,taxonomy!$B$2:$N$1025,10,0)</f>
        <v xml:space="preserve"> Lachnospiraceae</v>
      </c>
      <c r="DN1241" t="str">
        <f>VLOOKUP($A1241,taxonomy!$B$2:$N$1025,11,0)</f>
        <v>Oribacterium.</v>
      </c>
      <c r="DO1241">
        <f>VLOOKUP($A1241,taxonomy!$B$2:$N$1025,12,0)</f>
        <v>0</v>
      </c>
    </row>
    <row r="1242" spans="1:119">
      <c r="A1242" t="s">
        <v>495</v>
      </c>
      <c r="C1242">
        <f t="shared" si="19"/>
        <v>4</v>
      </c>
      <c r="D1242">
        <v>1</v>
      </c>
      <c r="E1242" s="1">
        <v>1</v>
      </c>
      <c r="F1242">
        <v>1</v>
      </c>
      <c r="G1242">
        <v>0</v>
      </c>
      <c r="H1242" s="2">
        <v>0</v>
      </c>
      <c r="I1242">
        <v>0</v>
      </c>
      <c r="J1242">
        <v>0</v>
      </c>
      <c r="K1242">
        <v>0</v>
      </c>
      <c r="L1242">
        <v>0</v>
      </c>
      <c r="M1242">
        <v>0</v>
      </c>
      <c r="N1242">
        <v>1</v>
      </c>
      <c r="O1242">
        <v>0</v>
      </c>
      <c r="P1242">
        <v>0</v>
      </c>
      <c r="Q1242">
        <v>0</v>
      </c>
      <c r="R1242">
        <v>0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0</v>
      </c>
      <c r="Y1242">
        <v>0</v>
      </c>
      <c r="Z1242">
        <v>0</v>
      </c>
      <c r="AA1242">
        <v>0</v>
      </c>
      <c r="AB1242">
        <v>0</v>
      </c>
      <c r="AC1242">
        <v>0</v>
      </c>
      <c r="AD1242">
        <v>0</v>
      </c>
      <c r="AE1242">
        <v>0</v>
      </c>
      <c r="AF1242">
        <v>0</v>
      </c>
      <c r="AG1242">
        <v>0</v>
      </c>
      <c r="AH1242">
        <v>0</v>
      </c>
      <c r="AI1242">
        <v>0</v>
      </c>
      <c r="AJ1242">
        <v>0</v>
      </c>
      <c r="AK1242">
        <v>0</v>
      </c>
      <c r="AL1242">
        <v>0</v>
      </c>
      <c r="AM1242">
        <v>0</v>
      </c>
      <c r="AN1242">
        <v>0</v>
      </c>
      <c r="AO1242">
        <v>0</v>
      </c>
      <c r="AP1242">
        <v>0</v>
      </c>
      <c r="AQ1242">
        <v>0</v>
      </c>
      <c r="AR1242">
        <v>0</v>
      </c>
      <c r="AS1242">
        <v>0</v>
      </c>
      <c r="AT1242">
        <v>0</v>
      </c>
      <c r="AU1242">
        <v>0</v>
      </c>
      <c r="AV1242">
        <v>0</v>
      </c>
      <c r="AW1242">
        <v>0</v>
      </c>
      <c r="AX1242">
        <v>0</v>
      </c>
      <c r="AY1242">
        <v>0</v>
      </c>
      <c r="AZ1242">
        <v>0</v>
      </c>
      <c r="BA1242">
        <v>0</v>
      </c>
      <c r="BB1242">
        <v>0</v>
      </c>
      <c r="BC1242">
        <v>0</v>
      </c>
      <c r="BD1242">
        <v>0</v>
      </c>
      <c r="BE1242">
        <v>0</v>
      </c>
      <c r="BF1242">
        <v>0</v>
      </c>
      <c r="BG1242">
        <v>0</v>
      </c>
      <c r="BH1242">
        <v>0</v>
      </c>
      <c r="BI1242">
        <v>0</v>
      </c>
      <c r="BJ1242">
        <v>0</v>
      </c>
      <c r="BK1242">
        <v>0</v>
      </c>
      <c r="BL1242">
        <v>0</v>
      </c>
      <c r="BM1242">
        <v>0</v>
      </c>
      <c r="BN1242">
        <v>0</v>
      </c>
      <c r="BO1242">
        <v>0</v>
      </c>
      <c r="BP1242">
        <v>0</v>
      </c>
      <c r="BQ1242">
        <v>0</v>
      </c>
      <c r="BR1242">
        <v>0</v>
      </c>
      <c r="BS1242">
        <v>0</v>
      </c>
      <c r="BT1242">
        <v>0</v>
      </c>
      <c r="BU1242">
        <v>0</v>
      </c>
      <c r="BV1242">
        <v>0</v>
      </c>
      <c r="BW1242">
        <v>0</v>
      </c>
      <c r="BX1242">
        <v>0</v>
      </c>
      <c r="BY1242">
        <v>0</v>
      </c>
      <c r="BZ1242">
        <v>0</v>
      </c>
      <c r="CA1242">
        <v>0</v>
      </c>
      <c r="CB1242">
        <v>0</v>
      </c>
      <c r="CC1242">
        <v>0</v>
      </c>
      <c r="CD1242">
        <v>0</v>
      </c>
      <c r="CE1242">
        <v>0</v>
      </c>
      <c r="CF1242">
        <v>0</v>
      </c>
      <c r="CG1242">
        <v>0</v>
      </c>
      <c r="CH1242">
        <v>0</v>
      </c>
      <c r="CI1242">
        <v>0</v>
      </c>
      <c r="CJ1242">
        <v>0</v>
      </c>
      <c r="CK1242">
        <v>0</v>
      </c>
      <c r="CL1242">
        <v>0</v>
      </c>
      <c r="CM1242">
        <v>0</v>
      </c>
      <c r="CN1242">
        <v>0</v>
      </c>
      <c r="CO1242">
        <v>0</v>
      </c>
      <c r="CP1242">
        <v>0</v>
      </c>
      <c r="CQ1242">
        <v>0</v>
      </c>
      <c r="CR1242">
        <v>0</v>
      </c>
      <c r="CS1242">
        <v>0</v>
      </c>
      <c r="CT1242">
        <v>0</v>
      </c>
      <c r="CU1242">
        <v>0</v>
      </c>
      <c r="CV1242">
        <v>0</v>
      </c>
      <c r="CW1242">
        <v>0</v>
      </c>
      <c r="CX1242">
        <v>0</v>
      </c>
      <c r="CY1242">
        <v>0</v>
      </c>
      <c r="CZ1242">
        <v>0</v>
      </c>
      <c r="DA1242">
        <v>0</v>
      </c>
      <c r="DB1242">
        <v>0</v>
      </c>
      <c r="DC1242">
        <v>0</v>
      </c>
      <c r="DD1242">
        <v>0</v>
      </c>
      <c r="DE1242">
        <v>0</v>
      </c>
      <c r="DF1242">
        <v>0</v>
      </c>
      <c r="DG1242">
        <v>0</v>
      </c>
      <c r="DH1242">
        <v>115</v>
      </c>
      <c r="DI1242" t="e">
        <f>VLOOKUP($A1242,taxonomy!$B$2:$N$1025,6,0)</f>
        <v>#N/A</v>
      </c>
      <c r="DJ1242" t="e">
        <f>VLOOKUP($A1242,taxonomy!$B$2:$N$1025,7,0)</f>
        <v>#N/A</v>
      </c>
      <c r="DK1242" t="e">
        <f>VLOOKUP($A1242,taxonomy!$B$2:$N$1025,8,0)</f>
        <v>#N/A</v>
      </c>
      <c r="DL1242" t="e">
        <f>VLOOKUP($A1242,taxonomy!$B$2:$N$1025,9,0)</f>
        <v>#N/A</v>
      </c>
      <c r="DM1242" t="e">
        <f>VLOOKUP($A1242,taxonomy!$B$2:$N$1025,10,0)</f>
        <v>#N/A</v>
      </c>
      <c r="DN1242" t="e">
        <f>VLOOKUP($A1242,taxonomy!$B$2:$N$1025,11,0)</f>
        <v>#N/A</v>
      </c>
      <c r="DO1242" t="e">
        <f>VLOOKUP($A1242,taxonomy!$B$2:$N$1025,12,0)</f>
        <v>#N/A</v>
      </c>
    </row>
    <row r="1243" spans="1:119">
      <c r="A1243" t="s">
        <v>513</v>
      </c>
      <c r="C1243">
        <f t="shared" si="19"/>
        <v>4</v>
      </c>
      <c r="D1243">
        <v>1</v>
      </c>
      <c r="E1243" s="1">
        <v>1</v>
      </c>
      <c r="F1243">
        <v>1</v>
      </c>
      <c r="G1243">
        <v>0</v>
      </c>
      <c r="H1243" s="2">
        <v>0</v>
      </c>
      <c r="I1243">
        <v>0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0</v>
      </c>
      <c r="P1243">
        <v>0</v>
      </c>
      <c r="Q1243">
        <v>0</v>
      </c>
      <c r="R1243">
        <v>0</v>
      </c>
      <c r="S1243">
        <v>0</v>
      </c>
      <c r="T1243">
        <v>1</v>
      </c>
      <c r="U1243">
        <v>0</v>
      </c>
      <c r="V1243">
        <v>0</v>
      </c>
      <c r="W1243">
        <v>0</v>
      </c>
      <c r="X1243">
        <v>0</v>
      </c>
      <c r="Y1243">
        <v>0</v>
      </c>
      <c r="Z1243">
        <v>0</v>
      </c>
      <c r="AA1243">
        <v>0</v>
      </c>
      <c r="AB1243">
        <v>0</v>
      </c>
      <c r="AC1243">
        <v>0</v>
      </c>
      <c r="AD1243">
        <v>0</v>
      </c>
      <c r="AE1243">
        <v>0</v>
      </c>
      <c r="AF1243">
        <v>0</v>
      </c>
      <c r="AG1243">
        <v>0</v>
      </c>
      <c r="AH1243">
        <v>0</v>
      </c>
      <c r="AI1243">
        <v>0</v>
      </c>
      <c r="AJ1243">
        <v>0</v>
      </c>
      <c r="AK1243">
        <v>0</v>
      </c>
      <c r="AL1243">
        <v>0</v>
      </c>
      <c r="AM1243">
        <v>0</v>
      </c>
      <c r="AN1243">
        <v>0</v>
      </c>
      <c r="AO1243">
        <v>0</v>
      </c>
      <c r="AP1243">
        <v>0</v>
      </c>
      <c r="AQ1243">
        <v>0</v>
      </c>
      <c r="AR1243">
        <v>0</v>
      </c>
      <c r="AS1243">
        <v>0</v>
      </c>
      <c r="AT1243">
        <v>0</v>
      </c>
      <c r="AU1243">
        <v>0</v>
      </c>
      <c r="AV1243">
        <v>0</v>
      </c>
      <c r="AW1243">
        <v>0</v>
      </c>
      <c r="AX1243">
        <v>0</v>
      </c>
      <c r="AY1243">
        <v>0</v>
      </c>
      <c r="AZ1243">
        <v>0</v>
      </c>
      <c r="BA1243">
        <v>0</v>
      </c>
      <c r="BB1243">
        <v>0</v>
      </c>
      <c r="BC1243">
        <v>0</v>
      </c>
      <c r="BD1243">
        <v>0</v>
      </c>
      <c r="BE1243">
        <v>0</v>
      </c>
      <c r="BF1243">
        <v>0</v>
      </c>
      <c r="BG1243">
        <v>0</v>
      </c>
      <c r="BH1243">
        <v>0</v>
      </c>
      <c r="BI1243">
        <v>0</v>
      </c>
      <c r="BJ1243">
        <v>0</v>
      </c>
      <c r="BK1243">
        <v>0</v>
      </c>
      <c r="BL1243">
        <v>0</v>
      </c>
      <c r="BM1243">
        <v>0</v>
      </c>
      <c r="BN1243">
        <v>0</v>
      </c>
      <c r="BO1243">
        <v>0</v>
      </c>
      <c r="BP1243">
        <v>0</v>
      </c>
      <c r="BQ1243">
        <v>0</v>
      </c>
      <c r="BR1243">
        <v>0</v>
      </c>
      <c r="BS1243">
        <v>0</v>
      </c>
      <c r="BT1243">
        <v>0</v>
      </c>
      <c r="BU1243">
        <v>0</v>
      </c>
      <c r="BV1243">
        <v>0</v>
      </c>
      <c r="BW1243">
        <v>0</v>
      </c>
      <c r="BX1243">
        <v>0</v>
      </c>
      <c r="BY1243">
        <v>0</v>
      </c>
      <c r="BZ1243">
        <v>0</v>
      </c>
      <c r="CA1243">
        <v>0</v>
      </c>
      <c r="CB1243">
        <v>0</v>
      </c>
      <c r="CC1243">
        <v>0</v>
      </c>
      <c r="CD1243">
        <v>0</v>
      </c>
      <c r="CE1243">
        <v>0</v>
      </c>
      <c r="CF1243">
        <v>0</v>
      </c>
      <c r="CG1243">
        <v>0</v>
      </c>
      <c r="CH1243">
        <v>0</v>
      </c>
      <c r="CI1243">
        <v>0</v>
      </c>
      <c r="CJ1243">
        <v>0</v>
      </c>
      <c r="CK1243">
        <v>0</v>
      </c>
      <c r="CL1243">
        <v>0</v>
      </c>
      <c r="CM1243">
        <v>0</v>
      </c>
      <c r="CN1243">
        <v>0</v>
      </c>
      <c r="CO1243">
        <v>0</v>
      </c>
      <c r="CP1243">
        <v>0</v>
      </c>
      <c r="CQ1243">
        <v>0</v>
      </c>
      <c r="CR1243">
        <v>0</v>
      </c>
      <c r="CS1243">
        <v>0</v>
      </c>
      <c r="CT1243">
        <v>0</v>
      </c>
      <c r="CU1243">
        <v>0</v>
      </c>
      <c r="CV1243">
        <v>0</v>
      </c>
      <c r="CW1243">
        <v>0</v>
      </c>
      <c r="CX1243">
        <v>0</v>
      </c>
      <c r="CY1243">
        <v>0</v>
      </c>
      <c r="CZ1243">
        <v>0</v>
      </c>
      <c r="DA1243">
        <v>0</v>
      </c>
      <c r="DB1243">
        <v>0</v>
      </c>
      <c r="DC1243">
        <v>0</v>
      </c>
      <c r="DD1243">
        <v>0</v>
      </c>
      <c r="DE1243">
        <v>0</v>
      </c>
      <c r="DF1243">
        <v>0</v>
      </c>
      <c r="DG1243">
        <v>0</v>
      </c>
      <c r="DH1243">
        <v>115</v>
      </c>
      <c r="DI1243" t="str">
        <f>VLOOKUP($A1243,taxonomy!$B$2:$N$1025,6,0)</f>
        <v>Bacteria</v>
      </c>
      <c r="DJ1243" t="str">
        <f>VLOOKUP($A1243,taxonomy!$B$2:$N$1025,7,0)</f>
        <v xml:space="preserve"> Firmicutes</v>
      </c>
      <c r="DK1243" t="str">
        <f>VLOOKUP($A1243,taxonomy!$B$2:$N$1025,8,0)</f>
        <v xml:space="preserve"> Clostridia</v>
      </c>
      <c r="DL1243" t="str">
        <f>VLOOKUP($A1243,taxonomy!$B$2:$N$1025,9,0)</f>
        <v xml:space="preserve"> Clostridiales</v>
      </c>
      <c r="DM1243" t="str">
        <f>VLOOKUP($A1243,taxonomy!$B$2:$N$1025,10,0)</f>
        <v xml:space="preserve"> Clostridiaceae</v>
      </c>
      <c r="DN1243" t="str">
        <f>VLOOKUP($A1243,taxonomy!$B$2:$N$1025,11,0)</f>
        <v>Clostridium.</v>
      </c>
      <c r="DO1243">
        <f>VLOOKUP($A1243,taxonomy!$B$2:$N$1025,12,0)</f>
        <v>0</v>
      </c>
    </row>
    <row r="1244" spans="1:119">
      <c r="A1244" t="s">
        <v>524</v>
      </c>
      <c r="C1244">
        <f t="shared" si="19"/>
        <v>4</v>
      </c>
      <c r="D1244">
        <v>0</v>
      </c>
      <c r="E1244" s="1">
        <v>1</v>
      </c>
      <c r="F1244">
        <v>1</v>
      </c>
      <c r="G1244">
        <v>0</v>
      </c>
      <c r="H1244" s="2">
        <v>0</v>
      </c>
      <c r="I1244">
        <v>0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0</v>
      </c>
      <c r="P1244">
        <v>0</v>
      </c>
      <c r="Q1244">
        <v>0</v>
      </c>
      <c r="R1244">
        <v>0</v>
      </c>
      <c r="S1244">
        <v>0</v>
      </c>
      <c r="T1244">
        <v>0</v>
      </c>
      <c r="U1244">
        <v>0</v>
      </c>
      <c r="V1244">
        <v>0</v>
      </c>
      <c r="W1244">
        <v>0</v>
      </c>
      <c r="X1244">
        <v>0</v>
      </c>
      <c r="Y1244">
        <v>0</v>
      </c>
      <c r="Z1244">
        <v>0</v>
      </c>
      <c r="AA1244">
        <v>0</v>
      </c>
      <c r="AB1244">
        <v>0</v>
      </c>
      <c r="AC1244">
        <v>0</v>
      </c>
      <c r="AD1244">
        <v>0</v>
      </c>
      <c r="AE1244">
        <v>0</v>
      </c>
      <c r="AF1244">
        <v>0</v>
      </c>
      <c r="AG1244">
        <v>0</v>
      </c>
      <c r="AH1244">
        <v>0</v>
      </c>
      <c r="AI1244">
        <v>0</v>
      </c>
      <c r="AJ1244">
        <v>0</v>
      </c>
      <c r="AK1244">
        <v>0</v>
      </c>
      <c r="AL1244">
        <v>0</v>
      </c>
      <c r="AM1244">
        <v>0</v>
      </c>
      <c r="AN1244">
        <v>0</v>
      </c>
      <c r="AO1244">
        <v>0</v>
      </c>
      <c r="AP1244">
        <v>0</v>
      </c>
      <c r="AQ1244">
        <v>0</v>
      </c>
      <c r="AR1244">
        <v>0</v>
      </c>
      <c r="AS1244">
        <v>0</v>
      </c>
      <c r="AT1244">
        <v>1</v>
      </c>
      <c r="AU1244">
        <v>1</v>
      </c>
      <c r="AV1244">
        <v>0</v>
      </c>
      <c r="AW1244">
        <v>0</v>
      </c>
      <c r="AX1244">
        <v>0</v>
      </c>
      <c r="AY1244">
        <v>0</v>
      </c>
      <c r="AZ1244">
        <v>0</v>
      </c>
      <c r="BA1244">
        <v>0</v>
      </c>
      <c r="BB1244">
        <v>0</v>
      </c>
      <c r="BC1244">
        <v>0</v>
      </c>
      <c r="BD1244">
        <v>0</v>
      </c>
      <c r="BE1244">
        <v>0</v>
      </c>
      <c r="BF1244">
        <v>0</v>
      </c>
      <c r="BG1244">
        <v>0</v>
      </c>
      <c r="BH1244">
        <v>0</v>
      </c>
      <c r="BI1244">
        <v>0</v>
      </c>
      <c r="BJ1244">
        <v>0</v>
      </c>
      <c r="BK1244">
        <v>0</v>
      </c>
      <c r="BL1244">
        <v>0</v>
      </c>
      <c r="BM1244">
        <v>0</v>
      </c>
      <c r="BN1244">
        <v>0</v>
      </c>
      <c r="BO1244">
        <v>0</v>
      </c>
      <c r="BP1244">
        <v>0</v>
      </c>
      <c r="BQ1244">
        <v>0</v>
      </c>
      <c r="BR1244">
        <v>0</v>
      </c>
      <c r="BS1244">
        <v>0</v>
      </c>
      <c r="BT1244">
        <v>0</v>
      </c>
      <c r="BU1244">
        <v>0</v>
      </c>
      <c r="BV1244">
        <v>0</v>
      </c>
      <c r="BW1244">
        <v>0</v>
      </c>
      <c r="BX1244">
        <v>0</v>
      </c>
      <c r="BY1244">
        <v>0</v>
      </c>
      <c r="BZ1244">
        <v>0</v>
      </c>
      <c r="CA1244">
        <v>0</v>
      </c>
      <c r="CB1244">
        <v>0</v>
      </c>
      <c r="CC1244">
        <v>0</v>
      </c>
      <c r="CD1244">
        <v>0</v>
      </c>
      <c r="CE1244">
        <v>0</v>
      </c>
      <c r="CF1244">
        <v>0</v>
      </c>
      <c r="CG1244">
        <v>0</v>
      </c>
      <c r="CH1244">
        <v>0</v>
      </c>
      <c r="CI1244">
        <v>0</v>
      </c>
      <c r="CJ1244">
        <v>0</v>
      </c>
      <c r="CK1244">
        <v>0</v>
      </c>
      <c r="CL1244">
        <v>0</v>
      </c>
      <c r="CM1244">
        <v>0</v>
      </c>
      <c r="CN1244">
        <v>0</v>
      </c>
      <c r="CO1244">
        <v>0</v>
      </c>
      <c r="CP1244">
        <v>0</v>
      </c>
      <c r="CQ1244">
        <v>0</v>
      </c>
      <c r="CR1244">
        <v>0</v>
      </c>
      <c r="CS1244">
        <v>0</v>
      </c>
      <c r="CT1244">
        <v>0</v>
      </c>
      <c r="CU1244">
        <v>0</v>
      </c>
      <c r="CV1244">
        <v>0</v>
      </c>
      <c r="CW1244">
        <v>0</v>
      </c>
      <c r="CX1244">
        <v>0</v>
      </c>
      <c r="CY1244">
        <v>0</v>
      </c>
      <c r="CZ1244">
        <v>0</v>
      </c>
      <c r="DA1244">
        <v>0</v>
      </c>
      <c r="DB1244">
        <v>0</v>
      </c>
      <c r="DC1244">
        <v>0</v>
      </c>
      <c r="DD1244">
        <v>0</v>
      </c>
      <c r="DE1244">
        <v>0</v>
      </c>
      <c r="DF1244">
        <v>0</v>
      </c>
      <c r="DG1244">
        <v>0</v>
      </c>
      <c r="DH1244">
        <v>121</v>
      </c>
      <c r="DI1244" t="str">
        <f>VLOOKUP($A1244,taxonomy!$B$2:$N$1025,6,0)</f>
        <v>Bacteria</v>
      </c>
      <c r="DJ1244" t="str">
        <f>VLOOKUP($A1244,taxonomy!$B$2:$N$1025,7,0)</f>
        <v xml:space="preserve"> Actinobacteria</v>
      </c>
      <c r="DK1244" t="str">
        <f>VLOOKUP($A1244,taxonomy!$B$2:$N$1025,8,0)</f>
        <v xml:space="preserve"> Actinobacteridae</v>
      </c>
      <c r="DL1244" t="str">
        <f>VLOOKUP($A1244,taxonomy!$B$2:$N$1025,9,0)</f>
        <v xml:space="preserve"> Actinomycetales</v>
      </c>
      <c r="DM1244" t="str">
        <f>VLOOKUP($A1244,taxonomy!$B$2:$N$1025,10,0)</f>
        <v>Micrococcineae</v>
      </c>
      <c r="DN1244" t="str">
        <f>VLOOKUP($A1244,taxonomy!$B$2:$N$1025,11,0)</f>
        <v xml:space="preserve"> Beutenbergiaceae</v>
      </c>
      <c r="DO1244" t="str">
        <f>VLOOKUP($A1244,taxonomy!$B$2:$N$1025,12,0)</f>
        <v xml:space="preserve"> Beutenbergia.</v>
      </c>
    </row>
    <row r="1245" spans="1:119">
      <c r="A1245" t="s">
        <v>530</v>
      </c>
      <c r="C1245">
        <f t="shared" si="19"/>
        <v>4</v>
      </c>
      <c r="D1245">
        <v>1</v>
      </c>
      <c r="E1245" s="1">
        <v>1</v>
      </c>
      <c r="F1245">
        <v>1</v>
      </c>
      <c r="G1245">
        <v>0</v>
      </c>
      <c r="H1245" s="2">
        <v>0</v>
      </c>
      <c r="I1245">
        <v>0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0</v>
      </c>
      <c r="U1245">
        <v>0</v>
      </c>
      <c r="V1245">
        <v>0</v>
      </c>
      <c r="W1245">
        <v>0</v>
      </c>
      <c r="X1245">
        <v>0</v>
      </c>
      <c r="Y1245">
        <v>0</v>
      </c>
      <c r="Z1245">
        <v>0</v>
      </c>
      <c r="AA1245">
        <v>0</v>
      </c>
      <c r="AB1245">
        <v>0</v>
      </c>
      <c r="AC1245">
        <v>0</v>
      </c>
      <c r="AD1245">
        <v>0</v>
      </c>
      <c r="AE1245">
        <v>0</v>
      </c>
      <c r="AF1245">
        <v>0</v>
      </c>
      <c r="AG1245">
        <v>0</v>
      </c>
      <c r="AH1245">
        <v>0</v>
      </c>
      <c r="AI1245">
        <v>0</v>
      </c>
      <c r="AJ1245">
        <v>0</v>
      </c>
      <c r="AK1245">
        <v>0</v>
      </c>
      <c r="AL1245">
        <v>0</v>
      </c>
      <c r="AM1245">
        <v>0</v>
      </c>
      <c r="AN1245">
        <v>0</v>
      </c>
      <c r="AO1245">
        <v>0</v>
      </c>
      <c r="AP1245">
        <v>0</v>
      </c>
      <c r="AQ1245">
        <v>0</v>
      </c>
      <c r="AR1245">
        <v>0</v>
      </c>
      <c r="AS1245">
        <v>0</v>
      </c>
      <c r="AT1245">
        <v>0</v>
      </c>
      <c r="AU1245">
        <v>0</v>
      </c>
      <c r="AV1245">
        <v>1</v>
      </c>
      <c r="AW1245">
        <v>0</v>
      </c>
      <c r="AX1245">
        <v>0</v>
      </c>
      <c r="AY1245">
        <v>0</v>
      </c>
      <c r="AZ1245">
        <v>0</v>
      </c>
      <c r="BA1245">
        <v>0</v>
      </c>
      <c r="BB1245">
        <v>0</v>
      </c>
      <c r="BC1245">
        <v>0</v>
      </c>
      <c r="BD1245">
        <v>0</v>
      </c>
      <c r="BE1245">
        <v>0</v>
      </c>
      <c r="BF1245">
        <v>0</v>
      </c>
      <c r="BG1245">
        <v>0</v>
      </c>
      <c r="BH1245">
        <v>0</v>
      </c>
      <c r="BI1245">
        <v>0</v>
      </c>
      <c r="BJ1245">
        <v>0</v>
      </c>
      <c r="BK1245">
        <v>0</v>
      </c>
      <c r="BL1245">
        <v>0</v>
      </c>
      <c r="BM1245">
        <v>0</v>
      </c>
      <c r="BN1245">
        <v>0</v>
      </c>
      <c r="BO1245">
        <v>0</v>
      </c>
      <c r="BP1245">
        <v>0</v>
      </c>
      <c r="BQ1245">
        <v>0</v>
      </c>
      <c r="BR1245">
        <v>0</v>
      </c>
      <c r="BS1245">
        <v>0</v>
      </c>
      <c r="BT1245">
        <v>0</v>
      </c>
      <c r="BU1245">
        <v>0</v>
      </c>
      <c r="BV1245">
        <v>0</v>
      </c>
      <c r="BW1245">
        <v>0</v>
      </c>
      <c r="BX1245">
        <v>0</v>
      </c>
      <c r="BY1245">
        <v>0</v>
      </c>
      <c r="BZ1245">
        <v>0</v>
      </c>
      <c r="CA1245">
        <v>0</v>
      </c>
      <c r="CB1245">
        <v>0</v>
      </c>
      <c r="CC1245">
        <v>0</v>
      </c>
      <c r="CD1245">
        <v>0</v>
      </c>
      <c r="CE1245">
        <v>0</v>
      </c>
      <c r="CF1245">
        <v>0</v>
      </c>
      <c r="CG1245">
        <v>0</v>
      </c>
      <c r="CH1245">
        <v>0</v>
      </c>
      <c r="CI1245">
        <v>0</v>
      </c>
      <c r="CJ1245">
        <v>0</v>
      </c>
      <c r="CK1245">
        <v>0</v>
      </c>
      <c r="CL1245">
        <v>0</v>
      </c>
      <c r="CM1245">
        <v>0</v>
      </c>
      <c r="CN1245">
        <v>0</v>
      </c>
      <c r="CO1245">
        <v>0</v>
      </c>
      <c r="CP1245">
        <v>0</v>
      </c>
      <c r="CQ1245">
        <v>0</v>
      </c>
      <c r="CR1245">
        <v>0</v>
      </c>
      <c r="CS1245">
        <v>0</v>
      </c>
      <c r="CT1245">
        <v>0</v>
      </c>
      <c r="CU1245">
        <v>0</v>
      </c>
      <c r="CV1245">
        <v>0</v>
      </c>
      <c r="CW1245">
        <v>0</v>
      </c>
      <c r="CX1245">
        <v>0</v>
      </c>
      <c r="CY1245">
        <v>0</v>
      </c>
      <c r="CZ1245">
        <v>0</v>
      </c>
      <c r="DA1245">
        <v>0</v>
      </c>
      <c r="DB1245">
        <v>0</v>
      </c>
      <c r="DC1245">
        <v>0</v>
      </c>
      <c r="DD1245">
        <v>0</v>
      </c>
      <c r="DE1245">
        <v>0</v>
      </c>
      <c r="DF1245">
        <v>0</v>
      </c>
      <c r="DG1245">
        <v>0</v>
      </c>
      <c r="DH1245">
        <v>117</v>
      </c>
      <c r="DI1245" t="str">
        <f>VLOOKUP($A1245,taxonomy!$B$2:$N$1025,6,0)</f>
        <v>Bacteria</v>
      </c>
      <c r="DJ1245" t="str">
        <f>VLOOKUP($A1245,taxonomy!$B$2:$N$1025,7,0)</f>
        <v xml:space="preserve"> Firmicutes</v>
      </c>
      <c r="DK1245" t="str">
        <f>VLOOKUP($A1245,taxonomy!$B$2:$N$1025,8,0)</f>
        <v xml:space="preserve"> Clostridia</v>
      </c>
      <c r="DL1245" t="str">
        <f>VLOOKUP($A1245,taxonomy!$B$2:$N$1025,9,0)</f>
        <v xml:space="preserve"> Clostridiales.</v>
      </c>
      <c r="DM1245">
        <f>VLOOKUP($A1245,taxonomy!$B$2:$N$1025,10,0)</f>
        <v>0</v>
      </c>
      <c r="DN1245">
        <f>VLOOKUP($A1245,taxonomy!$B$2:$N$1025,11,0)</f>
        <v>0</v>
      </c>
      <c r="DO1245">
        <f>VLOOKUP($A1245,taxonomy!$B$2:$N$1025,12,0)</f>
        <v>0</v>
      </c>
    </row>
    <row r="1246" spans="1:119">
      <c r="A1246" t="s">
        <v>534</v>
      </c>
      <c r="C1246">
        <f t="shared" si="19"/>
        <v>4</v>
      </c>
      <c r="D1246">
        <v>0</v>
      </c>
      <c r="E1246" s="1">
        <v>2</v>
      </c>
      <c r="F1246">
        <v>0</v>
      </c>
      <c r="G1246">
        <v>0</v>
      </c>
      <c r="H1246" s="2">
        <v>1</v>
      </c>
      <c r="I1246">
        <v>0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0</v>
      </c>
      <c r="Z1246">
        <v>0</v>
      </c>
      <c r="AA1246">
        <v>0</v>
      </c>
      <c r="AB1246">
        <v>0</v>
      </c>
      <c r="AC1246">
        <v>0</v>
      </c>
      <c r="AD1246">
        <v>0</v>
      </c>
      <c r="AE1246">
        <v>0</v>
      </c>
      <c r="AF1246">
        <v>1</v>
      </c>
      <c r="AG1246">
        <v>0</v>
      </c>
      <c r="AH1246">
        <v>0</v>
      </c>
      <c r="AI1246">
        <v>0</v>
      </c>
      <c r="AJ1246">
        <v>0</v>
      </c>
      <c r="AK1246">
        <v>0</v>
      </c>
      <c r="AL1246">
        <v>0</v>
      </c>
      <c r="AM1246">
        <v>0</v>
      </c>
      <c r="AN1246">
        <v>0</v>
      </c>
      <c r="AO1246">
        <v>0</v>
      </c>
      <c r="AP1246">
        <v>0</v>
      </c>
      <c r="AQ1246">
        <v>0</v>
      </c>
      <c r="AR1246">
        <v>0</v>
      </c>
      <c r="AS1246">
        <v>0</v>
      </c>
      <c r="AT1246">
        <v>0</v>
      </c>
      <c r="AU1246">
        <v>0</v>
      </c>
      <c r="AV1246">
        <v>0</v>
      </c>
      <c r="AW1246">
        <v>0</v>
      </c>
      <c r="AX1246">
        <v>0</v>
      </c>
      <c r="AY1246">
        <v>0</v>
      </c>
      <c r="AZ1246">
        <v>0</v>
      </c>
      <c r="BA1246">
        <v>0</v>
      </c>
      <c r="BB1246">
        <v>0</v>
      </c>
      <c r="BC1246">
        <v>0</v>
      </c>
      <c r="BD1246">
        <v>0</v>
      </c>
      <c r="BE1246">
        <v>0</v>
      </c>
      <c r="BF1246">
        <v>0</v>
      </c>
      <c r="BG1246">
        <v>0</v>
      </c>
      <c r="BH1246">
        <v>0</v>
      </c>
      <c r="BI1246">
        <v>0</v>
      </c>
      <c r="BJ1246">
        <v>0</v>
      </c>
      <c r="BK1246">
        <v>0</v>
      </c>
      <c r="BL1246">
        <v>0</v>
      </c>
      <c r="BM1246">
        <v>0</v>
      </c>
      <c r="BN1246">
        <v>0</v>
      </c>
      <c r="BO1246">
        <v>0</v>
      </c>
      <c r="BP1246">
        <v>0</v>
      </c>
      <c r="BQ1246">
        <v>0</v>
      </c>
      <c r="BR1246">
        <v>0</v>
      </c>
      <c r="BS1246">
        <v>0</v>
      </c>
      <c r="BT1246">
        <v>0</v>
      </c>
      <c r="BU1246">
        <v>0</v>
      </c>
      <c r="BV1246">
        <v>0</v>
      </c>
      <c r="BW1246">
        <v>0</v>
      </c>
      <c r="BX1246">
        <v>0</v>
      </c>
      <c r="BY1246">
        <v>0</v>
      </c>
      <c r="BZ1246">
        <v>0</v>
      </c>
      <c r="CA1246">
        <v>0</v>
      </c>
      <c r="CB1246">
        <v>0</v>
      </c>
      <c r="CC1246">
        <v>0</v>
      </c>
      <c r="CD1246">
        <v>0</v>
      </c>
      <c r="CE1246">
        <v>0</v>
      </c>
      <c r="CF1246">
        <v>0</v>
      </c>
      <c r="CG1246">
        <v>0</v>
      </c>
      <c r="CH1246">
        <v>0</v>
      </c>
      <c r="CI1246">
        <v>0</v>
      </c>
      <c r="CJ1246">
        <v>0</v>
      </c>
      <c r="CK1246">
        <v>0</v>
      </c>
      <c r="CL1246">
        <v>0</v>
      </c>
      <c r="CM1246">
        <v>0</v>
      </c>
      <c r="CN1246">
        <v>0</v>
      </c>
      <c r="CO1246">
        <v>0</v>
      </c>
      <c r="CP1246">
        <v>0</v>
      </c>
      <c r="CQ1246">
        <v>0</v>
      </c>
      <c r="CR1246">
        <v>0</v>
      </c>
      <c r="CS1246">
        <v>0</v>
      </c>
      <c r="CT1246">
        <v>0</v>
      </c>
      <c r="CU1246">
        <v>0</v>
      </c>
      <c r="CV1246">
        <v>0</v>
      </c>
      <c r="CW1246">
        <v>0</v>
      </c>
      <c r="CX1246">
        <v>0</v>
      </c>
      <c r="CY1246">
        <v>0</v>
      </c>
      <c r="CZ1246">
        <v>0</v>
      </c>
      <c r="DA1246">
        <v>0</v>
      </c>
      <c r="DB1246">
        <v>0</v>
      </c>
      <c r="DC1246">
        <v>0</v>
      </c>
      <c r="DD1246">
        <v>0</v>
      </c>
      <c r="DE1246">
        <v>0</v>
      </c>
      <c r="DF1246">
        <v>0</v>
      </c>
      <c r="DG1246">
        <v>0</v>
      </c>
      <c r="DH1246">
        <v>114.117</v>
      </c>
      <c r="DI1246" t="str">
        <f>VLOOKUP($A1246,taxonomy!$B$2:$N$1025,6,0)</f>
        <v>Bacteria</v>
      </c>
      <c r="DJ1246" t="str">
        <f>VLOOKUP($A1246,taxonomy!$B$2:$N$1025,7,0)</f>
        <v xml:space="preserve"> Firmicutes</v>
      </c>
      <c r="DK1246" t="str">
        <f>VLOOKUP($A1246,taxonomy!$B$2:$N$1025,8,0)</f>
        <v xml:space="preserve"> Clostridia</v>
      </c>
      <c r="DL1246" t="str">
        <f>VLOOKUP($A1246,taxonomy!$B$2:$N$1025,9,0)</f>
        <v xml:space="preserve"> Clostridiales</v>
      </c>
      <c r="DM1246" t="str">
        <f>VLOOKUP($A1246,taxonomy!$B$2:$N$1025,10,0)</f>
        <v xml:space="preserve"> Clostridiaceae</v>
      </c>
      <c r="DN1246" t="str">
        <f>VLOOKUP($A1246,taxonomy!$B$2:$N$1025,11,0)</f>
        <v>Clostridium.</v>
      </c>
      <c r="DO1246">
        <f>VLOOKUP($A1246,taxonomy!$B$2:$N$1025,12,0)</f>
        <v>0</v>
      </c>
    </row>
    <row r="1247" spans="1:119">
      <c r="A1247" t="s">
        <v>553</v>
      </c>
      <c r="C1247">
        <f t="shared" si="19"/>
        <v>4</v>
      </c>
      <c r="D1247">
        <v>1</v>
      </c>
      <c r="E1247" s="1">
        <v>1</v>
      </c>
      <c r="F1247">
        <v>1</v>
      </c>
      <c r="G1247">
        <v>0</v>
      </c>
      <c r="H1247" s="2">
        <v>0</v>
      </c>
      <c r="I1247">
        <v>0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0</v>
      </c>
      <c r="P1247">
        <v>0</v>
      </c>
      <c r="Q1247">
        <v>1</v>
      </c>
      <c r="R1247">
        <v>0</v>
      </c>
      <c r="S1247">
        <v>0</v>
      </c>
      <c r="T1247">
        <v>0</v>
      </c>
      <c r="U1247">
        <v>0</v>
      </c>
      <c r="V1247">
        <v>0</v>
      </c>
      <c r="W1247">
        <v>0</v>
      </c>
      <c r="X1247">
        <v>0</v>
      </c>
      <c r="Y1247">
        <v>0</v>
      </c>
      <c r="Z1247">
        <v>0</v>
      </c>
      <c r="AA1247">
        <v>0</v>
      </c>
      <c r="AB1247">
        <v>0</v>
      </c>
      <c r="AC1247">
        <v>0</v>
      </c>
      <c r="AD1247">
        <v>0</v>
      </c>
      <c r="AE1247">
        <v>0</v>
      </c>
      <c r="AF1247">
        <v>0</v>
      </c>
      <c r="AG1247">
        <v>0</v>
      </c>
      <c r="AH1247">
        <v>0</v>
      </c>
      <c r="AI1247">
        <v>0</v>
      </c>
      <c r="AJ1247">
        <v>0</v>
      </c>
      <c r="AK1247">
        <v>0</v>
      </c>
      <c r="AL1247">
        <v>0</v>
      </c>
      <c r="AM1247">
        <v>0</v>
      </c>
      <c r="AN1247">
        <v>0</v>
      </c>
      <c r="AO1247">
        <v>0</v>
      </c>
      <c r="AP1247">
        <v>0</v>
      </c>
      <c r="AQ1247">
        <v>0</v>
      </c>
      <c r="AR1247">
        <v>0</v>
      </c>
      <c r="AS1247">
        <v>0</v>
      </c>
      <c r="AT1247">
        <v>0</v>
      </c>
      <c r="AU1247">
        <v>0</v>
      </c>
      <c r="AV1247">
        <v>0</v>
      </c>
      <c r="AW1247">
        <v>0</v>
      </c>
      <c r="AX1247">
        <v>0</v>
      </c>
      <c r="AY1247">
        <v>0</v>
      </c>
      <c r="AZ1247">
        <v>0</v>
      </c>
      <c r="BA1247">
        <v>0</v>
      </c>
      <c r="BB1247">
        <v>0</v>
      </c>
      <c r="BC1247">
        <v>0</v>
      </c>
      <c r="BD1247">
        <v>0</v>
      </c>
      <c r="BE1247">
        <v>0</v>
      </c>
      <c r="BF1247">
        <v>0</v>
      </c>
      <c r="BG1247">
        <v>0</v>
      </c>
      <c r="BH1247">
        <v>0</v>
      </c>
      <c r="BI1247">
        <v>0</v>
      </c>
      <c r="BJ1247">
        <v>0</v>
      </c>
      <c r="BK1247">
        <v>0</v>
      </c>
      <c r="BL1247">
        <v>0</v>
      </c>
      <c r="BM1247">
        <v>0</v>
      </c>
      <c r="BN1247">
        <v>0</v>
      </c>
      <c r="BO1247">
        <v>0</v>
      </c>
      <c r="BP1247">
        <v>0</v>
      </c>
      <c r="BQ1247">
        <v>0</v>
      </c>
      <c r="BR1247">
        <v>0</v>
      </c>
      <c r="BS1247">
        <v>0</v>
      </c>
      <c r="BT1247">
        <v>0</v>
      </c>
      <c r="BU1247">
        <v>0</v>
      </c>
      <c r="BV1247">
        <v>0</v>
      </c>
      <c r="BW1247">
        <v>0</v>
      </c>
      <c r="BX1247">
        <v>0</v>
      </c>
      <c r="BY1247">
        <v>0</v>
      </c>
      <c r="BZ1247">
        <v>0</v>
      </c>
      <c r="CA1247">
        <v>0</v>
      </c>
      <c r="CB1247">
        <v>0</v>
      </c>
      <c r="CC1247">
        <v>0</v>
      </c>
      <c r="CD1247">
        <v>0</v>
      </c>
      <c r="CE1247">
        <v>0</v>
      </c>
      <c r="CF1247">
        <v>0</v>
      </c>
      <c r="CG1247">
        <v>0</v>
      </c>
      <c r="CH1247">
        <v>0</v>
      </c>
      <c r="CI1247">
        <v>0</v>
      </c>
      <c r="CJ1247">
        <v>0</v>
      </c>
      <c r="CK1247">
        <v>0</v>
      </c>
      <c r="CL1247">
        <v>0</v>
      </c>
      <c r="CM1247">
        <v>0</v>
      </c>
      <c r="CN1247">
        <v>0</v>
      </c>
      <c r="CO1247">
        <v>0</v>
      </c>
      <c r="CP1247">
        <v>0</v>
      </c>
      <c r="CQ1247">
        <v>0</v>
      </c>
      <c r="CR1247">
        <v>0</v>
      </c>
      <c r="CS1247">
        <v>0</v>
      </c>
      <c r="CT1247">
        <v>0</v>
      </c>
      <c r="CU1247">
        <v>0</v>
      </c>
      <c r="CV1247">
        <v>0</v>
      </c>
      <c r="CW1247">
        <v>0</v>
      </c>
      <c r="CX1247">
        <v>0</v>
      </c>
      <c r="CY1247">
        <v>0</v>
      </c>
      <c r="CZ1247">
        <v>0</v>
      </c>
      <c r="DA1247">
        <v>0</v>
      </c>
      <c r="DB1247">
        <v>0</v>
      </c>
      <c r="DC1247">
        <v>0</v>
      </c>
      <c r="DD1247">
        <v>0</v>
      </c>
      <c r="DE1247">
        <v>0</v>
      </c>
      <c r="DF1247">
        <v>0</v>
      </c>
      <c r="DG1247">
        <v>0</v>
      </c>
      <c r="DH1247">
        <v>115</v>
      </c>
      <c r="DI1247" t="str">
        <f>VLOOKUP($A1247,taxonomy!$B$2:$N$1025,6,0)</f>
        <v>Bacteria</v>
      </c>
      <c r="DJ1247" t="str">
        <f>VLOOKUP($A1247,taxonomy!$B$2:$N$1025,7,0)</f>
        <v xml:space="preserve"> Firmicutes</v>
      </c>
      <c r="DK1247" t="str">
        <f>VLOOKUP($A1247,taxonomy!$B$2:$N$1025,8,0)</f>
        <v xml:space="preserve"> Clostridia</v>
      </c>
      <c r="DL1247" t="str">
        <f>VLOOKUP($A1247,taxonomy!$B$2:$N$1025,9,0)</f>
        <v xml:space="preserve"> Clostridiales</v>
      </c>
      <c r="DM1247" t="str">
        <f>VLOOKUP($A1247,taxonomy!$B$2:$N$1025,10,0)</f>
        <v xml:space="preserve"> Clostridiaceae</v>
      </c>
      <c r="DN1247" t="str">
        <f>VLOOKUP($A1247,taxonomy!$B$2:$N$1025,11,0)</f>
        <v>Clostridium.</v>
      </c>
      <c r="DO1247">
        <f>VLOOKUP($A1247,taxonomy!$B$2:$N$1025,12,0)</f>
        <v>0</v>
      </c>
    </row>
    <row r="1248" spans="1:119">
      <c r="A1248" t="s">
        <v>555</v>
      </c>
      <c r="C1248">
        <f t="shared" si="19"/>
        <v>4</v>
      </c>
      <c r="D1248">
        <v>0</v>
      </c>
      <c r="E1248" s="1">
        <v>2</v>
      </c>
      <c r="F1248">
        <v>1</v>
      </c>
      <c r="G1248">
        <v>0</v>
      </c>
      <c r="H1248" s="2">
        <v>0</v>
      </c>
      <c r="I1248">
        <v>0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0</v>
      </c>
      <c r="AA1248">
        <v>0</v>
      </c>
      <c r="AB1248">
        <v>0</v>
      </c>
      <c r="AC1248">
        <v>0</v>
      </c>
      <c r="AD1248">
        <v>0</v>
      </c>
      <c r="AE1248">
        <v>0</v>
      </c>
      <c r="AF1248">
        <v>0</v>
      </c>
      <c r="AG1248">
        <v>0</v>
      </c>
      <c r="AH1248">
        <v>0</v>
      </c>
      <c r="AI1248">
        <v>0</v>
      </c>
      <c r="AJ1248">
        <v>0</v>
      </c>
      <c r="AK1248">
        <v>0</v>
      </c>
      <c r="AL1248">
        <v>0</v>
      </c>
      <c r="AM1248">
        <v>0</v>
      </c>
      <c r="AN1248">
        <v>0</v>
      </c>
      <c r="AO1248">
        <v>1</v>
      </c>
      <c r="AP1248">
        <v>0</v>
      </c>
      <c r="AQ1248">
        <v>0</v>
      </c>
      <c r="AR1248">
        <v>0</v>
      </c>
      <c r="AS1248">
        <v>0</v>
      </c>
      <c r="AT1248">
        <v>0</v>
      </c>
      <c r="AU1248">
        <v>0</v>
      </c>
      <c r="AV1248">
        <v>0</v>
      </c>
      <c r="AW1248">
        <v>0</v>
      </c>
      <c r="AX1248">
        <v>0</v>
      </c>
      <c r="AY1248">
        <v>0</v>
      </c>
      <c r="AZ1248">
        <v>0</v>
      </c>
      <c r="BA1248">
        <v>0</v>
      </c>
      <c r="BB1248">
        <v>0</v>
      </c>
      <c r="BC1248">
        <v>0</v>
      </c>
      <c r="BD1248">
        <v>0</v>
      </c>
      <c r="BE1248">
        <v>0</v>
      </c>
      <c r="BF1248">
        <v>0</v>
      </c>
      <c r="BG1248">
        <v>0</v>
      </c>
      <c r="BH1248">
        <v>0</v>
      </c>
      <c r="BI1248">
        <v>0</v>
      </c>
      <c r="BJ1248">
        <v>0</v>
      </c>
      <c r="BK1248">
        <v>0</v>
      </c>
      <c r="BL1248">
        <v>0</v>
      </c>
      <c r="BM1248">
        <v>0</v>
      </c>
      <c r="BN1248">
        <v>0</v>
      </c>
      <c r="BO1248">
        <v>0</v>
      </c>
      <c r="BP1248">
        <v>0</v>
      </c>
      <c r="BQ1248">
        <v>0</v>
      </c>
      <c r="BR1248">
        <v>0</v>
      </c>
      <c r="BS1248">
        <v>0</v>
      </c>
      <c r="BT1248">
        <v>0</v>
      </c>
      <c r="BU1248">
        <v>0</v>
      </c>
      <c r="BV1248">
        <v>0</v>
      </c>
      <c r="BW1248">
        <v>0</v>
      </c>
      <c r="BX1248">
        <v>0</v>
      </c>
      <c r="BY1248">
        <v>0</v>
      </c>
      <c r="BZ1248">
        <v>0</v>
      </c>
      <c r="CA1248">
        <v>0</v>
      </c>
      <c r="CB1248">
        <v>0</v>
      </c>
      <c r="CC1248">
        <v>0</v>
      </c>
      <c r="CD1248">
        <v>0</v>
      </c>
      <c r="CE1248">
        <v>0</v>
      </c>
      <c r="CF1248">
        <v>0</v>
      </c>
      <c r="CG1248">
        <v>0</v>
      </c>
      <c r="CH1248">
        <v>0</v>
      </c>
      <c r="CI1248">
        <v>0</v>
      </c>
      <c r="CJ1248">
        <v>0</v>
      </c>
      <c r="CK1248">
        <v>0</v>
      </c>
      <c r="CL1248">
        <v>0</v>
      </c>
      <c r="CM1248">
        <v>0</v>
      </c>
      <c r="CN1248">
        <v>0</v>
      </c>
      <c r="CO1248">
        <v>0</v>
      </c>
      <c r="CP1248">
        <v>0</v>
      </c>
      <c r="CQ1248">
        <v>0</v>
      </c>
      <c r="CR1248">
        <v>0</v>
      </c>
      <c r="CS1248">
        <v>0</v>
      </c>
      <c r="CT1248">
        <v>0</v>
      </c>
      <c r="CU1248">
        <v>0</v>
      </c>
      <c r="CV1248">
        <v>0</v>
      </c>
      <c r="CW1248">
        <v>0</v>
      </c>
      <c r="CX1248">
        <v>0</v>
      </c>
      <c r="CY1248">
        <v>0</v>
      </c>
      <c r="CZ1248">
        <v>0</v>
      </c>
      <c r="DA1248">
        <v>0</v>
      </c>
      <c r="DB1248">
        <v>0</v>
      </c>
      <c r="DC1248">
        <v>0</v>
      </c>
      <c r="DD1248">
        <v>0</v>
      </c>
      <c r="DE1248">
        <v>0</v>
      </c>
      <c r="DF1248">
        <v>0</v>
      </c>
      <c r="DG1248">
        <v>0</v>
      </c>
      <c r="DH1248">
        <v>87.12</v>
      </c>
      <c r="DI1248" t="str">
        <f>VLOOKUP($A1248,taxonomy!$B$2:$N$1025,6,0)</f>
        <v>Bacteria</v>
      </c>
      <c r="DJ1248" t="str">
        <f>VLOOKUP($A1248,taxonomy!$B$2:$N$1025,7,0)</f>
        <v xml:space="preserve"> Actinobacteria</v>
      </c>
      <c r="DK1248" t="str">
        <f>VLOOKUP($A1248,taxonomy!$B$2:$N$1025,8,0)</f>
        <v xml:space="preserve"> Actinobacteridae</v>
      </c>
      <c r="DL1248" t="str">
        <f>VLOOKUP($A1248,taxonomy!$B$2:$N$1025,9,0)</f>
        <v xml:space="preserve"> Actinomycetales</v>
      </c>
      <c r="DM1248" t="str">
        <f>VLOOKUP($A1248,taxonomy!$B$2:$N$1025,10,0)</f>
        <v>Corynebacterineae</v>
      </c>
      <c r="DN1248" t="str">
        <f>VLOOKUP($A1248,taxonomy!$B$2:$N$1025,11,0)</f>
        <v xml:space="preserve"> Corynebacteriaceae</v>
      </c>
      <c r="DO1248" t="str">
        <f>VLOOKUP($A1248,taxonomy!$B$2:$N$1025,12,0)</f>
        <v xml:space="preserve"> Corynebacterium.</v>
      </c>
    </row>
    <row r="1249" spans="1:119">
      <c r="A1249" t="s">
        <v>651</v>
      </c>
      <c r="C1249">
        <f t="shared" si="19"/>
        <v>4</v>
      </c>
      <c r="D1249">
        <v>0</v>
      </c>
      <c r="E1249" s="1">
        <v>1</v>
      </c>
      <c r="F1249">
        <v>1</v>
      </c>
      <c r="G1249">
        <v>0</v>
      </c>
      <c r="H1249" s="2">
        <v>0</v>
      </c>
      <c r="I1249">
        <v>0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0</v>
      </c>
      <c r="P1249">
        <v>0</v>
      </c>
      <c r="Q1249">
        <v>0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0</v>
      </c>
      <c r="Y1249">
        <v>0</v>
      </c>
      <c r="Z1249">
        <v>0</v>
      </c>
      <c r="AA1249">
        <v>0</v>
      </c>
      <c r="AB1249">
        <v>0</v>
      </c>
      <c r="AC1249">
        <v>0</v>
      </c>
      <c r="AD1249">
        <v>0</v>
      </c>
      <c r="AE1249">
        <v>0</v>
      </c>
      <c r="AF1249">
        <v>0</v>
      </c>
      <c r="AG1249">
        <v>0</v>
      </c>
      <c r="AH1249">
        <v>0</v>
      </c>
      <c r="AI1249">
        <v>0</v>
      </c>
      <c r="AJ1249">
        <v>0</v>
      </c>
      <c r="AK1249">
        <v>0</v>
      </c>
      <c r="AL1249">
        <v>0</v>
      </c>
      <c r="AM1249">
        <v>0</v>
      </c>
      <c r="AN1249">
        <v>0</v>
      </c>
      <c r="AO1249">
        <v>0</v>
      </c>
      <c r="AP1249">
        <v>0</v>
      </c>
      <c r="AQ1249">
        <v>0</v>
      </c>
      <c r="AR1249">
        <v>0</v>
      </c>
      <c r="AS1249">
        <v>0</v>
      </c>
      <c r="AT1249">
        <v>0</v>
      </c>
      <c r="AU1249">
        <v>0</v>
      </c>
      <c r="AV1249">
        <v>0</v>
      </c>
      <c r="AW1249">
        <v>0</v>
      </c>
      <c r="AX1249">
        <v>0</v>
      </c>
      <c r="AY1249">
        <v>0</v>
      </c>
      <c r="AZ1249">
        <v>0</v>
      </c>
      <c r="BA1249">
        <v>0</v>
      </c>
      <c r="BB1249">
        <v>0</v>
      </c>
      <c r="BC1249">
        <v>0</v>
      </c>
      <c r="BD1249">
        <v>0</v>
      </c>
      <c r="BE1249">
        <v>0</v>
      </c>
      <c r="BF1249">
        <v>0</v>
      </c>
      <c r="BG1249">
        <v>0</v>
      </c>
      <c r="BH1249">
        <v>0</v>
      </c>
      <c r="BI1249">
        <v>0</v>
      </c>
      <c r="BJ1249">
        <v>0</v>
      </c>
      <c r="BK1249">
        <v>0</v>
      </c>
      <c r="BL1249">
        <v>1</v>
      </c>
      <c r="BM1249">
        <v>1</v>
      </c>
      <c r="BN1249">
        <v>0</v>
      </c>
      <c r="BO1249">
        <v>0</v>
      </c>
      <c r="BP1249">
        <v>0</v>
      </c>
      <c r="BQ1249">
        <v>0</v>
      </c>
      <c r="BR1249">
        <v>0</v>
      </c>
      <c r="BS1249">
        <v>0</v>
      </c>
      <c r="BT1249">
        <v>0</v>
      </c>
      <c r="BU1249">
        <v>0</v>
      </c>
      <c r="BV1249">
        <v>0</v>
      </c>
      <c r="BW1249">
        <v>0</v>
      </c>
      <c r="BX1249">
        <v>0</v>
      </c>
      <c r="BY1249">
        <v>0</v>
      </c>
      <c r="BZ1249">
        <v>0</v>
      </c>
      <c r="CA1249">
        <v>0</v>
      </c>
      <c r="CB1249">
        <v>0</v>
      </c>
      <c r="CC1249">
        <v>0</v>
      </c>
      <c r="CD1249">
        <v>0</v>
      </c>
      <c r="CE1249">
        <v>0</v>
      </c>
      <c r="CF1249">
        <v>0</v>
      </c>
      <c r="CG1249">
        <v>0</v>
      </c>
      <c r="CH1249">
        <v>0</v>
      </c>
      <c r="CI1249">
        <v>0</v>
      </c>
      <c r="CJ1249">
        <v>0</v>
      </c>
      <c r="CK1249">
        <v>0</v>
      </c>
      <c r="CL1249">
        <v>0</v>
      </c>
      <c r="CM1249">
        <v>0</v>
      </c>
      <c r="CN1249">
        <v>0</v>
      </c>
      <c r="CO1249">
        <v>0</v>
      </c>
      <c r="CP1249">
        <v>0</v>
      </c>
      <c r="CQ1249">
        <v>0</v>
      </c>
      <c r="CR1249">
        <v>0</v>
      </c>
      <c r="CS1249">
        <v>0</v>
      </c>
      <c r="CT1249">
        <v>0</v>
      </c>
      <c r="CU1249">
        <v>0</v>
      </c>
      <c r="CV1249">
        <v>0</v>
      </c>
      <c r="CW1249">
        <v>0</v>
      </c>
      <c r="CX1249">
        <v>0</v>
      </c>
      <c r="CY1249">
        <v>0</v>
      </c>
      <c r="CZ1249">
        <v>0</v>
      </c>
      <c r="DA1249">
        <v>0</v>
      </c>
      <c r="DB1249">
        <v>0</v>
      </c>
      <c r="DC1249">
        <v>0</v>
      </c>
      <c r="DD1249">
        <v>0</v>
      </c>
      <c r="DE1249">
        <v>0</v>
      </c>
      <c r="DF1249">
        <v>0</v>
      </c>
      <c r="DG1249">
        <v>0</v>
      </c>
      <c r="DH1249">
        <v>118</v>
      </c>
      <c r="DI1249" t="str">
        <f>VLOOKUP($A1249,taxonomy!$B$2:$N$1025,6,0)</f>
        <v>Bacteria</v>
      </c>
      <c r="DJ1249" t="str">
        <f>VLOOKUP($A1249,taxonomy!$B$2:$N$1025,7,0)</f>
        <v xml:space="preserve"> Actinobacteria</v>
      </c>
      <c r="DK1249" t="str">
        <f>VLOOKUP($A1249,taxonomy!$B$2:$N$1025,8,0)</f>
        <v xml:space="preserve"> Actinobacteridae</v>
      </c>
      <c r="DL1249" t="str">
        <f>VLOOKUP($A1249,taxonomy!$B$2:$N$1025,9,0)</f>
        <v xml:space="preserve"> Actinomycetales</v>
      </c>
      <c r="DM1249" t="str">
        <f>VLOOKUP($A1249,taxonomy!$B$2:$N$1025,10,0)</f>
        <v>Micrococcineae</v>
      </c>
      <c r="DN1249" t="str">
        <f>VLOOKUP($A1249,taxonomy!$B$2:$N$1025,11,0)</f>
        <v xml:space="preserve"> Promicromonosporaceae</v>
      </c>
      <c r="DO1249" t="str">
        <f>VLOOKUP($A1249,taxonomy!$B$2:$N$1025,12,0)</f>
        <v xml:space="preserve"> Xylanimonas.</v>
      </c>
    </row>
    <row r="1250" spans="1:119">
      <c r="A1250" t="s">
        <v>652</v>
      </c>
      <c r="C1250">
        <f t="shared" si="19"/>
        <v>4</v>
      </c>
      <c r="D1250">
        <v>0</v>
      </c>
      <c r="E1250" s="1">
        <v>3</v>
      </c>
      <c r="F1250">
        <v>1</v>
      </c>
      <c r="G1250">
        <v>0</v>
      </c>
      <c r="H1250" s="2">
        <v>0</v>
      </c>
      <c r="I1250">
        <v>0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0</v>
      </c>
      <c r="AA1250">
        <v>0</v>
      </c>
      <c r="AB1250">
        <v>0</v>
      </c>
      <c r="AC1250">
        <v>0</v>
      </c>
      <c r="AD1250">
        <v>0</v>
      </c>
      <c r="AE1250">
        <v>0</v>
      </c>
      <c r="AF1250">
        <v>0</v>
      </c>
      <c r="AG1250">
        <v>0</v>
      </c>
      <c r="AH1250">
        <v>0</v>
      </c>
      <c r="AI1250">
        <v>0</v>
      </c>
      <c r="AJ1250">
        <v>0</v>
      </c>
      <c r="AK1250">
        <v>0</v>
      </c>
      <c r="AL1250">
        <v>0</v>
      </c>
      <c r="AM1250">
        <v>0</v>
      </c>
      <c r="AN1250">
        <v>0</v>
      </c>
      <c r="AO1250">
        <v>0</v>
      </c>
      <c r="AP1250">
        <v>0</v>
      </c>
      <c r="AQ1250">
        <v>0</v>
      </c>
      <c r="AR1250">
        <v>0</v>
      </c>
      <c r="AS1250">
        <v>0</v>
      </c>
      <c r="AT1250">
        <v>0</v>
      </c>
      <c r="AU1250">
        <v>0</v>
      </c>
      <c r="AV1250">
        <v>0</v>
      </c>
      <c r="AW1250">
        <v>0</v>
      </c>
      <c r="AX1250">
        <v>0</v>
      </c>
      <c r="AY1250">
        <v>0</v>
      </c>
      <c r="AZ1250">
        <v>0</v>
      </c>
      <c r="BA1250">
        <v>0</v>
      </c>
      <c r="BB1250">
        <v>0</v>
      </c>
      <c r="BC1250">
        <v>0</v>
      </c>
      <c r="BD1250">
        <v>0</v>
      </c>
      <c r="BE1250">
        <v>0</v>
      </c>
      <c r="BF1250">
        <v>0</v>
      </c>
      <c r="BG1250">
        <v>0</v>
      </c>
      <c r="BH1250">
        <v>0</v>
      </c>
      <c r="BI1250">
        <v>0</v>
      </c>
      <c r="BJ1250">
        <v>0</v>
      </c>
      <c r="BK1250">
        <v>0</v>
      </c>
      <c r="BL1250">
        <v>0</v>
      </c>
      <c r="BM1250">
        <v>0</v>
      </c>
      <c r="BN1250">
        <v>0</v>
      </c>
      <c r="BO1250">
        <v>0</v>
      </c>
      <c r="BP1250">
        <v>0</v>
      </c>
      <c r="BQ1250">
        <v>0</v>
      </c>
      <c r="BR1250">
        <v>0</v>
      </c>
      <c r="BS1250">
        <v>0</v>
      </c>
      <c r="BT1250">
        <v>0</v>
      </c>
      <c r="BU1250">
        <v>0</v>
      </c>
      <c r="BV1250">
        <v>0</v>
      </c>
      <c r="BW1250">
        <v>0</v>
      </c>
      <c r="BX1250">
        <v>0</v>
      </c>
      <c r="BY1250">
        <v>0</v>
      </c>
      <c r="BZ1250">
        <v>0</v>
      </c>
      <c r="CA1250">
        <v>0</v>
      </c>
      <c r="CB1250">
        <v>0</v>
      </c>
      <c r="CC1250">
        <v>0</v>
      </c>
      <c r="CD1250">
        <v>0</v>
      </c>
      <c r="CE1250">
        <v>0</v>
      </c>
      <c r="CF1250">
        <v>0</v>
      </c>
      <c r="CG1250">
        <v>0</v>
      </c>
      <c r="CH1250">
        <v>0</v>
      </c>
      <c r="CI1250">
        <v>0</v>
      </c>
      <c r="CJ1250">
        <v>0</v>
      </c>
      <c r="CK1250">
        <v>0</v>
      </c>
      <c r="CL1250">
        <v>0</v>
      </c>
      <c r="CM1250">
        <v>0</v>
      </c>
      <c r="CN1250">
        <v>0</v>
      </c>
      <c r="CO1250">
        <v>0</v>
      </c>
      <c r="CP1250">
        <v>0</v>
      </c>
      <c r="CQ1250">
        <v>0</v>
      </c>
      <c r="CR1250">
        <v>0</v>
      </c>
      <c r="CS1250">
        <v>0</v>
      </c>
      <c r="CT1250">
        <v>0</v>
      </c>
      <c r="CU1250">
        <v>0</v>
      </c>
      <c r="CV1250">
        <v>0</v>
      </c>
      <c r="CW1250">
        <v>0</v>
      </c>
      <c r="CX1250">
        <v>0</v>
      </c>
      <c r="CY1250">
        <v>0</v>
      </c>
      <c r="CZ1250">
        <v>0</v>
      </c>
      <c r="DA1250">
        <v>0</v>
      </c>
      <c r="DB1250">
        <v>0</v>
      </c>
      <c r="DC1250">
        <v>0</v>
      </c>
      <c r="DD1250">
        <v>0</v>
      </c>
      <c r="DE1250">
        <v>0</v>
      </c>
      <c r="DF1250">
        <v>0</v>
      </c>
      <c r="DG1250">
        <v>0</v>
      </c>
      <c r="DH1250" t="s">
        <v>653</v>
      </c>
      <c r="DI1250" t="str">
        <f>VLOOKUP($A1250,taxonomy!$B$2:$N$1025,6,0)</f>
        <v>Bacteria</v>
      </c>
      <c r="DJ1250" t="str">
        <f>VLOOKUP($A1250,taxonomy!$B$2:$N$1025,7,0)</f>
        <v xml:space="preserve"> Chloroflexi</v>
      </c>
      <c r="DK1250" t="str">
        <f>VLOOKUP($A1250,taxonomy!$B$2:$N$1025,8,0)</f>
        <v xml:space="preserve"> Sphaerobacteridae</v>
      </c>
      <c r="DL1250" t="str">
        <f>VLOOKUP($A1250,taxonomy!$B$2:$N$1025,9,0)</f>
        <v xml:space="preserve"> Sphaerobacterales</v>
      </c>
      <c r="DM1250" t="str">
        <f>VLOOKUP($A1250,taxonomy!$B$2:$N$1025,10,0)</f>
        <v>Sphaerobacterineae</v>
      </c>
      <c r="DN1250" t="str">
        <f>VLOOKUP($A1250,taxonomy!$B$2:$N$1025,11,0)</f>
        <v xml:space="preserve"> Sphaerobacteraceae</v>
      </c>
      <c r="DO1250" t="str">
        <f>VLOOKUP($A1250,taxonomy!$B$2:$N$1025,12,0)</f>
        <v xml:space="preserve"> Sphaerobacter.</v>
      </c>
    </row>
    <row r="1251" spans="1:119">
      <c r="A1251" t="s">
        <v>696</v>
      </c>
      <c r="C1251">
        <f t="shared" si="19"/>
        <v>4</v>
      </c>
      <c r="D1251">
        <v>0</v>
      </c>
      <c r="E1251" s="1">
        <v>2</v>
      </c>
      <c r="F1251">
        <v>0</v>
      </c>
      <c r="G1251">
        <v>0</v>
      </c>
      <c r="H1251" s="2">
        <v>1</v>
      </c>
      <c r="I1251">
        <v>0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0</v>
      </c>
      <c r="AC1251">
        <v>0</v>
      </c>
      <c r="AD1251">
        <v>0</v>
      </c>
      <c r="AE1251">
        <v>0</v>
      </c>
      <c r="AF1251">
        <v>0</v>
      </c>
      <c r="AG1251">
        <v>0</v>
      </c>
      <c r="AH1251">
        <v>0</v>
      </c>
      <c r="AI1251">
        <v>0</v>
      </c>
      <c r="AJ1251">
        <v>0</v>
      </c>
      <c r="AK1251">
        <v>0</v>
      </c>
      <c r="AL1251">
        <v>0</v>
      </c>
      <c r="AM1251">
        <v>0</v>
      </c>
      <c r="AN1251">
        <v>0</v>
      </c>
      <c r="AO1251">
        <v>0</v>
      </c>
      <c r="AP1251">
        <v>0</v>
      </c>
      <c r="AQ1251">
        <v>0</v>
      </c>
      <c r="AR1251">
        <v>0</v>
      </c>
      <c r="AS1251">
        <v>0</v>
      </c>
      <c r="AT1251">
        <v>0</v>
      </c>
      <c r="AU1251">
        <v>0</v>
      </c>
      <c r="AV1251">
        <v>0</v>
      </c>
      <c r="AW1251">
        <v>0</v>
      </c>
      <c r="AX1251">
        <v>0</v>
      </c>
      <c r="AY1251">
        <v>0</v>
      </c>
      <c r="AZ1251">
        <v>0</v>
      </c>
      <c r="BA1251">
        <v>0</v>
      </c>
      <c r="BB1251">
        <v>0</v>
      </c>
      <c r="BC1251">
        <v>0</v>
      </c>
      <c r="BD1251">
        <v>0</v>
      </c>
      <c r="BE1251">
        <v>0</v>
      </c>
      <c r="BF1251">
        <v>0</v>
      </c>
      <c r="BG1251">
        <v>0</v>
      </c>
      <c r="BH1251">
        <v>0</v>
      </c>
      <c r="BI1251">
        <v>0</v>
      </c>
      <c r="BJ1251">
        <v>0</v>
      </c>
      <c r="BK1251">
        <v>0</v>
      </c>
      <c r="BL1251">
        <v>0</v>
      </c>
      <c r="BM1251">
        <v>0</v>
      </c>
      <c r="BN1251">
        <v>0</v>
      </c>
      <c r="BO1251">
        <v>0</v>
      </c>
      <c r="BP1251">
        <v>0</v>
      </c>
      <c r="BQ1251">
        <v>1</v>
      </c>
      <c r="BR1251">
        <v>0</v>
      </c>
      <c r="BS1251">
        <v>0</v>
      </c>
      <c r="BT1251">
        <v>0</v>
      </c>
      <c r="BU1251">
        <v>0</v>
      </c>
      <c r="BV1251">
        <v>0</v>
      </c>
      <c r="BW1251">
        <v>0</v>
      </c>
      <c r="BX1251">
        <v>0</v>
      </c>
      <c r="BY1251">
        <v>0</v>
      </c>
      <c r="BZ1251">
        <v>0</v>
      </c>
      <c r="CA1251">
        <v>0</v>
      </c>
      <c r="CB1251">
        <v>0</v>
      </c>
      <c r="CC1251">
        <v>0</v>
      </c>
      <c r="CD1251">
        <v>0</v>
      </c>
      <c r="CE1251">
        <v>0</v>
      </c>
      <c r="CF1251">
        <v>0</v>
      </c>
      <c r="CG1251">
        <v>0</v>
      </c>
      <c r="CH1251">
        <v>0</v>
      </c>
      <c r="CI1251">
        <v>0</v>
      </c>
      <c r="CJ1251">
        <v>0</v>
      </c>
      <c r="CK1251">
        <v>0</v>
      </c>
      <c r="CL1251">
        <v>0</v>
      </c>
      <c r="CM1251">
        <v>0</v>
      </c>
      <c r="CN1251">
        <v>0</v>
      </c>
      <c r="CO1251">
        <v>0</v>
      </c>
      <c r="CP1251">
        <v>0</v>
      </c>
      <c r="CQ1251">
        <v>0</v>
      </c>
      <c r="CR1251">
        <v>0</v>
      </c>
      <c r="CS1251">
        <v>0</v>
      </c>
      <c r="CT1251">
        <v>0</v>
      </c>
      <c r="CU1251">
        <v>0</v>
      </c>
      <c r="CV1251">
        <v>0</v>
      </c>
      <c r="CW1251">
        <v>0</v>
      </c>
      <c r="CX1251">
        <v>0</v>
      </c>
      <c r="CY1251">
        <v>0</v>
      </c>
      <c r="CZ1251">
        <v>0</v>
      </c>
      <c r="DA1251">
        <v>0</v>
      </c>
      <c r="DB1251">
        <v>0</v>
      </c>
      <c r="DC1251">
        <v>0</v>
      </c>
      <c r="DD1251">
        <v>0</v>
      </c>
      <c r="DE1251">
        <v>0</v>
      </c>
      <c r="DF1251">
        <v>0</v>
      </c>
      <c r="DG1251">
        <v>0</v>
      </c>
      <c r="DH1251">
        <v>111.116</v>
      </c>
      <c r="DI1251" t="str">
        <f>VLOOKUP($A1251,taxonomy!$B$2:$N$1025,6,0)</f>
        <v>Bacteria</v>
      </c>
      <c r="DJ1251" t="str">
        <f>VLOOKUP($A1251,taxonomy!$B$2:$N$1025,7,0)</f>
        <v xml:space="preserve"> Firmicutes</v>
      </c>
      <c r="DK1251" t="str">
        <f>VLOOKUP($A1251,taxonomy!$B$2:$N$1025,8,0)</f>
        <v xml:space="preserve"> Clostridia</v>
      </c>
      <c r="DL1251" t="str">
        <f>VLOOKUP($A1251,taxonomy!$B$2:$N$1025,9,0)</f>
        <v xml:space="preserve"> Clostridiales</v>
      </c>
      <c r="DM1251" t="str">
        <f>VLOOKUP($A1251,taxonomy!$B$2:$N$1025,10,0)</f>
        <v xml:space="preserve"> Lachnospiraceae</v>
      </c>
      <c r="DN1251" t="str">
        <f>VLOOKUP($A1251,taxonomy!$B$2:$N$1025,11,0)</f>
        <v>Coprococcus.</v>
      </c>
      <c r="DO1251">
        <f>VLOOKUP($A1251,taxonomy!$B$2:$N$1025,12,0)</f>
        <v>0</v>
      </c>
    </row>
    <row r="1252" spans="1:119">
      <c r="A1252" t="s">
        <v>700</v>
      </c>
      <c r="C1252">
        <f t="shared" si="19"/>
        <v>4</v>
      </c>
      <c r="D1252">
        <v>0</v>
      </c>
      <c r="E1252" s="1">
        <v>1</v>
      </c>
      <c r="F1252">
        <v>0</v>
      </c>
      <c r="G1252">
        <v>0</v>
      </c>
      <c r="H1252" s="2">
        <v>1</v>
      </c>
      <c r="I1252">
        <v>0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0</v>
      </c>
      <c r="AA1252">
        <v>0</v>
      </c>
      <c r="AB1252">
        <v>0</v>
      </c>
      <c r="AC1252">
        <v>0</v>
      </c>
      <c r="AD1252">
        <v>0</v>
      </c>
      <c r="AE1252">
        <v>0</v>
      </c>
      <c r="AF1252">
        <v>0</v>
      </c>
      <c r="AG1252">
        <v>0</v>
      </c>
      <c r="AH1252">
        <v>0</v>
      </c>
      <c r="AI1252">
        <v>0</v>
      </c>
      <c r="AJ1252">
        <v>0</v>
      </c>
      <c r="AK1252">
        <v>0</v>
      </c>
      <c r="AL1252">
        <v>0</v>
      </c>
      <c r="AM1252">
        <v>0</v>
      </c>
      <c r="AN1252">
        <v>0</v>
      </c>
      <c r="AO1252">
        <v>0</v>
      </c>
      <c r="AP1252">
        <v>0</v>
      </c>
      <c r="AQ1252">
        <v>0</v>
      </c>
      <c r="AR1252">
        <v>0</v>
      </c>
      <c r="AS1252">
        <v>0</v>
      </c>
      <c r="AT1252">
        <v>0</v>
      </c>
      <c r="AU1252">
        <v>0</v>
      </c>
      <c r="AV1252">
        <v>0</v>
      </c>
      <c r="AW1252">
        <v>0</v>
      </c>
      <c r="AX1252">
        <v>0</v>
      </c>
      <c r="AY1252">
        <v>0</v>
      </c>
      <c r="AZ1252">
        <v>0</v>
      </c>
      <c r="BA1252">
        <v>0</v>
      </c>
      <c r="BB1252">
        <v>0</v>
      </c>
      <c r="BC1252">
        <v>0</v>
      </c>
      <c r="BD1252">
        <v>0</v>
      </c>
      <c r="BE1252">
        <v>0</v>
      </c>
      <c r="BF1252">
        <v>0</v>
      </c>
      <c r="BG1252">
        <v>0</v>
      </c>
      <c r="BH1252">
        <v>0</v>
      </c>
      <c r="BI1252">
        <v>0</v>
      </c>
      <c r="BJ1252">
        <v>0</v>
      </c>
      <c r="BK1252">
        <v>0</v>
      </c>
      <c r="BL1252">
        <v>0</v>
      </c>
      <c r="BM1252">
        <v>0</v>
      </c>
      <c r="BN1252">
        <v>0</v>
      </c>
      <c r="BO1252">
        <v>0</v>
      </c>
      <c r="BP1252">
        <v>0</v>
      </c>
      <c r="BQ1252">
        <v>0</v>
      </c>
      <c r="BR1252">
        <v>2</v>
      </c>
      <c r="BS1252">
        <v>0</v>
      </c>
      <c r="BT1252">
        <v>0</v>
      </c>
      <c r="BU1252">
        <v>0</v>
      </c>
      <c r="BV1252">
        <v>0</v>
      </c>
      <c r="BW1252">
        <v>0</v>
      </c>
      <c r="BX1252">
        <v>0</v>
      </c>
      <c r="BY1252">
        <v>0</v>
      </c>
      <c r="BZ1252">
        <v>0</v>
      </c>
      <c r="CA1252">
        <v>0</v>
      </c>
      <c r="CB1252">
        <v>0</v>
      </c>
      <c r="CC1252">
        <v>0</v>
      </c>
      <c r="CD1252">
        <v>0</v>
      </c>
      <c r="CE1252">
        <v>0</v>
      </c>
      <c r="CF1252">
        <v>0</v>
      </c>
      <c r="CG1252">
        <v>0</v>
      </c>
      <c r="CH1252">
        <v>0</v>
      </c>
      <c r="CI1252">
        <v>0</v>
      </c>
      <c r="CJ1252">
        <v>0</v>
      </c>
      <c r="CK1252">
        <v>0</v>
      </c>
      <c r="CL1252">
        <v>0</v>
      </c>
      <c r="CM1252">
        <v>0</v>
      </c>
      <c r="CN1252">
        <v>0</v>
      </c>
      <c r="CO1252">
        <v>0</v>
      </c>
      <c r="CP1252">
        <v>0</v>
      </c>
      <c r="CQ1252">
        <v>0</v>
      </c>
      <c r="CR1252">
        <v>0</v>
      </c>
      <c r="CS1252">
        <v>0</v>
      </c>
      <c r="CT1252">
        <v>0</v>
      </c>
      <c r="CU1252">
        <v>0</v>
      </c>
      <c r="CV1252">
        <v>0</v>
      </c>
      <c r="CW1252">
        <v>0</v>
      </c>
      <c r="CX1252">
        <v>0</v>
      </c>
      <c r="CY1252">
        <v>0</v>
      </c>
      <c r="CZ1252">
        <v>0</v>
      </c>
      <c r="DA1252">
        <v>0</v>
      </c>
      <c r="DB1252">
        <v>0</v>
      </c>
      <c r="DC1252">
        <v>0</v>
      </c>
      <c r="DD1252">
        <v>0</v>
      </c>
      <c r="DE1252">
        <v>0</v>
      </c>
      <c r="DF1252">
        <v>0</v>
      </c>
      <c r="DG1252">
        <v>0</v>
      </c>
      <c r="DH1252">
        <v>124</v>
      </c>
      <c r="DI1252" t="str">
        <f>VLOOKUP($A1252,taxonomy!$B$2:$N$1025,6,0)</f>
        <v>Bacteria</v>
      </c>
      <c r="DJ1252" t="str">
        <f>VLOOKUP($A1252,taxonomy!$B$2:$N$1025,7,0)</f>
        <v xml:space="preserve"> Firmicutes</v>
      </c>
      <c r="DK1252" t="str">
        <f>VLOOKUP($A1252,taxonomy!$B$2:$N$1025,8,0)</f>
        <v xml:space="preserve"> Clostridia</v>
      </c>
      <c r="DL1252" t="str">
        <f>VLOOKUP($A1252,taxonomy!$B$2:$N$1025,9,0)</f>
        <v xml:space="preserve"> Clostridiales</v>
      </c>
      <c r="DM1252" t="str">
        <f>VLOOKUP($A1252,taxonomy!$B$2:$N$1025,10,0)</f>
        <v xml:space="preserve"> Eubacteriaceae</v>
      </c>
      <c r="DN1252" t="str">
        <f>VLOOKUP($A1252,taxonomy!$B$2:$N$1025,11,0)</f>
        <v>Eubacterium.</v>
      </c>
      <c r="DO1252">
        <f>VLOOKUP($A1252,taxonomy!$B$2:$N$1025,12,0)</f>
        <v>0</v>
      </c>
    </row>
    <row r="1253" spans="1:119">
      <c r="A1253" t="s">
        <v>713</v>
      </c>
      <c r="C1253">
        <f t="shared" si="19"/>
        <v>4</v>
      </c>
      <c r="D1253">
        <v>0</v>
      </c>
      <c r="E1253" s="1">
        <v>2</v>
      </c>
      <c r="F1253">
        <v>0</v>
      </c>
      <c r="G1253">
        <v>0</v>
      </c>
      <c r="H1253" s="2">
        <v>1</v>
      </c>
      <c r="I1253">
        <v>0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0</v>
      </c>
      <c r="Q1253">
        <v>0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0</v>
      </c>
      <c r="Y1253">
        <v>0</v>
      </c>
      <c r="Z1253">
        <v>0</v>
      </c>
      <c r="AA1253">
        <v>0</v>
      </c>
      <c r="AB1253">
        <v>0</v>
      </c>
      <c r="AC1253">
        <v>0</v>
      </c>
      <c r="AD1253">
        <v>0</v>
      </c>
      <c r="AE1253">
        <v>0</v>
      </c>
      <c r="AF1253">
        <v>0</v>
      </c>
      <c r="AG1253">
        <v>0</v>
      </c>
      <c r="AH1253">
        <v>0</v>
      </c>
      <c r="AI1253">
        <v>0</v>
      </c>
      <c r="AJ1253">
        <v>0</v>
      </c>
      <c r="AK1253">
        <v>0</v>
      </c>
      <c r="AL1253">
        <v>0</v>
      </c>
      <c r="AM1253">
        <v>0</v>
      </c>
      <c r="AN1253">
        <v>0</v>
      </c>
      <c r="AO1253">
        <v>0</v>
      </c>
      <c r="AP1253">
        <v>0</v>
      </c>
      <c r="AQ1253">
        <v>0</v>
      </c>
      <c r="AR1253">
        <v>0</v>
      </c>
      <c r="AS1253">
        <v>0</v>
      </c>
      <c r="AT1253">
        <v>0</v>
      </c>
      <c r="AU1253">
        <v>0</v>
      </c>
      <c r="AV1253">
        <v>0</v>
      </c>
      <c r="AW1253">
        <v>0</v>
      </c>
      <c r="AX1253">
        <v>0</v>
      </c>
      <c r="AY1253">
        <v>0</v>
      </c>
      <c r="AZ1253">
        <v>0</v>
      </c>
      <c r="BA1253">
        <v>0</v>
      </c>
      <c r="BB1253">
        <v>0</v>
      </c>
      <c r="BC1253">
        <v>0</v>
      </c>
      <c r="BD1253">
        <v>0</v>
      </c>
      <c r="BE1253">
        <v>0</v>
      </c>
      <c r="BF1253">
        <v>0</v>
      </c>
      <c r="BG1253">
        <v>0</v>
      </c>
      <c r="BH1253">
        <v>0</v>
      </c>
      <c r="BI1253">
        <v>0</v>
      </c>
      <c r="BJ1253">
        <v>0</v>
      </c>
      <c r="BK1253">
        <v>0</v>
      </c>
      <c r="BL1253">
        <v>0</v>
      </c>
      <c r="BM1253">
        <v>0</v>
      </c>
      <c r="BN1253">
        <v>0</v>
      </c>
      <c r="BO1253">
        <v>0</v>
      </c>
      <c r="BP1253">
        <v>0</v>
      </c>
      <c r="BQ1253">
        <v>0</v>
      </c>
      <c r="BR1253">
        <v>0</v>
      </c>
      <c r="BS1253">
        <v>1</v>
      </c>
      <c r="BT1253">
        <v>0</v>
      </c>
      <c r="BU1253">
        <v>0</v>
      </c>
      <c r="BV1253">
        <v>0</v>
      </c>
      <c r="BW1253">
        <v>0</v>
      </c>
      <c r="BX1253">
        <v>0</v>
      </c>
      <c r="BY1253">
        <v>0</v>
      </c>
      <c r="BZ1253">
        <v>0</v>
      </c>
      <c r="CA1253">
        <v>0</v>
      </c>
      <c r="CB1253">
        <v>0</v>
      </c>
      <c r="CC1253">
        <v>0</v>
      </c>
      <c r="CD1253">
        <v>0</v>
      </c>
      <c r="CE1253">
        <v>0</v>
      </c>
      <c r="CF1253">
        <v>0</v>
      </c>
      <c r="CG1253">
        <v>0</v>
      </c>
      <c r="CH1253">
        <v>0</v>
      </c>
      <c r="CI1253">
        <v>0</v>
      </c>
      <c r="CJ1253">
        <v>0</v>
      </c>
      <c r="CK1253">
        <v>0</v>
      </c>
      <c r="CL1253">
        <v>0</v>
      </c>
      <c r="CM1253">
        <v>0</v>
      </c>
      <c r="CN1253">
        <v>0</v>
      </c>
      <c r="CO1253">
        <v>0</v>
      </c>
      <c r="CP1253">
        <v>0</v>
      </c>
      <c r="CQ1253">
        <v>0</v>
      </c>
      <c r="CR1253">
        <v>0</v>
      </c>
      <c r="CS1253">
        <v>0</v>
      </c>
      <c r="CT1253">
        <v>0</v>
      </c>
      <c r="CU1253">
        <v>0</v>
      </c>
      <c r="CV1253">
        <v>0</v>
      </c>
      <c r="CW1253">
        <v>0</v>
      </c>
      <c r="CX1253">
        <v>0</v>
      </c>
      <c r="CY1253">
        <v>0</v>
      </c>
      <c r="CZ1253">
        <v>0</v>
      </c>
      <c r="DA1253">
        <v>0</v>
      </c>
      <c r="DB1253">
        <v>0</v>
      </c>
      <c r="DC1253">
        <v>0</v>
      </c>
      <c r="DD1253">
        <v>0</v>
      </c>
      <c r="DE1253">
        <v>0</v>
      </c>
      <c r="DF1253">
        <v>0</v>
      </c>
      <c r="DG1253">
        <v>0</v>
      </c>
      <c r="DH1253">
        <v>114.121</v>
      </c>
      <c r="DI1253" t="str">
        <f>VLOOKUP($A1253,taxonomy!$B$2:$N$1025,6,0)</f>
        <v>Bacteria</v>
      </c>
      <c r="DJ1253" t="str">
        <f>VLOOKUP($A1253,taxonomy!$B$2:$N$1025,7,0)</f>
        <v xml:space="preserve"> Firmicutes</v>
      </c>
      <c r="DK1253" t="str">
        <f>VLOOKUP($A1253,taxonomy!$B$2:$N$1025,8,0)</f>
        <v xml:space="preserve"> Clostridia</v>
      </c>
      <c r="DL1253" t="str">
        <f>VLOOKUP($A1253,taxonomy!$B$2:$N$1025,9,0)</f>
        <v xml:space="preserve"> Clostridiales</v>
      </c>
      <c r="DM1253" t="str">
        <f>VLOOKUP($A1253,taxonomy!$B$2:$N$1025,10,0)</f>
        <v xml:space="preserve"> Lachnospiraceae</v>
      </c>
      <c r="DN1253" t="str">
        <f>VLOOKUP($A1253,taxonomy!$B$2:$N$1025,11,0)</f>
        <v>Blautia.</v>
      </c>
      <c r="DO1253">
        <f>VLOOKUP($A1253,taxonomy!$B$2:$N$1025,12,0)</f>
        <v>0</v>
      </c>
    </row>
    <row r="1254" spans="1:119">
      <c r="A1254" t="s">
        <v>751</v>
      </c>
      <c r="C1254">
        <f t="shared" si="19"/>
        <v>4</v>
      </c>
      <c r="D1254">
        <v>1</v>
      </c>
      <c r="E1254" s="1">
        <v>1</v>
      </c>
      <c r="F1254">
        <v>1</v>
      </c>
      <c r="G1254">
        <v>0</v>
      </c>
      <c r="H1254" s="2">
        <v>0</v>
      </c>
      <c r="I1254">
        <v>0</v>
      </c>
      <c r="J1254">
        <v>0</v>
      </c>
      <c r="K1254">
        <v>0</v>
      </c>
      <c r="L1254">
        <v>0</v>
      </c>
      <c r="M1254">
        <v>0</v>
      </c>
      <c r="N1254">
        <v>1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0</v>
      </c>
      <c r="Y1254">
        <v>0</v>
      </c>
      <c r="Z1254">
        <v>0</v>
      </c>
      <c r="AA1254">
        <v>0</v>
      </c>
      <c r="AB1254">
        <v>0</v>
      </c>
      <c r="AC1254">
        <v>0</v>
      </c>
      <c r="AD1254">
        <v>0</v>
      </c>
      <c r="AE1254">
        <v>0</v>
      </c>
      <c r="AF1254">
        <v>0</v>
      </c>
      <c r="AG1254">
        <v>0</v>
      </c>
      <c r="AH1254">
        <v>0</v>
      </c>
      <c r="AI1254">
        <v>0</v>
      </c>
      <c r="AJ1254">
        <v>0</v>
      </c>
      <c r="AK1254">
        <v>0</v>
      </c>
      <c r="AL1254">
        <v>0</v>
      </c>
      <c r="AM1254">
        <v>0</v>
      </c>
      <c r="AN1254">
        <v>0</v>
      </c>
      <c r="AO1254">
        <v>0</v>
      </c>
      <c r="AP1254">
        <v>0</v>
      </c>
      <c r="AQ1254">
        <v>0</v>
      </c>
      <c r="AR1254">
        <v>0</v>
      </c>
      <c r="AS1254">
        <v>0</v>
      </c>
      <c r="AT1254">
        <v>0</v>
      </c>
      <c r="AU1254">
        <v>0</v>
      </c>
      <c r="AV1254">
        <v>0</v>
      </c>
      <c r="AW1254">
        <v>0</v>
      </c>
      <c r="AX1254">
        <v>0</v>
      </c>
      <c r="AY1254">
        <v>0</v>
      </c>
      <c r="AZ1254">
        <v>0</v>
      </c>
      <c r="BA1254">
        <v>0</v>
      </c>
      <c r="BB1254">
        <v>0</v>
      </c>
      <c r="BC1254">
        <v>0</v>
      </c>
      <c r="BD1254">
        <v>0</v>
      </c>
      <c r="BE1254">
        <v>0</v>
      </c>
      <c r="BF1254">
        <v>0</v>
      </c>
      <c r="BG1254">
        <v>0</v>
      </c>
      <c r="BH1254">
        <v>0</v>
      </c>
      <c r="BI1254">
        <v>0</v>
      </c>
      <c r="BJ1254">
        <v>0</v>
      </c>
      <c r="BK1254">
        <v>0</v>
      </c>
      <c r="BL1254">
        <v>0</v>
      </c>
      <c r="BM1254">
        <v>0</v>
      </c>
      <c r="BN1254">
        <v>0</v>
      </c>
      <c r="BO1254">
        <v>0</v>
      </c>
      <c r="BP1254">
        <v>0</v>
      </c>
      <c r="BQ1254">
        <v>0</v>
      </c>
      <c r="BR1254">
        <v>0</v>
      </c>
      <c r="BS1254">
        <v>0</v>
      </c>
      <c r="BT1254">
        <v>0</v>
      </c>
      <c r="BU1254">
        <v>0</v>
      </c>
      <c r="BV1254">
        <v>0</v>
      </c>
      <c r="BW1254">
        <v>0</v>
      </c>
      <c r="BX1254">
        <v>0</v>
      </c>
      <c r="BY1254">
        <v>0</v>
      </c>
      <c r="BZ1254">
        <v>0</v>
      </c>
      <c r="CA1254">
        <v>0</v>
      </c>
      <c r="CB1254">
        <v>0</v>
      </c>
      <c r="CC1254">
        <v>0</v>
      </c>
      <c r="CD1254">
        <v>0</v>
      </c>
      <c r="CE1254">
        <v>0</v>
      </c>
      <c r="CF1254">
        <v>0</v>
      </c>
      <c r="CG1254">
        <v>0</v>
      </c>
      <c r="CH1254">
        <v>0</v>
      </c>
      <c r="CI1254">
        <v>0</v>
      </c>
      <c r="CJ1254">
        <v>0</v>
      </c>
      <c r="CK1254">
        <v>0</v>
      </c>
      <c r="CL1254">
        <v>0</v>
      </c>
      <c r="CM1254">
        <v>0</v>
      </c>
      <c r="CN1254">
        <v>0</v>
      </c>
      <c r="CO1254">
        <v>0</v>
      </c>
      <c r="CP1254">
        <v>0</v>
      </c>
      <c r="CQ1254">
        <v>0</v>
      </c>
      <c r="CR1254">
        <v>0</v>
      </c>
      <c r="CS1254">
        <v>0</v>
      </c>
      <c r="CT1254">
        <v>0</v>
      </c>
      <c r="CU1254">
        <v>0</v>
      </c>
      <c r="CV1254">
        <v>0</v>
      </c>
      <c r="CW1254">
        <v>0</v>
      </c>
      <c r="CX1254">
        <v>0</v>
      </c>
      <c r="CY1254">
        <v>0</v>
      </c>
      <c r="CZ1254">
        <v>0</v>
      </c>
      <c r="DA1254">
        <v>0</v>
      </c>
      <c r="DB1254">
        <v>0</v>
      </c>
      <c r="DC1254">
        <v>0</v>
      </c>
      <c r="DD1254">
        <v>0</v>
      </c>
      <c r="DE1254">
        <v>0</v>
      </c>
      <c r="DF1254">
        <v>0</v>
      </c>
      <c r="DG1254">
        <v>0</v>
      </c>
      <c r="DH1254">
        <v>116</v>
      </c>
      <c r="DI1254" t="e">
        <f>VLOOKUP($A1254,taxonomy!$B$2:$N$1025,6,0)</f>
        <v>#N/A</v>
      </c>
      <c r="DJ1254" t="e">
        <f>VLOOKUP($A1254,taxonomy!$B$2:$N$1025,7,0)</f>
        <v>#N/A</v>
      </c>
      <c r="DK1254" t="e">
        <f>VLOOKUP($A1254,taxonomy!$B$2:$N$1025,8,0)</f>
        <v>#N/A</v>
      </c>
      <c r="DL1254" t="e">
        <f>VLOOKUP($A1254,taxonomy!$B$2:$N$1025,9,0)</f>
        <v>#N/A</v>
      </c>
      <c r="DM1254" t="e">
        <f>VLOOKUP($A1254,taxonomy!$B$2:$N$1025,10,0)</f>
        <v>#N/A</v>
      </c>
      <c r="DN1254" t="e">
        <f>VLOOKUP($A1254,taxonomy!$B$2:$N$1025,11,0)</f>
        <v>#N/A</v>
      </c>
      <c r="DO1254" t="e">
        <f>VLOOKUP($A1254,taxonomy!$B$2:$N$1025,12,0)</f>
        <v>#N/A</v>
      </c>
    </row>
    <row r="1255" spans="1:119">
      <c r="A1255" t="s">
        <v>759</v>
      </c>
      <c r="C1255">
        <f t="shared" si="19"/>
        <v>4</v>
      </c>
      <c r="D1255">
        <v>0</v>
      </c>
      <c r="E1255" s="1">
        <v>1</v>
      </c>
      <c r="F1255">
        <v>0</v>
      </c>
      <c r="G1255">
        <v>0</v>
      </c>
      <c r="H1255" s="2">
        <v>1</v>
      </c>
      <c r="I1255">
        <v>0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0</v>
      </c>
      <c r="P1255">
        <v>0</v>
      </c>
      <c r="Q1255">
        <v>0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0</v>
      </c>
      <c r="X1255">
        <v>0</v>
      </c>
      <c r="Y1255">
        <v>0</v>
      </c>
      <c r="Z1255">
        <v>0</v>
      </c>
      <c r="AA1255">
        <v>0</v>
      </c>
      <c r="AB1255">
        <v>0</v>
      </c>
      <c r="AC1255">
        <v>0</v>
      </c>
      <c r="AD1255">
        <v>0</v>
      </c>
      <c r="AE1255">
        <v>0</v>
      </c>
      <c r="AF1255">
        <v>0</v>
      </c>
      <c r="AG1255">
        <v>0</v>
      </c>
      <c r="AH1255">
        <v>0</v>
      </c>
      <c r="AI1255">
        <v>0</v>
      </c>
      <c r="AJ1255">
        <v>0</v>
      </c>
      <c r="AK1255">
        <v>0</v>
      </c>
      <c r="AL1255">
        <v>0</v>
      </c>
      <c r="AM1255">
        <v>0</v>
      </c>
      <c r="AN1255">
        <v>0</v>
      </c>
      <c r="AO1255">
        <v>0</v>
      </c>
      <c r="AP1255">
        <v>0</v>
      </c>
      <c r="AQ1255">
        <v>0</v>
      </c>
      <c r="AR1255">
        <v>0</v>
      </c>
      <c r="AS1255">
        <v>0</v>
      </c>
      <c r="AT1255">
        <v>0</v>
      </c>
      <c r="AU1255">
        <v>0</v>
      </c>
      <c r="AV1255">
        <v>0</v>
      </c>
      <c r="AW1255">
        <v>0</v>
      </c>
      <c r="AX1255">
        <v>0</v>
      </c>
      <c r="AY1255">
        <v>0</v>
      </c>
      <c r="AZ1255">
        <v>0</v>
      </c>
      <c r="BA1255">
        <v>0</v>
      </c>
      <c r="BB1255">
        <v>0</v>
      </c>
      <c r="BC1255">
        <v>0</v>
      </c>
      <c r="BD1255">
        <v>0</v>
      </c>
      <c r="BE1255">
        <v>0</v>
      </c>
      <c r="BF1255">
        <v>0</v>
      </c>
      <c r="BG1255">
        <v>0</v>
      </c>
      <c r="BH1255">
        <v>0</v>
      </c>
      <c r="BI1255">
        <v>0</v>
      </c>
      <c r="BJ1255">
        <v>0</v>
      </c>
      <c r="BK1255">
        <v>0</v>
      </c>
      <c r="BL1255">
        <v>0</v>
      </c>
      <c r="BM1255">
        <v>0</v>
      </c>
      <c r="BN1255">
        <v>0</v>
      </c>
      <c r="BO1255">
        <v>0</v>
      </c>
      <c r="BP1255">
        <v>0</v>
      </c>
      <c r="BQ1255">
        <v>0</v>
      </c>
      <c r="BR1255">
        <v>2</v>
      </c>
      <c r="BS1255">
        <v>0</v>
      </c>
      <c r="BT1255">
        <v>0</v>
      </c>
      <c r="BU1255">
        <v>0</v>
      </c>
      <c r="BV1255">
        <v>0</v>
      </c>
      <c r="BW1255">
        <v>0</v>
      </c>
      <c r="BX1255">
        <v>0</v>
      </c>
      <c r="BY1255">
        <v>0</v>
      </c>
      <c r="BZ1255">
        <v>0</v>
      </c>
      <c r="CA1255">
        <v>0</v>
      </c>
      <c r="CB1255">
        <v>0</v>
      </c>
      <c r="CC1255">
        <v>0</v>
      </c>
      <c r="CD1255">
        <v>0</v>
      </c>
      <c r="CE1255">
        <v>0</v>
      </c>
      <c r="CF1255">
        <v>0</v>
      </c>
      <c r="CG1255">
        <v>0</v>
      </c>
      <c r="CH1255">
        <v>0</v>
      </c>
      <c r="CI1255">
        <v>0</v>
      </c>
      <c r="CJ1255">
        <v>0</v>
      </c>
      <c r="CK1255">
        <v>0</v>
      </c>
      <c r="CL1255">
        <v>0</v>
      </c>
      <c r="CM1255">
        <v>0</v>
      </c>
      <c r="CN1255">
        <v>0</v>
      </c>
      <c r="CO1255">
        <v>0</v>
      </c>
      <c r="CP1255">
        <v>0</v>
      </c>
      <c r="CQ1255">
        <v>0</v>
      </c>
      <c r="CR1255">
        <v>0</v>
      </c>
      <c r="CS1255">
        <v>0</v>
      </c>
      <c r="CT1255">
        <v>0</v>
      </c>
      <c r="CU1255">
        <v>0</v>
      </c>
      <c r="CV1255">
        <v>0</v>
      </c>
      <c r="CW1255">
        <v>0</v>
      </c>
      <c r="CX1255">
        <v>0</v>
      </c>
      <c r="CY1255">
        <v>0</v>
      </c>
      <c r="CZ1255">
        <v>0</v>
      </c>
      <c r="DA1255">
        <v>0</v>
      </c>
      <c r="DB1255">
        <v>0</v>
      </c>
      <c r="DC1255">
        <v>0</v>
      </c>
      <c r="DD1255">
        <v>0</v>
      </c>
      <c r="DE1255">
        <v>0</v>
      </c>
      <c r="DF1255">
        <v>0</v>
      </c>
      <c r="DG1255">
        <v>0</v>
      </c>
      <c r="DH1255">
        <v>125</v>
      </c>
      <c r="DI1255" t="str">
        <f>VLOOKUP($A1255,taxonomy!$B$2:$N$1025,6,0)</f>
        <v>Bacteria</v>
      </c>
      <c r="DJ1255" t="str">
        <f>VLOOKUP($A1255,taxonomy!$B$2:$N$1025,7,0)</f>
        <v xml:space="preserve"> Firmicutes</v>
      </c>
      <c r="DK1255" t="str">
        <f>VLOOKUP($A1255,taxonomy!$B$2:$N$1025,8,0)</f>
        <v xml:space="preserve"> Clostridia</v>
      </c>
      <c r="DL1255" t="str">
        <f>VLOOKUP($A1255,taxonomy!$B$2:$N$1025,9,0)</f>
        <v xml:space="preserve"> Clostridiales</v>
      </c>
      <c r="DM1255" t="str">
        <f>VLOOKUP($A1255,taxonomy!$B$2:$N$1025,10,0)</f>
        <v xml:space="preserve"> Eubacteriaceae</v>
      </c>
      <c r="DN1255" t="str">
        <f>VLOOKUP($A1255,taxonomy!$B$2:$N$1025,11,0)</f>
        <v>Eubacterium.</v>
      </c>
      <c r="DO1255">
        <f>VLOOKUP($A1255,taxonomy!$B$2:$N$1025,12,0)</f>
        <v>0</v>
      </c>
    </row>
    <row r="1256" spans="1:119">
      <c r="A1256" t="s">
        <v>760</v>
      </c>
      <c r="C1256">
        <f t="shared" si="19"/>
        <v>4</v>
      </c>
      <c r="D1256">
        <v>1</v>
      </c>
      <c r="E1256" s="1">
        <v>1</v>
      </c>
      <c r="F1256">
        <v>1</v>
      </c>
      <c r="G1256">
        <v>0</v>
      </c>
      <c r="H1256" s="2">
        <v>0</v>
      </c>
      <c r="I1256">
        <v>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0</v>
      </c>
      <c r="Q1256">
        <v>0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0</v>
      </c>
      <c r="Y1256">
        <v>0</v>
      </c>
      <c r="Z1256">
        <v>0</v>
      </c>
      <c r="AA1256">
        <v>0</v>
      </c>
      <c r="AB1256">
        <v>0</v>
      </c>
      <c r="AC1256">
        <v>0</v>
      </c>
      <c r="AD1256">
        <v>0</v>
      </c>
      <c r="AE1256">
        <v>0</v>
      </c>
      <c r="AF1256">
        <v>0</v>
      </c>
      <c r="AG1256">
        <v>0</v>
      </c>
      <c r="AH1256">
        <v>0</v>
      </c>
      <c r="AI1256">
        <v>0</v>
      </c>
      <c r="AJ1256">
        <v>0</v>
      </c>
      <c r="AK1256">
        <v>0</v>
      </c>
      <c r="AL1256">
        <v>0</v>
      </c>
      <c r="AM1256">
        <v>0</v>
      </c>
      <c r="AN1256">
        <v>0</v>
      </c>
      <c r="AO1256">
        <v>0</v>
      </c>
      <c r="AP1256">
        <v>0</v>
      </c>
      <c r="AQ1256">
        <v>0</v>
      </c>
      <c r="AR1256">
        <v>0</v>
      </c>
      <c r="AS1256">
        <v>1</v>
      </c>
      <c r="AT1256">
        <v>0</v>
      </c>
      <c r="AU1256">
        <v>0</v>
      </c>
      <c r="AV1256">
        <v>0</v>
      </c>
      <c r="AW1256">
        <v>0</v>
      </c>
      <c r="AX1256">
        <v>0</v>
      </c>
      <c r="AY1256">
        <v>0</v>
      </c>
      <c r="AZ1256">
        <v>0</v>
      </c>
      <c r="BA1256">
        <v>0</v>
      </c>
      <c r="BB1256">
        <v>0</v>
      </c>
      <c r="BC1256">
        <v>0</v>
      </c>
      <c r="BD1256">
        <v>0</v>
      </c>
      <c r="BE1256">
        <v>0</v>
      </c>
      <c r="BF1256">
        <v>0</v>
      </c>
      <c r="BG1256">
        <v>0</v>
      </c>
      <c r="BH1256">
        <v>0</v>
      </c>
      <c r="BI1256">
        <v>0</v>
      </c>
      <c r="BJ1256">
        <v>0</v>
      </c>
      <c r="BK1256">
        <v>0</v>
      </c>
      <c r="BL1256">
        <v>0</v>
      </c>
      <c r="BM1256">
        <v>0</v>
      </c>
      <c r="BN1256">
        <v>0</v>
      </c>
      <c r="BO1256">
        <v>0</v>
      </c>
      <c r="BP1256">
        <v>0</v>
      </c>
      <c r="BQ1256">
        <v>0</v>
      </c>
      <c r="BR1256">
        <v>0</v>
      </c>
      <c r="BS1256">
        <v>0</v>
      </c>
      <c r="BT1256">
        <v>0</v>
      </c>
      <c r="BU1256">
        <v>0</v>
      </c>
      <c r="BV1256">
        <v>0</v>
      </c>
      <c r="BW1256">
        <v>0</v>
      </c>
      <c r="BX1256">
        <v>0</v>
      </c>
      <c r="BY1256">
        <v>0</v>
      </c>
      <c r="BZ1256">
        <v>0</v>
      </c>
      <c r="CA1256">
        <v>0</v>
      </c>
      <c r="CB1256">
        <v>0</v>
      </c>
      <c r="CC1256">
        <v>0</v>
      </c>
      <c r="CD1256">
        <v>0</v>
      </c>
      <c r="CE1256">
        <v>0</v>
      </c>
      <c r="CF1256">
        <v>0</v>
      </c>
      <c r="CG1256">
        <v>0</v>
      </c>
      <c r="CH1256">
        <v>0</v>
      </c>
      <c r="CI1256">
        <v>0</v>
      </c>
      <c r="CJ1256">
        <v>0</v>
      </c>
      <c r="CK1256">
        <v>0</v>
      </c>
      <c r="CL1256">
        <v>0</v>
      </c>
      <c r="CM1256">
        <v>0</v>
      </c>
      <c r="CN1256">
        <v>0</v>
      </c>
      <c r="CO1256">
        <v>0</v>
      </c>
      <c r="CP1256">
        <v>0</v>
      </c>
      <c r="CQ1256">
        <v>0</v>
      </c>
      <c r="CR1256">
        <v>0</v>
      </c>
      <c r="CS1256">
        <v>0</v>
      </c>
      <c r="CT1256">
        <v>0</v>
      </c>
      <c r="CU1256">
        <v>0</v>
      </c>
      <c r="CV1256">
        <v>0</v>
      </c>
      <c r="CW1256">
        <v>0</v>
      </c>
      <c r="CX1256">
        <v>0</v>
      </c>
      <c r="CY1256">
        <v>0</v>
      </c>
      <c r="CZ1256">
        <v>0</v>
      </c>
      <c r="DA1256">
        <v>0</v>
      </c>
      <c r="DB1256">
        <v>0</v>
      </c>
      <c r="DC1256">
        <v>0</v>
      </c>
      <c r="DD1256">
        <v>0</v>
      </c>
      <c r="DE1256">
        <v>0</v>
      </c>
      <c r="DF1256">
        <v>0</v>
      </c>
      <c r="DG1256">
        <v>0</v>
      </c>
      <c r="DH1256">
        <v>116</v>
      </c>
      <c r="DI1256" t="str">
        <f>VLOOKUP($A1256,taxonomy!$B$2:$N$1025,6,0)</f>
        <v>Bacteria</v>
      </c>
      <c r="DJ1256" t="str">
        <f>VLOOKUP($A1256,taxonomy!$B$2:$N$1025,7,0)</f>
        <v xml:space="preserve"> Firmicutes</v>
      </c>
      <c r="DK1256" t="str">
        <f>VLOOKUP($A1256,taxonomy!$B$2:$N$1025,8,0)</f>
        <v xml:space="preserve"> Clostridia</v>
      </c>
      <c r="DL1256" t="str">
        <f>VLOOKUP($A1256,taxonomy!$B$2:$N$1025,9,0)</f>
        <v xml:space="preserve"> Clostridiales</v>
      </c>
      <c r="DM1256" t="str">
        <f>VLOOKUP($A1256,taxonomy!$B$2:$N$1025,10,0)</f>
        <v xml:space="preserve"> Eubacteriaceae</v>
      </c>
      <c r="DN1256" t="str">
        <f>VLOOKUP($A1256,taxonomy!$B$2:$N$1025,11,0)</f>
        <v>Eubacterium.</v>
      </c>
      <c r="DO1256">
        <f>VLOOKUP($A1256,taxonomy!$B$2:$N$1025,12,0)</f>
        <v>0</v>
      </c>
    </row>
    <row r="1257" spans="1:119">
      <c r="A1257" t="s">
        <v>769</v>
      </c>
      <c r="C1257">
        <f t="shared" si="19"/>
        <v>4</v>
      </c>
      <c r="D1257">
        <v>0</v>
      </c>
      <c r="E1257" s="1">
        <v>2</v>
      </c>
      <c r="F1257">
        <v>0</v>
      </c>
      <c r="G1257">
        <v>0</v>
      </c>
      <c r="H1257" s="2">
        <v>1</v>
      </c>
      <c r="I1257">
        <v>0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>
        <v>1</v>
      </c>
      <c r="AB1257">
        <v>0</v>
      </c>
      <c r="AC1257">
        <v>0</v>
      </c>
      <c r="AD1257">
        <v>0</v>
      </c>
      <c r="AE1257">
        <v>0</v>
      </c>
      <c r="AF1257">
        <v>0</v>
      </c>
      <c r="AG1257">
        <v>0</v>
      </c>
      <c r="AH1257">
        <v>0</v>
      </c>
      <c r="AI1257">
        <v>0</v>
      </c>
      <c r="AJ1257">
        <v>0</v>
      </c>
      <c r="AK1257">
        <v>0</v>
      </c>
      <c r="AL1257">
        <v>0</v>
      </c>
      <c r="AM1257">
        <v>0</v>
      </c>
      <c r="AN1257">
        <v>0</v>
      </c>
      <c r="AO1257">
        <v>0</v>
      </c>
      <c r="AP1257">
        <v>0</v>
      </c>
      <c r="AQ1257">
        <v>0</v>
      </c>
      <c r="AR1257">
        <v>0</v>
      </c>
      <c r="AS1257">
        <v>0</v>
      </c>
      <c r="AT1257">
        <v>0</v>
      </c>
      <c r="AU1257">
        <v>0</v>
      </c>
      <c r="AV1257">
        <v>0</v>
      </c>
      <c r="AW1257">
        <v>0</v>
      </c>
      <c r="AX1257">
        <v>0</v>
      </c>
      <c r="AY1257">
        <v>0</v>
      </c>
      <c r="AZ1257">
        <v>0</v>
      </c>
      <c r="BA1257">
        <v>0</v>
      </c>
      <c r="BB1257">
        <v>0</v>
      </c>
      <c r="BC1257">
        <v>0</v>
      </c>
      <c r="BD1257">
        <v>0</v>
      </c>
      <c r="BE1257">
        <v>0</v>
      </c>
      <c r="BF1257">
        <v>0</v>
      </c>
      <c r="BG1257">
        <v>0</v>
      </c>
      <c r="BH1257">
        <v>0</v>
      </c>
      <c r="BI1257">
        <v>0</v>
      </c>
      <c r="BJ1257">
        <v>0</v>
      </c>
      <c r="BK1257">
        <v>0</v>
      </c>
      <c r="BL1257">
        <v>0</v>
      </c>
      <c r="BM1257">
        <v>0</v>
      </c>
      <c r="BN1257">
        <v>0</v>
      </c>
      <c r="BO1257">
        <v>0</v>
      </c>
      <c r="BP1257">
        <v>0</v>
      </c>
      <c r="BQ1257">
        <v>0</v>
      </c>
      <c r="BR1257">
        <v>0</v>
      </c>
      <c r="BS1257">
        <v>0</v>
      </c>
      <c r="BT1257">
        <v>0</v>
      </c>
      <c r="BU1257">
        <v>0</v>
      </c>
      <c r="BV1257">
        <v>0</v>
      </c>
      <c r="BW1257">
        <v>0</v>
      </c>
      <c r="BX1257">
        <v>0</v>
      </c>
      <c r="BY1257">
        <v>0</v>
      </c>
      <c r="BZ1257">
        <v>0</v>
      </c>
      <c r="CA1257">
        <v>0</v>
      </c>
      <c r="CB1257">
        <v>0</v>
      </c>
      <c r="CC1257">
        <v>0</v>
      </c>
      <c r="CD1257">
        <v>0</v>
      </c>
      <c r="CE1257">
        <v>0</v>
      </c>
      <c r="CF1257">
        <v>0</v>
      </c>
      <c r="CG1257">
        <v>0</v>
      </c>
      <c r="CH1257">
        <v>0</v>
      </c>
      <c r="CI1257">
        <v>0</v>
      </c>
      <c r="CJ1257">
        <v>0</v>
      </c>
      <c r="CK1257">
        <v>0</v>
      </c>
      <c r="CL1257">
        <v>0</v>
      </c>
      <c r="CM1257">
        <v>0</v>
      </c>
      <c r="CN1257">
        <v>0</v>
      </c>
      <c r="CO1257">
        <v>0</v>
      </c>
      <c r="CP1257">
        <v>0</v>
      </c>
      <c r="CQ1257">
        <v>0</v>
      </c>
      <c r="CR1257">
        <v>0</v>
      </c>
      <c r="CS1257">
        <v>0</v>
      </c>
      <c r="CT1257">
        <v>0</v>
      </c>
      <c r="CU1257">
        <v>0</v>
      </c>
      <c r="CV1257">
        <v>0</v>
      </c>
      <c r="CW1257">
        <v>0</v>
      </c>
      <c r="CX1257">
        <v>0</v>
      </c>
      <c r="CY1257">
        <v>0</v>
      </c>
      <c r="CZ1257">
        <v>0</v>
      </c>
      <c r="DA1257">
        <v>0</v>
      </c>
      <c r="DB1257">
        <v>0</v>
      </c>
      <c r="DC1257">
        <v>0</v>
      </c>
      <c r="DD1257">
        <v>0</v>
      </c>
      <c r="DE1257">
        <v>0</v>
      </c>
      <c r="DF1257">
        <v>0</v>
      </c>
      <c r="DG1257">
        <v>0</v>
      </c>
      <c r="DH1257">
        <v>120.11199999999999</v>
      </c>
      <c r="DI1257" t="str">
        <f>VLOOKUP($A1257,taxonomy!$B$2:$N$1025,6,0)</f>
        <v>Bacteria</v>
      </c>
      <c r="DJ1257" t="str">
        <f>VLOOKUP($A1257,taxonomy!$B$2:$N$1025,7,0)</f>
        <v xml:space="preserve"> Firmicutes</v>
      </c>
      <c r="DK1257" t="str">
        <f>VLOOKUP($A1257,taxonomy!$B$2:$N$1025,8,0)</f>
        <v xml:space="preserve"> Clostridia</v>
      </c>
      <c r="DL1257" t="str">
        <f>VLOOKUP($A1257,taxonomy!$B$2:$N$1025,9,0)</f>
        <v xml:space="preserve"> Clostridiales</v>
      </c>
      <c r="DM1257" t="str">
        <f>VLOOKUP($A1257,taxonomy!$B$2:$N$1025,10,0)</f>
        <v xml:space="preserve"> Peptoniphilaceae</v>
      </c>
      <c r="DN1257" t="str">
        <f>VLOOKUP($A1257,taxonomy!$B$2:$N$1025,11,0)</f>
        <v>Finegoldia.</v>
      </c>
      <c r="DO1257">
        <f>VLOOKUP($A1257,taxonomy!$B$2:$N$1025,12,0)</f>
        <v>0</v>
      </c>
    </row>
    <row r="1258" spans="1:119">
      <c r="A1258" t="s">
        <v>770</v>
      </c>
      <c r="C1258">
        <f t="shared" si="19"/>
        <v>4</v>
      </c>
      <c r="D1258">
        <v>0</v>
      </c>
      <c r="E1258" s="1">
        <v>2</v>
      </c>
      <c r="F1258">
        <v>0</v>
      </c>
      <c r="G1258">
        <v>0</v>
      </c>
      <c r="H1258" s="2">
        <v>1</v>
      </c>
      <c r="I1258">
        <v>0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0</v>
      </c>
      <c r="AA1258">
        <v>0</v>
      </c>
      <c r="AB1258">
        <v>0</v>
      </c>
      <c r="AC1258">
        <v>0</v>
      </c>
      <c r="AD1258">
        <v>0</v>
      </c>
      <c r="AE1258">
        <v>0</v>
      </c>
      <c r="AF1258">
        <v>0</v>
      </c>
      <c r="AG1258">
        <v>0</v>
      </c>
      <c r="AH1258">
        <v>0</v>
      </c>
      <c r="AI1258">
        <v>0</v>
      </c>
      <c r="AJ1258">
        <v>0</v>
      </c>
      <c r="AK1258">
        <v>0</v>
      </c>
      <c r="AL1258">
        <v>0</v>
      </c>
      <c r="AM1258">
        <v>0</v>
      </c>
      <c r="AN1258">
        <v>0</v>
      </c>
      <c r="AO1258">
        <v>0</v>
      </c>
      <c r="AP1258">
        <v>0</v>
      </c>
      <c r="AQ1258">
        <v>0</v>
      </c>
      <c r="AR1258">
        <v>0</v>
      </c>
      <c r="AS1258">
        <v>0</v>
      </c>
      <c r="AT1258">
        <v>0</v>
      </c>
      <c r="AU1258">
        <v>0</v>
      </c>
      <c r="AV1258">
        <v>0</v>
      </c>
      <c r="AW1258">
        <v>0</v>
      </c>
      <c r="AX1258">
        <v>0</v>
      </c>
      <c r="AY1258">
        <v>0</v>
      </c>
      <c r="AZ1258">
        <v>0</v>
      </c>
      <c r="BA1258">
        <v>0</v>
      </c>
      <c r="BB1258">
        <v>0</v>
      </c>
      <c r="BC1258">
        <v>0</v>
      </c>
      <c r="BD1258">
        <v>0</v>
      </c>
      <c r="BE1258">
        <v>0</v>
      </c>
      <c r="BF1258">
        <v>0</v>
      </c>
      <c r="BG1258">
        <v>0</v>
      </c>
      <c r="BH1258">
        <v>0</v>
      </c>
      <c r="BI1258">
        <v>0</v>
      </c>
      <c r="BJ1258">
        <v>0</v>
      </c>
      <c r="BK1258">
        <v>0</v>
      </c>
      <c r="BL1258">
        <v>0</v>
      </c>
      <c r="BM1258">
        <v>0</v>
      </c>
      <c r="BN1258">
        <v>0</v>
      </c>
      <c r="BO1258">
        <v>1</v>
      </c>
      <c r="BP1258">
        <v>0</v>
      </c>
      <c r="BQ1258">
        <v>0</v>
      </c>
      <c r="BR1258">
        <v>0</v>
      </c>
      <c r="BS1258">
        <v>0</v>
      </c>
      <c r="BT1258">
        <v>0</v>
      </c>
      <c r="BU1258">
        <v>0</v>
      </c>
      <c r="BV1258">
        <v>0</v>
      </c>
      <c r="BW1258">
        <v>0</v>
      </c>
      <c r="BX1258">
        <v>0</v>
      </c>
      <c r="BY1258">
        <v>0</v>
      </c>
      <c r="BZ1258">
        <v>0</v>
      </c>
      <c r="CA1258">
        <v>0</v>
      </c>
      <c r="CB1258">
        <v>0</v>
      </c>
      <c r="CC1258">
        <v>0</v>
      </c>
      <c r="CD1258">
        <v>0</v>
      </c>
      <c r="CE1258">
        <v>0</v>
      </c>
      <c r="CF1258">
        <v>0</v>
      </c>
      <c r="CG1258">
        <v>0</v>
      </c>
      <c r="CH1258">
        <v>0</v>
      </c>
      <c r="CI1258">
        <v>0</v>
      </c>
      <c r="CJ1258">
        <v>0</v>
      </c>
      <c r="CK1258">
        <v>0</v>
      </c>
      <c r="CL1258">
        <v>0</v>
      </c>
      <c r="CM1258">
        <v>0</v>
      </c>
      <c r="CN1258">
        <v>0</v>
      </c>
      <c r="CO1258">
        <v>0</v>
      </c>
      <c r="CP1258">
        <v>0</v>
      </c>
      <c r="CQ1258">
        <v>0</v>
      </c>
      <c r="CR1258">
        <v>0</v>
      </c>
      <c r="CS1258">
        <v>0</v>
      </c>
      <c r="CT1258">
        <v>0</v>
      </c>
      <c r="CU1258">
        <v>0</v>
      </c>
      <c r="CV1258">
        <v>0</v>
      </c>
      <c r="CW1258">
        <v>0</v>
      </c>
      <c r="CX1258">
        <v>0</v>
      </c>
      <c r="CY1258">
        <v>0</v>
      </c>
      <c r="CZ1258">
        <v>0</v>
      </c>
      <c r="DA1258">
        <v>0</v>
      </c>
      <c r="DB1258">
        <v>0</v>
      </c>
      <c r="DC1258">
        <v>0</v>
      </c>
      <c r="DD1258">
        <v>0</v>
      </c>
      <c r="DE1258">
        <v>0</v>
      </c>
      <c r="DF1258">
        <v>0</v>
      </c>
      <c r="DG1258">
        <v>0</v>
      </c>
      <c r="DH1258">
        <v>112.124</v>
      </c>
      <c r="DI1258" t="str">
        <f>VLOOKUP($A1258,taxonomy!$B$2:$N$1025,6,0)</f>
        <v>Bacteria</v>
      </c>
      <c r="DJ1258" t="str">
        <f>VLOOKUP($A1258,taxonomy!$B$2:$N$1025,7,0)</f>
        <v xml:space="preserve"> Actinobacteria</v>
      </c>
      <c r="DK1258" t="str">
        <f>VLOOKUP($A1258,taxonomy!$B$2:$N$1025,8,0)</f>
        <v xml:space="preserve"> Actinobacteridae</v>
      </c>
      <c r="DL1258" t="str">
        <f>VLOOKUP($A1258,taxonomy!$B$2:$N$1025,9,0)</f>
        <v xml:space="preserve"> Bifidobacteriales</v>
      </c>
      <c r="DM1258" t="str">
        <f>VLOOKUP($A1258,taxonomy!$B$2:$N$1025,10,0)</f>
        <v>Bifidobacteriaceae</v>
      </c>
      <c r="DN1258" t="str">
        <f>VLOOKUP($A1258,taxonomy!$B$2:$N$1025,11,0)</f>
        <v xml:space="preserve"> Gardnerella.</v>
      </c>
      <c r="DO1258">
        <f>VLOOKUP($A1258,taxonomy!$B$2:$N$1025,12,0)</f>
        <v>0</v>
      </c>
    </row>
    <row r="1259" spans="1:119">
      <c r="A1259" t="s">
        <v>782</v>
      </c>
      <c r="C1259">
        <f t="shared" si="19"/>
        <v>4</v>
      </c>
      <c r="D1259">
        <v>0</v>
      </c>
      <c r="E1259" s="1">
        <v>2</v>
      </c>
      <c r="F1259">
        <v>0</v>
      </c>
      <c r="G1259">
        <v>0</v>
      </c>
      <c r="H1259" s="2">
        <v>1</v>
      </c>
      <c r="I1259">
        <v>0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0</v>
      </c>
      <c r="Y1259">
        <v>0</v>
      </c>
      <c r="Z1259">
        <v>0</v>
      </c>
      <c r="AA1259">
        <v>0</v>
      </c>
      <c r="AB1259">
        <v>0</v>
      </c>
      <c r="AC1259">
        <v>0</v>
      </c>
      <c r="AD1259">
        <v>0</v>
      </c>
      <c r="AE1259">
        <v>0</v>
      </c>
      <c r="AF1259">
        <v>0</v>
      </c>
      <c r="AG1259">
        <v>0</v>
      </c>
      <c r="AH1259">
        <v>0</v>
      </c>
      <c r="AI1259">
        <v>0</v>
      </c>
      <c r="AJ1259">
        <v>0</v>
      </c>
      <c r="AK1259">
        <v>0</v>
      </c>
      <c r="AL1259">
        <v>0</v>
      </c>
      <c r="AM1259">
        <v>0</v>
      </c>
      <c r="AN1259">
        <v>0</v>
      </c>
      <c r="AO1259">
        <v>0</v>
      </c>
      <c r="AP1259">
        <v>0</v>
      </c>
      <c r="AQ1259">
        <v>0</v>
      </c>
      <c r="AR1259">
        <v>0</v>
      </c>
      <c r="AS1259">
        <v>0</v>
      </c>
      <c r="AT1259">
        <v>0</v>
      </c>
      <c r="AU1259">
        <v>0</v>
      </c>
      <c r="AV1259">
        <v>0</v>
      </c>
      <c r="AW1259">
        <v>0</v>
      </c>
      <c r="AX1259">
        <v>0</v>
      </c>
      <c r="AY1259">
        <v>0</v>
      </c>
      <c r="AZ1259">
        <v>0</v>
      </c>
      <c r="BA1259">
        <v>0</v>
      </c>
      <c r="BB1259">
        <v>0</v>
      </c>
      <c r="BC1259">
        <v>0</v>
      </c>
      <c r="BD1259">
        <v>0</v>
      </c>
      <c r="BE1259">
        <v>0</v>
      </c>
      <c r="BF1259">
        <v>0</v>
      </c>
      <c r="BG1259">
        <v>0</v>
      </c>
      <c r="BH1259">
        <v>0</v>
      </c>
      <c r="BI1259">
        <v>0</v>
      </c>
      <c r="BJ1259">
        <v>0</v>
      </c>
      <c r="BK1259">
        <v>0</v>
      </c>
      <c r="BL1259">
        <v>0</v>
      </c>
      <c r="BM1259">
        <v>0</v>
      </c>
      <c r="BN1259">
        <v>0</v>
      </c>
      <c r="BO1259">
        <v>0</v>
      </c>
      <c r="BP1259">
        <v>0</v>
      </c>
      <c r="BQ1259">
        <v>0</v>
      </c>
      <c r="BR1259">
        <v>0</v>
      </c>
      <c r="BS1259">
        <v>0</v>
      </c>
      <c r="BT1259">
        <v>0</v>
      </c>
      <c r="BU1259">
        <v>1</v>
      </c>
      <c r="BV1259">
        <v>0</v>
      </c>
      <c r="BW1259">
        <v>0</v>
      </c>
      <c r="BX1259">
        <v>0</v>
      </c>
      <c r="BY1259">
        <v>0</v>
      </c>
      <c r="BZ1259">
        <v>0</v>
      </c>
      <c r="CA1259">
        <v>0</v>
      </c>
      <c r="CB1259">
        <v>0</v>
      </c>
      <c r="CC1259">
        <v>0</v>
      </c>
      <c r="CD1259">
        <v>0</v>
      </c>
      <c r="CE1259">
        <v>0</v>
      </c>
      <c r="CF1259">
        <v>0</v>
      </c>
      <c r="CG1259">
        <v>0</v>
      </c>
      <c r="CH1259">
        <v>0</v>
      </c>
      <c r="CI1259">
        <v>0</v>
      </c>
      <c r="CJ1259">
        <v>0</v>
      </c>
      <c r="CK1259">
        <v>0</v>
      </c>
      <c r="CL1259">
        <v>0</v>
      </c>
      <c r="CM1259">
        <v>0</v>
      </c>
      <c r="CN1259">
        <v>0</v>
      </c>
      <c r="CO1259">
        <v>0</v>
      </c>
      <c r="CP1259">
        <v>0</v>
      </c>
      <c r="CQ1259">
        <v>0</v>
      </c>
      <c r="CR1259">
        <v>0</v>
      </c>
      <c r="CS1259">
        <v>0</v>
      </c>
      <c r="CT1259">
        <v>0</v>
      </c>
      <c r="CU1259">
        <v>0</v>
      </c>
      <c r="CV1259">
        <v>0</v>
      </c>
      <c r="CW1259">
        <v>0</v>
      </c>
      <c r="CX1259">
        <v>0</v>
      </c>
      <c r="CY1259">
        <v>0</v>
      </c>
      <c r="CZ1259">
        <v>0</v>
      </c>
      <c r="DA1259">
        <v>0</v>
      </c>
      <c r="DB1259">
        <v>0</v>
      </c>
      <c r="DC1259">
        <v>0</v>
      </c>
      <c r="DD1259">
        <v>0</v>
      </c>
      <c r="DE1259">
        <v>0</v>
      </c>
      <c r="DF1259">
        <v>0</v>
      </c>
      <c r="DG1259">
        <v>0</v>
      </c>
      <c r="DH1259">
        <v>119.116</v>
      </c>
      <c r="DI1259" t="str">
        <f>VLOOKUP($A1259,taxonomy!$B$2:$N$1025,6,0)</f>
        <v>Bacteria</v>
      </c>
      <c r="DJ1259" t="str">
        <f>VLOOKUP($A1259,taxonomy!$B$2:$N$1025,7,0)</f>
        <v xml:space="preserve"> Firmicutes</v>
      </c>
      <c r="DK1259" t="str">
        <f>VLOOKUP($A1259,taxonomy!$B$2:$N$1025,8,0)</f>
        <v xml:space="preserve"> Clostridia</v>
      </c>
      <c r="DL1259" t="str">
        <f>VLOOKUP($A1259,taxonomy!$B$2:$N$1025,9,0)</f>
        <v xml:space="preserve"> Clostridiales.</v>
      </c>
      <c r="DM1259">
        <f>VLOOKUP($A1259,taxonomy!$B$2:$N$1025,10,0)</f>
        <v>0</v>
      </c>
      <c r="DN1259">
        <f>VLOOKUP($A1259,taxonomy!$B$2:$N$1025,11,0)</f>
        <v>0</v>
      </c>
      <c r="DO1259">
        <f>VLOOKUP($A1259,taxonomy!$B$2:$N$1025,12,0)</f>
        <v>0</v>
      </c>
    </row>
    <row r="1260" spans="1:119">
      <c r="A1260" t="s">
        <v>799</v>
      </c>
      <c r="C1260">
        <f t="shared" si="19"/>
        <v>4</v>
      </c>
      <c r="D1260">
        <v>0</v>
      </c>
      <c r="E1260" s="1">
        <v>1</v>
      </c>
      <c r="F1260">
        <v>1</v>
      </c>
      <c r="G1260">
        <v>0</v>
      </c>
      <c r="H1260" s="2">
        <v>0</v>
      </c>
      <c r="I1260">
        <v>0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0</v>
      </c>
      <c r="Z1260">
        <v>0</v>
      </c>
      <c r="AA1260">
        <v>0</v>
      </c>
      <c r="AB1260">
        <v>0</v>
      </c>
      <c r="AC1260">
        <v>0</v>
      </c>
      <c r="AD1260">
        <v>0</v>
      </c>
      <c r="AE1260">
        <v>0</v>
      </c>
      <c r="AF1260">
        <v>0</v>
      </c>
      <c r="AG1260">
        <v>0</v>
      </c>
      <c r="AH1260">
        <v>0</v>
      </c>
      <c r="AI1260">
        <v>0</v>
      </c>
      <c r="AJ1260">
        <v>0</v>
      </c>
      <c r="AK1260">
        <v>0</v>
      </c>
      <c r="AL1260">
        <v>0</v>
      </c>
      <c r="AM1260">
        <v>0</v>
      </c>
      <c r="AN1260">
        <v>0</v>
      </c>
      <c r="AO1260">
        <v>0</v>
      </c>
      <c r="AP1260">
        <v>0</v>
      </c>
      <c r="AQ1260">
        <v>0</v>
      </c>
      <c r="AR1260">
        <v>0</v>
      </c>
      <c r="AS1260">
        <v>0</v>
      </c>
      <c r="AT1260">
        <v>0</v>
      </c>
      <c r="AU1260">
        <v>0</v>
      </c>
      <c r="AV1260">
        <v>0</v>
      </c>
      <c r="AW1260">
        <v>0</v>
      </c>
      <c r="AX1260">
        <v>0</v>
      </c>
      <c r="AY1260">
        <v>0</v>
      </c>
      <c r="AZ1260">
        <v>0</v>
      </c>
      <c r="BA1260">
        <v>0</v>
      </c>
      <c r="BB1260">
        <v>0</v>
      </c>
      <c r="BC1260">
        <v>0</v>
      </c>
      <c r="BD1260">
        <v>0</v>
      </c>
      <c r="BE1260">
        <v>0</v>
      </c>
      <c r="BF1260">
        <v>0</v>
      </c>
      <c r="BG1260">
        <v>0</v>
      </c>
      <c r="BH1260">
        <v>0</v>
      </c>
      <c r="BI1260">
        <v>0</v>
      </c>
      <c r="BJ1260">
        <v>0</v>
      </c>
      <c r="BK1260">
        <v>0</v>
      </c>
      <c r="BL1260">
        <v>0</v>
      </c>
      <c r="BM1260">
        <v>0</v>
      </c>
      <c r="BN1260">
        <v>0</v>
      </c>
      <c r="BO1260">
        <v>0</v>
      </c>
      <c r="BP1260">
        <v>0</v>
      </c>
      <c r="BQ1260">
        <v>0</v>
      </c>
      <c r="BR1260">
        <v>0</v>
      </c>
      <c r="BS1260">
        <v>0</v>
      </c>
      <c r="BT1260">
        <v>0</v>
      </c>
      <c r="BU1260">
        <v>0</v>
      </c>
      <c r="BV1260">
        <v>1</v>
      </c>
      <c r="BW1260">
        <v>1</v>
      </c>
      <c r="BX1260">
        <v>0</v>
      </c>
      <c r="BY1260">
        <v>0</v>
      </c>
      <c r="BZ1260">
        <v>0</v>
      </c>
      <c r="CA1260">
        <v>0</v>
      </c>
      <c r="CB1260">
        <v>0</v>
      </c>
      <c r="CC1260">
        <v>0</v>
      </c>
      <c r="CD1260">
        <v>0</v>
      </c>
      <c r="CE1260">
        <v>0</v>
      </c>
      <c r="CF1260">
        <v>0</v>
      </c>
      <c r="CG1260">
        <v>0</v>
      </c>
      <c r="CH1260">
        <v>0</v>
      </c>
      <c r="CI1260">
        <v>0</v>
      </c>
      <c r="CJ1260">
        <v>0</v>
      </c>
      <c r="CK1260">
        <v>0</v>
      </c>
      <c r="CL1260">
        <v>0</v>
      </c>
      <c r="CM1260">
        <v>0</v>
      </c>
      <c r="CN1260">
        <v>0</v>
      </c>
      <c r="CO1260">
        <v>0</v>
      </c>
      <c r="CP1260">
        <v>0</v>
      </c>
      <c r="CQ1260">
        <v>0</v>
      </c>
      <c r="CR1260">
        <v>0</v>
      </c>
      <c r="CS1260">
        <v>0</v>
      </c>
      <c r="CT1260">
        <v>0</v>
      </c>
      <c r="CU1260">
        <v>0</v>
      </c>
      <c r="CV1260">
        <v>0</v>
      </c>
      <c r="CW1260">
        <v>0</v>
      </c>
      <c r="CX1260">
        <v>0</v>
      </c>
      <c r="CY1260">
        <v>0</v>
      </c>
      <c r="CZ1260">
        <v>0</v>
      </c>
      <c r="DA1260">
        <v>0</v>
      </c>
      <c r="DB1260">
        <v>0</v>
      </c>
      <c r="DC1260">
        <v>0</v>
      </c>
      <c r="DD1260">
        <v>0</v>
      </c>
      <c r="DE1260">
        <v>0</v>
      </c>
      <c r="DF1260">
        <v>0</v>
      </c>
      <c r="DG1260">
        <v>0</v>
      </c>
      <c r="DH1260">
        <v>116</v>
      </c>
      <c r="DI1260" t="e">
        <f>VLOOKUP($A1260,taxonomy!$B$2:$N$1025,6,0)</f>
        <v>#N/A</v>
      </c>
      <c r="DJ1260" t="e">
        <f>VLOOKUP($A1260,taxonomy!$B$2:$N$1025,7,0)</f>
        <v>#N/A</v>
      </c>
      <c r="DK1260" t="e">
        <f>VLOOKUP($A1260,taxonomy!$B$2:$N$1025,8,0)</f>
        <v>#N/A</v>
      </c>
      <c r="DL1260" t="e">
        <f>VLOOKUP($A1260,taxonomy!$B$2:$N$1025,9,0)</f>
        <v>#N/A</v>
      </c>
      <c r="DM1260" t="e">
        <f>VLOOKUP($A1260,taxonomy!$B$2:$N$1025,10,0)</f>
        <v>#N/A</v>
      </c>
      <c r="DN1260" t="e">
        <f>VLOOKUP($A1260,taxonomy!$B$2:$N$1025,11,0)</f>
        <v>#N/A</v>
      </c>
      <c r="DO1260" t="e">
        <f>VLOOKUP($A1260,taxonomy!$B$2:$N$1025,12,0)</f>
        <v>#N/A</v>
      </c>
    </row>
    <row r="1261" spans="1:119">
      <c r="A1261" t="s">
        <v>800</v>
      </c>
      <c r="C1261">
        <f t="shared" si="19"/>
        <v>4</v>
      </c>
      <c r="D1261">
        <v>0</v>
      </c>
      <c r="E1261" s="1">
        <v>2</v>
      </c>
      <c r="F1261">
        <v>1</v>
      </c>
      <c r="G1261">
        <v>0</v>
      </c>
      <c r="H1261" s="2">
        <v>0</v>
      </c>
      <c r="I1261">
        <v>0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0</v>
      </c>
      <c r="P1261">
        <v>0</v>
      </c>
      <c r="Q1261">
        <v>0</v>
      </c>
      <c r="R1261">
        <v>0</v>
      </c>
      <c r="S1261">
        <v>0</v>
      </c>
      <c r="T1261">
        <v>0</v>
      </c>
      <c r="U1261">
        <v>0</v>
      </c>
      <c r="V1261">
        <v>0</v>
      </c>
      <c r="W1261">
        <v>0</v>
      </c>
      <c r="X1261">
        <v>0</v>
      </c>
      <c r="Y1261">
        <v>0</v>
      </c>
      <c r="Z1261">
        <v>0</v>
      </c>
      <c r="AA1261">
        <v>0</v>
      </c>
      <c r="AB1261">
        <v>0</v>
      </c>
      <c r="AC1261">
        <v>0</v>
      </c>
      <c r="AD1261">
        <v>0</v>
      </c>
      <c r="AE1261">
        <v>0</v>
      </c>
      <c r="AF1261">
        <v>0</v>
      </c>
      <c r="AG1261">
        <v>0</v>
      </c>
      <c r="AH1261">
        <v>0</v>
      </c>
      <c r="AI1261">
        <v>0</v>
      </c>
      <c r="AJ1261">
        <v>0</v>
      </c>
      <c r="AK1261">
        <v>0</v>
      </c>
      <c r="AL1261">
        <v>0</v>
      </c>
      <c r="AM1261">
        <v>0</v>
      </c>
      <c r="AN1261">
        <v>0</v>
      </c>
      <c r="AO1261">
        <v>0</v>
      </c>
      <c r="AP1261">
        <v>0</v>
      </c>
      <c r="AQ1261">
        <v>0</v>
      </c>
      <c r="AR1261">
        <v>0</v>
      </c>
      <c r="AS1261">
        <v>0</v>
      </c>
      <c r="AT1261">
        <v>0</v>
      </c>
      <c r="AU1261">
        <v>0</v>
      </c>
      <c r="AV1261">
        <v>0</v>
      </c>
      <c r="AW1261">
        <v>0</v>
      </c>
      <c r="AX1261">
        <v>0</v>
      </c>
      <c r="AY1261">
        <v>0</v>
      </c>
      <c r="AZ1261">
        <v>0</v>
      </c>
      <c r="BA1261">
        <v>0</v>
      </c>
      <c r="BB1261">
        <v>0</v>
      </c>
      <c r="BC1261">
        <v>0</v>
      </c>
      <c r="BD1261">
        <v>0</v>
      </c>
      <c r="BE1261">
        <v>0</v>
      </c>
      <c r="BF1261">
        <v>0</v>
      </c>
      <c r="BG1261">
        <v>0</v>
      </c>
      <c r="BH1261">
        <v>0</v>
      </c>
      <c r="BI1261">
        <v>0</v>
      </c>
      <c r="BJ1261">
        <v>0</v>
      </c>
      <c r="BK1261">
        <v>0</v>
      </c>
      <c r="BL1261">
        <v>0</v>
      </c>
      <c r="BM1261">
        <v>0</v>
      </c>
      <c r="BN1261">
        <v>0</v>
      </c>
      <c r="BO1261">
        <v>0</v>
      </c>
      <c r="BP1261">
        <v>0</v>
      </c>
      <c r="BQ1261">
        <v>0</v>
      </c>
      <c r="BR1261">
        <v>0</v>
      </c>
      <c r="BS1261">
        <v>0</v>
      </c>
      <c r="BT1261">
        <v>0</v>
      </c>
      <c r="BU1261">
        <v>0</v>
      </c>
      <c r="BV1261">
        <v>0</v>
      </c>
      <c r="BW1261">
        <v>0</v>
      </c>
      <c r="BX1261">
        <v>1</v>
      </c>
      <c r="BY1261">
        <v>0</v>
      </c>
      <c r="BZ1261">
        <v>0</v>
      </c>
      <c r="CA1261">
        <v>0</v>
      </c>
      <c r="CB1261">
        <v>0</v>
      </c>
      <c r="CC1261">
        <v>0</v>
      </c>
      <c r="CD1261">
        <v>0</v>
      </c>
      <c r="CE1261">
        <v>0</v>
      </c>
      <c r="CF1261">
        <v>0</v>
      </c>
      <c r="CG1261">
        <v>0</v>
      </c>
      <c r="CH1261">
        <v>0</v>
      </c>
      <c r="CI1261">
        <v>0</v>
      </c>
      <c r="CJ1261">
        <v>0</v>
      </c>
      <c r="CK1261">
        <v>0</v>
      </c>
      <c r="CL1261">
        <v>0</v>
      </c>
      <c r="CM1261">
        <v>0</v>
      </c>
      <c r="CN1261">
        <v>0</v>
      </c>
      <c r="CO1261">
        <v>0</v>
      </c>
      <c r="CP1261">
        <v>0</v>
      </c>
      <c r="CQ1261">
        <v>0</v>
      </c>
      <c r="CR1261">
        <v>0</v>
      </c>
      <c r="CS1261">
        <v>0</v>
      </c>
      <c r="CT1261">
        <v>0</v>
      </c>
      <c r="CU1261">
        <v>0</v>
      </c>
      <c r="CV1261">
        <v>0</v>
      </c>
      <c r="CW1261">
        <v>0</v>
      </c>
      <c r="CX1261">
        <v>0</v>
      </c>
      <c r="CY1261">
        <v>0</v>
      </c>
      <c r="CZ1261">
        <v>0</v>
      </c>
      <c r="DA1261">
        <v>0</v>
      </c>
      <c r="DB1261">
        <v>0</v>
      </c>
      <c r="DC1261">
        <v>0</v>
      </c>
      <c r="DD1261">
        <v>0</v>
      </c>
      <c r="DE1261">
        <v>0</v>
      </c>
      <c r="DF1261">
        <v>0</v>
      </c>
      <c r="DG1261">
        <v>0</v>
      </c>
      <c r="DH1261">
        <v>100.119</v>
      </c>
      <c r="DI1261" t="e">
        <f>VLOOKUP($A1261,taxonomy!$B$2:$N$1025,6,0)</f>
        <v>#N/A</v>
      </c>
      <c r="DJ1261" t="e">
        <f>VLOOKUP($A1261,taxonomy!$B$2:$N$1025,7,0)</f>
        <v>#N/A</v>
      </c>
      <c r="DK1261" t="e">
        <f>VLOOKUP($A1261,taxonomy!$B$2:$N$1025,8,0)</f>
        <v>#N/A</v>
      </c>
      <c r="DL1261" t="e">
        <f>VLOOKUP($A1261,taxonomy!$B$2:$N$1025,9,0)</f>
        <v>#N/A</v>
      </c>
      <c r="DM1261" t="e">
        <f>VLOOKUP($A1261,taxonomy!$B$2:$N$1025,10,0)</f>
        <v>#N/A</v>
      </c>
      <c r="DN1261" t="e">
        <f>VLOOKUP($A1261,taxonomy!$B$2:$N$1025,11,0)</f>
        <v>#N/A</v>
      </c>
      <c r="DO1261" t="e">
        <f>VLOOKUP($A1261,taxonomy!$B$2:$N$1025,12,0)</f>
        <v>#N/A</v>
      </c>
    </row>
    <row r="1262" spans="1:119">
      <c r="A1262" t="s">
        <v>805</v>
      </c>
      <c r="C1262">
        <f t="shared" si="19"/>
        <v>4</v>
      </c>
      <c r="D1262">
        <v>0</v>
      </c>
      <c r="E1262" s="1">
        <v>2</v>
      </c>
      <c r="F1262">
        <v>0</v>
      </c>
      <c r="G1262">
        <v>0</v>
      </c>
      <c r="H1262" s="2">
        <v>1</v>
      </c>
      <c r="I1262">
        <v>0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0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0</v>
      </c>
      <c r="Z1262">
        <v>0</v>
      </c>
      <c r="AA1262">
        <v>1</v>
      </c>
      <c r="AB1262">
        <v>0</v>
      </c>
      <c r="AC1262">
        <v>0</v>
      </c>
      <c r="AD1262">
        <v>0</v>
      </c>
      <c r="AE1262">
        <v>0</v>
      </c>
      <c r="AF1262">
        <v>0</v>
      </c>
      <c r="AG1262">
        <v>0</v>
      </c>
      <c r="AH1262">
        <v>0</v>
      </c>
      <c r="AI1262">
        <v>0</v>
      </c>
      <c r="AJ1262">
        <v>0</v>
      </c>
      <c r="AK1262">
        <v>0</v>
      </c>
      <c r="AL1262">
        <v>0</v>
      </c>
      <c r="AM1262">
        <v>0</v>
      </c>
      <c r="AN1262">
        <v>0</v>
      </c>
      <c r="AO1262">
        <v>0</v>
      </c>
      <c r="AP1262">
        <v>0</v>
      </c>
      <c r="AQ1262">
        <v>0</v>
      </c>
      <c r="AR1262">
        <v>0</v>
      </c>
      <c r="AS1262">
        <v>0</v>
      </c>
      <c r="AT1262">
        <v>0</v>
      </c>
      <c r="AU1262">
        <v>0</v>
      </c>
      <c r="AV1262">
        <v>0</v>
      </c>
      <c r="AW1262">
        <v>0</v>
      </c>
      <c r="AX1262">
        <v>0</v>
      </c>
      <c r="AY1262">
        <v>0</v>
      </c>
      <c r="AZ1262">
        <v>0</v>
      </c>
      <c r="BA1262">
        <v>0</v>
      </c>
      <c r="BB1262">
        <v>0</v>
      </c>
      <c r="BC1262">
        <v>0</v>
      </c>
      <c r="BD1262">
        <v>0</v>
      </c>
      <c r="BE1262">
        <v>0</v>
      </c>
      <c r="BF1262">
        <v>0</v>
      </c>
      <c r="BG1262">
        <v>0</v>
      </c>
      <c r="BH1262">
        <v>0</v>
      </c>
      <c r="BI1262">
        <v>0</v>
      </c>
      <c r="BJ1262">
        <v>0</v>
      </c>
      <c r="BK1262">
        <v>0</v>
      </c>
      <c r="BL1262">
        <v>0</v>
      </c>
      <c r="BM1262">
        <v>0</v>
      </c>
      <c r="BN1262">
        <v>0</v>
      </c>
      <c r="BO1262">
        <v>0</v>
      </c>
      <c r="BP1262">
        <v>0</v>
      </c>
      <c r="BQ1262">
        <v>0</v>
      </c>
      <c r="BR1262">
        <v>0</v>
      </c>
      <c r="BS1262">
        <v>0</v>
      </c>
      <c r="BT1262">
        <v>0</v>
      </c>
      <c r="BU1262">
        <v>0</v>
      </c>
      <c r="BV1262">
        <v>0</v>
      </c>
      <c r="BW1262">
        <v>0</v>
      </c>
      <c r="BX1262">
        <v>0</v>
      </c>
      <c r="BY1262">
        <v>0</v>
      </c>
      <c r="BZ1262">
        <v>0</v>
      </c>
      <c r="CA1262">
        <v>0</v>
      </c>
      <c r="CB1262">
        <v>0</v>
      </c>
      <c r="CC1262">
        <v>0</v>
      </c>
      <c r="CD1262">
        <v>0</v>
      </c>
      <c r="CE1262">
        <v>0</v>
      </c>
      <c r="CF1262">
        <v>0</v>
      </c>
      <c r="CG1262">
        <v>0</v>
      </c>
      <c r="CH1262">
        <v>0</v>
      </c>
      <c r="CI1262">
        <v>0</v>
      </c>
      <c r="CJ1262">
        <v>0</v>
      </c>
      <c r="CK1262">
        <v>0</v>
      </c>
      <c r="CL1262">
        <v>0</v>
      </c>
      <c r="CM1262">
        <v>0</v>
      </c>
      <c r="CN1262">
        <v>0</v>
      </c>
      <c r="CO1262">
        <v>0</v>
      </c>
      <c r="CP1262">
        <v>0</v>
      </c>
      <c r="CQ1262">
        <v>0</v>
      </c>
      <c r="CR1262">
        <v>0</v>
      </c>
      <c r="CS1262">
        <v>0</v>
      </c>
      <c r="CT1262">
        <v>0</v>
      </c>
      <c r="CU1262">
        <v>0</v>
      </c>
      <c r="CV1262">
        <v>0</v>
      </c>
      <c r="CW1262">
        <v>0</v>
      </c>
      <c r="CX1262">
        <v>0</v>
      </c>
      <c r="CY1262">
        <v>0</v>
      </c>
      <c r="CZ1262">
        <v>0</v>
      </c>
      <c r="DA1262">
        <v>0</v>
      </c>
      <c r="DB1262">
        <v>0</v>
      </c>
      <c r="DC1262">
        <v>0</v>
      </c>
      <c r="DD1262">
        <v>0</v>
      </c>
      <c r="DE1262">
        <v>0</v>
      </c>
      <c r="DF1262">
        <v>0</v>
      </c>
      <c r="DG1262">
        <v>0</v>
      </c>
      <c r="DH1262">
        <v>113.11199999999999</v>
      </c>
      <c r="DI1262" t="str">
        <f>VLOOKUP($A1262,taxonomy!$B$2:$N$1025,6,0)</f>
        <v>Bacteria</v>
      </c>
      <c r="DJ1262" t="str">
        <f>VLOOKUP($A1262,taxonomy!$B$2:$N$1025,7,0)</f>
        <v xml:space="preserve"> Firmicutes</v>
      </c>
      <c r="DK1262" t="str">
        <f>VLOOKUP($A1262,taxonomy!$B$2:$N$1025,8,0)</f>
        <v xml:space="preserve"> Clostridia</v>
      </c>
      <c r="DL1262" t="str">
        <f>VLOOKUP($A1262,taxonomy!$B$2:$N$1025,9,0)</f>
        <v xml:space="preserve"> Clostridiales</v>
      </c>
      <c r="DM1262" t="str">
        <f>VLOOKUP($A1262,taxonomy!$B$2:$N$1025,10,0)</f>
        <v xml:space="preserve"> Peptoniphilaceae</v>
      </c>
      <c r="DN1262" t="str">
        <f>VLOOKUP($A1262,taxonomy!$B$2:$N$1025,11,0)</f>
        <v>Finegoldia.</v>
      </c>
      <c r="DO1262">
        <f>VLOOKUP($A1262,taxonomy!$B$2:$N$1025,12,0)</f>
        <v>0</v>
      </c>
    </row>
    <row r="1263" spans="1:119">
      <c r="A1263" t="s">
        <v>825</v>
      </c>
      <c r="C1263">
        <f t="shared" si="19"/>
        <v>4</v>
      </c>
      <c r="D1263">
        <v>1</v>
      </c>
      <c r="E1263" s="1">
        <v>1</v>
      </c>
      <c r="F1263">
        <v>1</v>
      </c>
      <c r="G1263">
        <v>0</v>
      </c>
      <c r="H1263" s="2">
        <v>0</v>
      </c>
      <c r="I1263">
        <v>0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  <c r="AA1263">
        <v>0</v>
      </c>
      <c r="AB1263">
        <v>0</v>
      </c>
      <c r="AC1263">
        <v>0</v>
      </c>
      <c r="AD1263">
        <v>0</v>
      </c>
      <c r="AE1263">
        <v>0</v>
      </c>
      <c r="AF1263">
        <v>0</v>
      </c>
      <c r="AG1263">
        <v>0</v>
      </c>
      <c r="AH1263">
        <v>0</v>
      </c>
      <c r="AI1263">
        <v>0</v>
      </c>
      <c r="AJ1263">
        <v>0</v>
      </c>
      <c r="AK1263">
        <v>0</v>
      </c>
      <c r="AL1263">
        <v>0</v>
      </c>
      <c r="AM1263">
        <v>0</v>
      </c>
      <c r="AN1263">
        <v>0</v>
      </c>
      <c r="AO1263">
        <v>0</v>
      </c>
      <c r="AP1263">
        <v>0</v>
      </c>
      <c r="AQ1263">
        <v>0</v>
      </c>
      <c r="AR1263">
        <v>0</v>
      </c>
      <c r="AS1263">
        <v>0</v>
      </c>
      <c r="AT1263">
        <v>0</v>
      </c>
      <c r="AU1263">
        <v>0</v>
      </c>
      <c r="AV1263">
        <v>0</v>
      </c>
      <c r="AW1263">
        <v>0</v>
      </c>
      <c r="AX1263">
        <v>0</v>
      </c>
      <c r="AY1263">
        <v>0</v>
      </c>
      <c r="AZ1263">
        <v>0</v>
      </c>
      <c r="BA1263">
        <v>0</v>
      </c>
      <c r="BB1263">
        <v>0</v>
      </c>
      <c r="BC1263">
        <v>0</v>
      </c>
      <c r="BD1263">
        <v>0</v>
      </c>
      <c r="BE1263">
        <v>0</v>
      </c>
      <c r="BF1263">
        <v>0</v>
      </c>
      <c r="BG1263">
        <v>0</v>
      </c>
      <c r="BH1263">
        <v>0</v>
      </c>
      <c r="BI1263">
        <v>0</v>
      </c>
      <c r="BJ1263">
        <v>0</v>
      </c>
      <c r="BK1263">
        <v>0</v>
      </c>
      <c r="BL1263">
        <v>0</v>
      </c>
      <c r="BM1263">
        <v>0</v>
      </c>
      <c r="BN1263">
        <v>0</v>
      </c>
      <c r="BO1263">
        <v>0</v>
      </c>
      <c r="BP1263">
        <v>0</v>
      </c>
      <c r="BQ1263">
        <v>0</v>
      </c>
      <c r="BR1263">
        <v>0</v>
      </c>
      <c r="BS1263">
        <v>0</v>
      </c>
      <c r="BT1263">
        <v>0</v>
      </c>
      <c r="BU1263">
        <v>0</v>
      </c>
      <c r="BV1263">
        <v>0</v>
      </c>
      <c r="BW1263">
        <v>0</v>
      </c>
      <c r="BX1263">
        <v>0</v>
      </c>
      <c r="BY1263">
        <v>1</v>
      </c>
      <c r="BZ1263">
        <v>0</v>
      </c>
      <c r="CA1263">
        <v>0</v>
      </c>
      <c r="CB1263">
        <v>0</v>
      </c>
      <c r="CC1263">
        <v>0</v>
      </c>
      <c r="CD1263">
        <v>0</v>
      </c>
      <c r="CE1263">
        <v>0</v>
      </c>
      <c r="CF1263">
        <v>0</v>
      </c>
      <c r="CG1263">
        <v>0</v>
      </c>
      <c r="CH1263">
        <v>0</v>
      </c>
      <c r="CI1263">
        <v>0</v>
      </c>
      <c r="CJ1263">
        <v>0</v>
      </c>
      <c r="CK1263">
        <v>0</v>
      </c>
      <c r="CL1263">
        <v>0</v>
      </c>
      <c r="CM1263">
        <v>0</v>
      </c>
      <c r="CN1263">
        <v>0</v>
      </c>
      <c r="CO1263">
        <v>0</v>
      </c>
      <c r="CP1263">
        <v>0</v>
      </c>
      <c r="CQ1263">
        <v>0</v>
      </c>
      <c r="CR1263">
        <v>0</v>
      </c>
      <c r="CS1263">
        <v>0</v>
      </c>
      <c r="CT1263">
        <v>0</v>
      </c>
      <c r="CU1263">
        <v>0</v>
      </c>
      <c r="CV1263">
        <v>0</v>
      </c>
      <c r="CW1263">
        <v>0</v>
      </c>
      <c r="CX1263">
        <v>0</v>
      </c>
      <c r="CY1263">
        <v>0</v>
      </c>
      <c r="CZ1263">
        <v>0</v>
      </c>
      <c r="DA1263">
        <v>0</v>
      </c>
      <c r="DB1263">
        <v>0</v>
      </c>
      <c r="DC1263">
        <v>0</v>
      </c>
      <c r="DD1263">
        <v>0</v>
      </c>
      <c r="DE1263">
        <v>0</v>
      </c>
      <c r="DF1263">
        <v>0</v>
      </c>
      <c r="DG1263">
        <v>0</v>
      </c>
      <c r="DH1263">
        <v>118</v>
      </c>
      <c r="DI1263" t="str">
        <f>VLOOKUP($A1263,taxonomy!$B$2:$N$1025,6,0)</f>
        <v>Bacteria</v>
      </c>
      <c r="DJ1263" t="str">
        <f>VLOOKUP($A1263,taxonomy!$B$2:$N$1025,7,0)</f>
        <v xml:space="preserve"> Firmicutes</v>
      </c>
      <c r="DK1263" t="str">
        <f>VLOOKUP($A1263,taxonomy!$B$2:$N$1025,8,0)</f>
        <v xml:space="preserve"> Clostridia</v>
      </c>
      <c r="DL1263" t="str">
        <f>VLOOKUP($A1263,taxonomy!$B$2:$N$1025,9,0)</f>
        <v xml:space="preserve"> Clostridiales</v>
      </c>
      <c r="DM1263" t="str">
        <f>VLOOKUP($A1263,taxonomy!$B$2:$N$1025,10,0)</f>
        <v>Peptostreptococcaceae</v>
      </c>
      <c r="DN1263" t="str">
        <f>VLOOKUP($A1263,taxonomy!$B$2:$N$1025,11,0)</f>
        <v xml:space="preserve"> Peptostreptococcus.</v>
      </c>
      <c r="DO1263">
        <f>VLOOKUP($A1263,taxonomy!$B$2:$N$1025,12,0)</f>
        <v>0</v>
      </c>
    </row>
    <row r="1264" spans="1:119">
      <c r="A1264" t="s">
        <v>836</v>
      </c>
      <c r="C1264">
        <f t="shared" si="19"/>
        <v>4</v>
      </c>
      <c r="D1264">
        <v>0</v>
      </c>
      <c r="E1264" s="1">
        <v>2</v>
      </c>
      <c r="F1264">
        <v>0</v>
      </c>
      <c r="G1264">
        <v>0</v>
      </c>
      <c r="H1264" s="2">
        <v>1</v>
      </c>
      <c r="I1264">
        <v>0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0</v>
      </c>
      <c r="Q1264">
        <v>0</v>
      </c>
      <c r="R1264">
        <v>0</v>
      </c>
      <c r="S1264">
        <v>0</v>
      </c>
      <c r="T1264">
        <v>0</v>
      </c>
      <c r="U1264">
        <v>0</v>
      </c>
      <c r="V1264">
        <v>0</v>
      </c>
      <c r="W1264">
        <v>0</v>
      </c>
      <c r="X1264">
        <v>0</v>
      </c>
      <c r="Y1264">
        <v>0</v>
      </c>
      <c r="Z1264">
        <v>0</v>
      </c>
      <c r="AA1264">
        <v>0</v>
      </c>
      <c r="AB1264">
        <v>0</v>
      </c>
      <c r="AC1264">
        <v>0</v>
      </c>
      <c r="AD1264">
        <v>0</v>
      </c>
      <c r="AE1264">
        <v>0</v>
      </c>
      <c r="AF1264">
        <v>0</v>
      </c>
      <c r="AG1264">
        <v>0</v>
      </c>
      <c r="AH1264">
        <v>0</v>
      </c>
      <c r="AI1264">
        <v>0</v>
      </c>
      <c r="AJ1264">
        <v>0</v>
      </c>
      <c r="AK1264">
        <v>0</v>
      </c>
      <c r="AL1264">
        <v>0</v>
      </c>
      <c r="AM1264">
        <v>0</v>
      </c>
      <c r="AN1264">
        <v>0</v>
      </c>
      <c r="AO1264">
        <v>0</v>
      </c>
      <c r="AP1264">
        <v>0</v>
      </c>
      <c r="AQ1264">
        <v>0</v>
      </c>
      <c r="AR1264">
        <v>0</v>
      </c>
      <c r="AS1264">
        <v>0</v>
      </c>
      <c r="AT1264">
        <v>0</v>
      </c>
      <c r="AU1264">
        <v>0</v>
      </c>
      <c r="AV1264">
        <v>0</v>
      </c>
      <c r="AW1264">
        <v>0</v>
      </c>
      <c r="AX1264">
        <v>0</v>
      </c>
      <c r="AY1264">
        <v>0</v>
      </c>
      <c r="AZ1264">
        <v>0</v>
      </c>
      <c r="BA1264">
        <v>0</v>
      </c>
      <c r="BB1264">
        <v>0</v>
      </c>
      <c r="BC1264">
        <v>0</v>
      </c>
      <c r="BD1264">
        <v>0</v>
      </c>
      <c r="BE1264">
        <v>0</v>
      </c>
      <c r="BF1264">
        <v>0</v>
      </c>
      <c r="BG1264">
        <v>0</v>
      </c>
      <c r="BH1264">
        <v>0</v>
      </c>
      <c r="BI1264">
        <v>0</v>
      </c>
      <c r="BJ1264">
        <v>0</v>
      </c>
      <c r="BK1264">
        <v>0</v>
      </c>
      <c r="BL1264">
        <v>0</v>
      </c>
      <c r="BM1264">
        <v>0</v>
      </c>
      <c r="BN1264">
        <v>0</v>
      </c>
      <c r="BO1264">
        <v>0</v>
      </c>
      <c r="BP1264">
        <v>0</v>
      </c>
      <c r="BQ1264">
        <v>0</v>
      </c>
      <c r="BR1264">
        <v>0</v>
      </c>
      <c r="BS1264">
        <v>0</v>
      </c>
      <c r="BT1264">
        <v>0</v>
      </c>
      <c r="BU1264">
        <v>0</v>
      </c>
      <c r="BV1264">
        <v>0</v>
      </c>
      <c r="BW1264">
        <v>0</v>
      </c>
      <c r="BX1264">
        <v>0</v>
      </c>
      <c r="BY1264">
        <v>0</v>
      </c>
      <c r="BZ1264">
        <v>0</v>
      </c>
      <c r="CA1264">
        <v>1</v>
      </c>
      <c r="CB1264">
        <v>0</v>
      </c>
      <c r="CC1264">
        <v>0</v>
      </c>
      <c r="CD1264">
        <v>0</v>
      </c>
      <c r="CE1264">
        <v>0</v>
      </c>
      <c r="CF1264">
        <v>0</v>
      </c>
      <c r="CG1264">
        <v>0</v>
      </c>
      <c r="CH1264">
        <v>0</v>
      </c>
      <c r="CI1264">
        <v>0</v>
      </c>
      <c r="CJ1264">
        <v>0</v>
      </c>
      <c r="CK1264">
        <v>0</v>
      </c>
      <c r="CL1264">
        <v>0</v>
      </c>
      <c r="CM1264">
        <v>0</v>
      </c>
      <c r="CN1264">
        <v>0</v>
      </c>
      <c r="CO1264">
        <v>0</v>
      </c>
      <c r="CP1264">
        <v>0</v>
      </c>
      <c r="CQ1264">
        <v>0</v>
      </c>
      <c r="CR1264">
        <v>0</v>
      </c>
      <c r="CS1264">
        <v>0</v>
      </c>
      <c r="CT1264">
        <v>0</v>
      </c>
      <c r="CU1264">
        <v>0</v>
      </c>
      <c r="CV1264">
        <v>0</v>
      </c>
      <c r="CW1264">
        <v>0</v>
      </c>
      <c r="CX1264">
        <v>0</v>
      </c>
      <c r="CY1264">
        <v>0</v>
      </c>
      <c r="CZ1264">
        <v>0</v>
      </c>
      <c r="DA1264">
        <v>0</v>
      </c>
      <c r="DB1264">
        <v>0</v>
      </c>
      <c r="DC1264">
        <v>0</v>
      </c>
      <c r="DD1264">
        <v>0</v>
      </c>
      <c r="DE1264">
        <v>0</v>
      </c>
      <c r="DF1264">
        <v>0</v>
      </c>
      <c r="DG1264">
        <v>0</v>
      </c>
      <c r="DH1264">
        <v>111.11499999999999</v>
      </c>
      <c r="DI1264" t="str">
        <f>VLOOKUP($A1264,taxonomy!$B$2:$N$1025,6,0)</f>
        <v>Bacteria</v>
      </c>
      <c r="DJ1264" t="str">
        <f>VLOOKUP($A1264,taxonomy!$B$2:$N$1025,7,0)</f>
        <v xml:space="preserve"> Firmicutes</v>
      </c>
      <c r="DK1264" t="str">
        <f>VLOOKUP($A1264,taxonomy!$B$2:$N$1025,8,0)</f>
        <v xml:space="preserve"> Clostridia</v>
      </c>
      <c r="DL1264" t="str">
        <f>VLOOKUP($A1264,taxonomy!$B$2:$N$1025,9,0)</f>
        <v xml:space="preserve"> Clostridiales</v>
      </c>
      <c r="DM1264" t="str">
        <f>VLOOKUP($A1264,taxonomy!$B$2:$N$1025,10,0)</f>
        <v xml:space="preserve"> Peptoniphilaceae</v>
      </c>
      <c r="DN1264" t="str">
        <f>VLOOKUP($A1264,taxonomy!$B$2:$N$1025,11,0)</f>
        <v>Peptoniphilus.</v>
      </c>
      <c r="DO1264">
        <f>VLOOKUP($A1264,taxonomy!$B$2:$N$1025,12,0)</f>
        <v>0</v>
      </c>
    </row>
    <row r="1265" spans="1:119">
      <c r="A1265" t="s">
        <v>838</v>
      </c>
      <c r="C1265">
        <f t="shared" si="19"/>
        <v>4</v>
      </c>
      <c r="D1265">
        <v>0</v>
      </c>
      <c r="E1265" s="1">
        <v>2</v>
      </c>
      <c r="F1265">
        <v>0</v>
      </c>
      <c r="G1265">
        <v>0</v>
      </c>
      <c r="H1265" s="2">
        <v>1</v>
      </c>
      <c r="I1265">
        <v>1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0</v>
      </c>
      <c r="X1265">
        <v>0</v>
      </c>
      <c r="Y1265">
        <v>0</v>
      </c>
      <c r="Z1265">
        <v>0</v>
      </c>
      <c r="AA1265">
        <v>0</v>
      </c>
      <c r="AB1265">
        <v>0</v>
      </c>
      <c r="AC1265">
        <v>0</v>
      </c>
      <c r="AD1265">
        <v>0</v>
      </c>
      <c r="AE1265">
        <v>0</v>
      </c>
      <c r="AF1265">
        <v>0</v>
      </c>
      <c r="AG1265">
        <v>0</v>
      </c>
      <c r="AH1265">
        <v>0</v>
      </c>
      <c r="AI1265">
        <v>0</v>
      </c>
      <c r="AJ1265">
        <v>0</v>
      </c>
      <c r="AK1265">
        <v>0</v>
      </c>
      <c r="AL1265">
        <v>0</v>
      </c>
      <c r="AM1265">
        <v>0</v>
      </c>
      <c r="AN1265">
        <v>0</v>
      </c>
      <c r="AO1265">
        <v>0</v>
      </c>
      <c r="AP1265">
        <v>0</v>
      </c>
      <c r="AQ1265">
        <v>0</v>
      </c>
      <c r="AR1265">
        <v>0</v>
      </c>
      <c r="AS1265">
        <v>0</v>
      </c>
      <c r="AT1265">
        <v>0</v>
      </c>
      <c r="AU1265">
        <v>0</v>
      </c>
      <c r="AV1265">
        <v>0</v>
      </c>
      <c r="AW1265">
        <v>0</v>
      </c>
      <c r="AX1265">
        <v>0</v>
      </c>
      <c r="AY1265">
        <v>0</v>
      </c>
      <c r="AZ1265">
        <v>0</v>
      </c>
      <c r="BA1265">
        <v>0</v>
      </c>
      <c r="BB1265">
        <v>0</v>
      </c>
      <c r="BC1265">
        <v>0</v>
      </c>
      <c r="BD1265">
        <v>0</v>
      </c>
      <c r="BE1265">
        <v>0</v>
      </c>
      <c r="BF1265">
        <v>0</v>
      </c>
      <c r="BG1265">
        <v>0</v>
      </c>
      <c r="BH1265">
        <v>0</v>
      </c>
      <c r="BI1265">
        <v>0</v>
      </c>
      <c r="BJ1265">
        <v>0</v>
      </c>
      <c r="BK1265">
        <v>0</v>
      </c>
      <c r="BL1265">
        <v>0</v>
      </c>
      <c r="BM1265">
        <v>0</v>
      </c>
      <c r="BN1265">
        <v>0</v>
      </c>
      <c r="BO1265">
        <v>0</v>
      </c>
      <c r="BP1265">
        <v>0</v>
      </c>
      <c r="BQ1265">
        <v>0</v>
      </c>
      <c r="BR1265">
        <v>0</v>
      </c>
      <c r="BS1265">
        <v>0</v>
      </c>
      <c r="BT1265">
        <v>0</v>
      </c>
      <c r="BU1265">
        <v>0</v>
      </c>
      <c r="BV1265">
        <v>0</v>
      </c>
      <c r="BW1265">
        <v>0</v>
      </c>
      <c r="BX1265">
        <v>0</v>
      </c>
      <c r="BY1265">
        <v>0</v>
      </c>
      <c r="BZ1265">
        <v>0</v>
      </c>
      <c r="CA1265">
        <v>0</v>
      </c>
      <c r="CB1265">
        <v>0</v>
      </c>
      <c r="CC1265">
        <v>0</v>
      </c>
      <c r="CD1265">
        <v>0</v>
      </c>
      <c r="CE1265">
        <v>0</v>
      </c>
      <c r="CF1265">
        <v>0</v>
      </c>
      <c r="CG1265">
        <v>0</v>
      </c>
      <c r="CH1265">
        <v>0</v>
      </c>
      <c r="CI1265">
        <v>0</v>
      </c>
      <c r="CJ1265">
        <v>0</v>
      </c>
      <c r="CK1265">
        <v>0</v>
      </c>
      <c r="CL1265">
        <v>0</v>
      </c>
      <c r="CM1265">
        <v>0</v>
      </c>
      <c r="CN1265">
        <v>0</v>
      </c>
      <c r="CO1265">
        <v>0</v>
      </c>
      <c r="CP1265">
        <v>0</v>
      </c>
      <c r="CQ1265">
        <v>0</v>
      </c>
      <c r="CR1265">
        <v>0</v>
      </c>
      <c r="CS1265">
        <v>0</v>
      </c>
      <c r="CT1265">
        <v>0</v>
      </c>
      <c r="CU1265">
        <v>0</v>
      </c>
      <c r="CV1265">
        <v>0</v>
      </c>
      <c r="CW1265">
        <v>0</v>
      </c>
      <c r="CX1265">
        <v>0</v>
      </c>
      <c r="CY1265">
        <v>0</v>
      </c>
      <c r="CZ1265">
        <v>0</v>
      </c>
      <c r="DA1265">
        <v>0</v>
      </c>
      <c r="DB1265">
        <v>0</v>
      </c>
      <c r="DC1265">
        <v>0</v>
      </c>
      <c r="DD1265">
        <v>0</v>
      </c>
      <c r="DE1265">
        <v>0</v>
      </c>
      <c r="DF1265">
        <v>0</v>
      </c>
      <c r="DG1265">
        <v>0</v>
      </c>
      <c r="DH1265">
        <v>116.126</v>
      </c>
      <c r="DI1265" t="str">
        <f>VLOOKUP($A1265,taxonomy!$B$2:$N$1025,6,0)</f>
        <v>Bacteria</v>
      </c>
      <c r="DJ1265" t="str">
        <f>VLOOKUP($A1265,taxonomy!$B$2:$N$1025,7,0)</f>
        <v xml:space="preserve"> Actinobacteria</v>
      </c>
      <c r="DK1265" t="str">
        <f>VLOOKUP($A1265,taxonomy!$B$2:$N$1025,8,0)</f>
        <v xml:space="preserve"> Actinobacteridae</v>
      </c>
      <c r="DL1265" t="str">
        <f>VLOOKUP($A1265,taxonomy!$B$2:$N$1025,9,0)</f>
        <v xml:space="preserve"> Bifidobacteriales</v>
      </c>
      <c r="DM1265" t="str">
        <f>VLOOKUP($A1265,taxonomy!$B$2:$N$1025,10,0)</f>
        <v>Bifidobacteriaceae</v>
      </c>
      <c r="DN1265" t="str">
        <f>VLOOKUP($A1265,taxonomy!$B$2:$N$1025,11,0)</f>
        <v xml:space="preserve"> Bifidobacterium.</v>
      </c>
      <c r="DO1265">
        <f>VLOOKUP($A1265,taxonomy!$B$2:$N$1025,12,0)</f>
        <v>0</v>
      </c>
    </row>
    <row r="1266" spans="1:119">
      <c r="A1266" t="s">
        <v>847</v>
      </c>
      <c r="C1266">
        <f t="shared" si="19"/>
        <v>4</v>
      </c>
      <c r="D1266">
        <v>0</v>
      </c>
      <c r="E1266" s="1">
        <v>2</v>
      </c>
      <c r="F1266">
        <v>1</v>
      </c>
      <c r="G1266">
        <v>0</v>
      </c>
      <c r="H1266" s="2">
        <v>0</v>
      </c>
      <c r="I1266">
        <v>0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  <c r="AA1266">
        <v>0</v>
      </c>
      <c r="AB1266">
        <v>0</v>
      </c>
      <c r="AC1266">
        <v>0</v>
      </c>
      <c r="AD1266">
        <v>0</v>
      </c>
      <c r="AE1266">
        <v>0</v>
      </c>
      <c r="AF1266">
        <v>0</v>
      </c>
      <c r="AG1266">
        <v>0</v>
      </c>
      <c r="AH1266">
        <v>0</v>
      </c>
      <c r="AI1266">
        <v>0</v>
      </c>
      <c r="AJ1266">
        <v>0</v>
      </c>
      <c r="AK1266">
        <v>0</v>
      </c>
      <c r="AL1266">
        <v>0</v>
      </c>
      <c r="AM1266">
        <v>0</v>
      </c>
      <c r="AN1266">
        <v>0</v>
      </c>
      <c r="AO1266">
        <v>0</v>
      </c>
      <c r="AP1266">
        <v>0</v>
      </c>
      <c r="AQ1266">
        <v>0</v>
      </c>
      <c r="AR1266">
        <v>0</v>
      </c>
      <c r="AS1266">
        <v>0</v>
      </c>
      <c r="AT1266">
        <v>0</v>
      </c>
      <c r="AU1266">
        <v>0</v>
      </c>
      <c r="AV1266">
        <v>0</v>
      </c>
      <c r="AW1266">
        <v>0</v>
      </c>
      <c r="AX1266">
        <v>0</v>
      </c>
      <c r="AY1266">
        <v>0</v>
      </c>
      <c r="AZ1266">
        <v>0</v>
      </c>
      <c r="BA1266">
        <v>0</v>
      </c>
      <c r="BB1266">
        <v>0</v>
      </c>
      <c r="BC1266">
        <v>0</v>
      </c>
      <c r="BD1266">
        <v>0</v>
      </c>
      <c r="BE1266">
        <v>0</v>
      </c>
      <c r="BF1266">
        <v>0</v>
      </c>
      <c r="BG1266">
        <v>0</v>
      </c>
      <c r="BH1266">
        <v>0</v>
      </c>
      <c r="BI1266">
        <v>0</v>
      </c>
      <c r="BJ1266">
        <v>0</v>
      </c>
      <c r="BK1266">
        <v>0</v>
      </c>
      <c r="BL1266">
        <v>0</v>
      </c>
      <c r="BM1266">
        <v>0</v>
      </c>
      <c r="BN1266">
        <v>0</v>
      </c>
      <c r="BO1266">
        <v>0</v>
      </c>
      <c r="BP1266">
        <v>0</v>
      </c>
      <c r="BQ1266">
        <v>0</v>
      </c>
      <c r="BR1266">
        <v>0</v>
      </c>
      <c r="BS1266">
        <v>0</v>
      </c>
      <c r="BT1266">
        <v>0</v>
      </c>
      <c r="BU1266">
        <v>0</v>
      </c>
      <c r="BV1266">
        <v>0</v>
      </c>
      <c r="BW1266">
        <v>0</v>
      </c>
      <c r="BX1266">
        <v>0</v>
      </c>
      <c r="BY1266">
        <v>0</v>
      </c>
      <c r="BZ1266">
        <v>0</v>
      </c>
      <c r="CA1266">
        <v>0</v>
      </c>
      <c r="CB1266">
        <v>1</v>
      </c>
      <c r="CC1266">
        <v>0</v>
      </c>
      <c r="CD1266">
        <v>0</v>
      </c>
      <c r="CE1266">
        <v>0</v>
      </c>
      <c r="CF1266">
        <v>0</v>
      </c>
      <c r="CG1266">
        <v>0</v>
      </c>
      <c r="CH1266">
        <v>0</v>
      </c>
      <c r="CI1266">
        <v>0</v>
      </c>
      <c r="CJ1266">
        <v>0</v>
      </c>
      <c r="CK1266">
        <v>0</v>
      </c>
      <c r="CL1266">
        <v>0</v>
      </c>
      <c r="CM1266">
        <v>0</v>
      </c>
      <c r="CN1266">
        <v>0</v>
      </c>
      <c r="CO1266">
        <v>0</v>
      </c>
      <c r="CP1266">
        <v>0</v>
      </c>
      <c r="CQ1266">
        <v>0</v>
      </c>
      <c r="CR1266">
        <v>0</v>
      </c>
      <c r="CS1266">
        <v>0</v>
      </c>
      <c r="CT1266">
        <v>0</v>
      </c>
      <c r="CU1266">
        <v>0</v>
      </c>
      <c r="CV1266">
        <v>0</v>
      </c>
      <c r="CW1266">
        <v>0</v>
      </c>
      <c r="CX1266">
        <v>0</v>
      </c>
      <c r="CY1266">
        <v>0</v>
      </c>
      <c r="CZ1266">
        <v>0</v>
      </c>
      <c r="DA1266">
        <v>0</v>
      </c>
      <c r="DB1266">
        <v>0</v>
      </c>
      <c r="DC1266">
        <v>0</v>
      </c>
      <c r="DD1266">
        <v>0</v>
      </c>
      <c r="DE1266">
        <v>0</v>
      </c>
      <c r="DF1266">
        <v>0</v>
      </c>
      <c r="DG1266">
        <v>0</v>
      </c>
      <c r="DH1266">
        <v>117.124</v>
      </c>
      <c r="DI1266" t="str">
        <f>VLOOKUP($A1266,taxonomy!$B$2:$N$1025,6,0)</f>
        <v>Bacteria</v>
      </c>
      <c r="DJ1266" t="str">
        <f>VLOOKUP($A1266,taxonomy!$B$2:$N$1025,7,0)</f>
        <v xml:space="preserve"> Chloroflexi</v>
      </c>
      <c r="DK1266" t="str">
        <f>VLOOKUP($A1266,taxonomy!$B$2:$N$1025,8,0)</f>
        <v xml:space="preserve"> Chloroflexia</v>
      </c>
      <c r="DL1266" t="str">
        <f>VLOOKUP($A1266,taxonomy!$B$2:$N$1025,9,0)</f>
        <v xml:space="preserve"> Chloroflexales</v>
      </c>
      <c r="DM1266" t="str">
        <f>VLOOKUP($A1266,taxonomy!$B$2:$N$1025,10,0)</f>
        <v xml:space="preserve"> Chloroflexineae</v>
      </c>
      <c r="DN1266" t="str">
        <f>VLOOKUP($A1266,taxonomy!$B$2:$N$1025,11,0)</f>
        <v>Oscillochloridaceae</v>
      </c>
      <c r="DO1266" t="str">
        <f>VLOOKUP($A1266,taxonomy!$B$2:$N$1025,12,0)</f>
        <v xml:space="preserve"> Oscillochloris.</v>
      </c>
    </row>
    <row r="1267" spans="1:119">
      <c r="A1267" t="s">
        <v>851</v>
      </c>
      <c r="C1267">
        <f t="shared" si="19"/>
        <v>4</v>
      </c>
      <c r="D1267">
        <v>0</v>
      </c>
      <c r="E1267" s="1">
        <v>2</v>
      </c>
      <c r="F1267">
        <v>0</v>
      </c>
      <c r="G1267">
        <v>0</v>
      </c>
      <c r="H1267" s="2">
        <v>1</v>
      </c>
      <c r="I1267">
        <v>0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0</v>
      </c>
      <c r="Q1267">
        <v>0</v>
      </c>
      <c r="R1267">
        <v>0</v>
      </c>
      <c r="S1267">
        <v>0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0</v>
      </c>
      <c r="AA1267">
        <v>1</v>
      </c>
      <c r="AB1267">
        <v>0</v>
      </c>
      <c r="AC1267">
        <v>0</v>
      </c>
      <c r="AD1267">
        <v>0</v>
      </c>
      <c r="AE1267">
        <v>0</v>
      </c>
      <c r="AF1267">
        <v>0</v>
      </c>
      <c r="AG1267">
        <v>0</v>
      </c>
      <c r="AH1267">
        <v>0</v>
      </c>
      <c r="AI1267">
        <v>0</v>
      </c>
      <c r="AJ1267">
        <v>0</v>
      </c>
      <c r="AK1267">
        <v>0</v>
      </c>
      <c r="AL1267">
        <v>0</v>
      </c>
      <c r="AM1267">
        <v>0</v>
      </c>
      <c r="AN1267">
        <v>0</v>
      </c>
      <c r="AO1267">
        <v>0</v>
      </c>
      <c r="AP1267">
        <v>0</v>
      </c>
      <c r="AQ1267">
        <v>0</v>
      </c>
      <c r="AR1267">
        <v>0</v>
      </c>
      <c r="AS1267">
        <v>0</v>
      </c>
      <c r="AT1267">
        <v>0</v>
      </c>
      <c r="AU1267">
        <v>0</v>
      </c>
      <c r="AV1267">
        <v>0</v>
      </c>
      <c r="AW1267">
        <v>0</v>
      </c>
      <c r="AX1267">
        <v>0</v>
      </c>
      <c r="AY1267">
        <v>0</v>
      </c>
      <c r="AZ1267">
        <v>0</v>
      </c>
      <c r="BA1267">
        <v>0</v>
      </c>
      <c r="BB1267">
        <v>0</v>
      </c>
      <c r="BC1267">
        <v>0</v>
      </c>
      <c r="BD1267">
        <v>0</v>
      </c>
      <c r="BE1267">
        <v>0</v>
      </c>
      <c r="BF1267">
        <v>0</v>
      </c>
      <c r="BG1267">
        <v>0</v>
      </c>
      <c r="BH1267">
        <v>0</v>
      </c>
      <c r="BI1267">
        <v>0</v>
      </c>
      <c r="BJ1267">
        <v>0</v>
      </c>
      <c r="BK1267">
        <v>0</v>
      </c>
      <c r="BL1267">
        <v>0</v>
      </c>
      <c r="BM1267">
        <v>0</v>
      </c>
      <c r="BN1267">
        <v>0</v>
      </c>
      <c r="BO1267">
        <v>0</v>
      </c>
      <c r="BP1267">
        <v>0</v>
      </c>
      <c r="BQ1267">
        <v>0</v>
      </c>
      <c r="BR1267">
        <v>0</v>
      </c>
      <c r="BS1267">
        <v>0</v>
      </c>
      <c r="BT1267">
        <v>0</v>
      </c>
      <c r="BU1267">
        <v>0</v>
      </c>
      <c r="BV1267">
        <v>0</v>
      </c>
      <c r="BW1267">
        <v>0</v>
      </c>
      <c r="BX1267">
        <v>0</v>
      </c>
      <c r="BY1267">
        <v>0</v>
      </c>
      <c r="BZ1267">
        <v>0</v>
      </c>
      <c r="CA1267">
        <v>0</v>
      </c>
      <c r="CB1267">
        <v>0</v>
      </c>
      <c r="CC1267">
        <v>0</v>
      </c>
      <c r="CD1267">
        <v>0</v>
      </c>
      <c r="CE1267">
        <v>0</v>
      </c>
      <c r="CF1267">
        <v>0</v>
      </c>
      <c r="CG1267">
        <v>0</v>
      </c>
      <c r="CH1267">
        <v>0</v>
      </c>
      <c r="CI1267">
        <v>0</v>
      </c>
      <c r="CJ1267">
        <v>0</v>
      </c>
      <c r="CK1267">
        <v>0</v>
      </c>
      <c r="CL1267">
        <v>0</v>
      </c>
      <c r="CM1267">
        <v>0</v>
      </c>
      <c r="CN1267">
        <v>0</v>
      </c>
      <c r="CO1267">
        <v>0</v>
      </c>
      <c r="CP1267">
        <v>0</v>
      </c>
      <c r="CQ1267">
        <v>0</v>
      </c>
      <c r="CR1267">
        <v>0</v>
      </c>
      <c r="CS1267">
        <v>0</v>
      </c>
      <c r="CT1267">
        <v>0</v>
      </c>
      <c r="CU1267">
        <v>0</v>
      </c>
      <c r="CV1267">
        <v>0</v>
      </c>
      <c r="CW1267">
        <v>0</v>
      </c>
      <c r="CX1267">
        <v>0</v>
      </c>
      <c r="CY1267">
        <v>0</v>
      </c>
      <c r="CZ1267">
        <v>0</v>
      </c>
      <c r="DA1267">
        <v>0</v>
      </c>
      <c r="DB1267">
        <v>0</v>
      </c>
      <c r="DC1267">
        <v>0</v>
      </c>
      <c r="DD1267">
        <v>0</v>
      </c>
      <c r="DE1267">
        <v>0</v>
      </c>
      <c r="DF1267">
        <v>0</v>
      </c>
      <c r="DG1267">
        <v>0</v>
      </c>
      <c r="DH1267">
        <v>116.11199999999999</v>
      </c>
      <c r="DI1267" t="str">
        <f>VLOOKUP($A1267,taxonomy!$B$2:$N$1025,6,0)</f>
        <v>Bacteria</v>
      </c>
      <c r="DJ1267" t="str">
        <f>VLOOKUP($A1267,taxonomy!$B$2:$N$1025,7,0)</f>
        <v xml:space="preserve"> Firmicutes</v>
      </c>
      <c r="DK1267" t="str">
        <f>VLOOKUP($A1267,taxonomy!$B$2:$N$1025,8,0)</f>
        <v xml:space="preserve"> Clostridia</v>
      </c>
      <c r="DL1267" t="str">
        <f>VLOOKUP($A1267,taxonomy!$B$2:$N$1025,9,0)</f>
        <v xml:space="preserve"> Clostridiales</v>
      </c>
      <c r="DM1267" t="str">
        <f>VLOOKUP($A1267,taxonomy!$B$2:$N$1025,10,0)</f>
        <v xml:space="preserve"> Peptoniphilaceae</v>
      </c>
      <c r="DN1267" t="str">
        <f>VLOOKUP($A1267,taxonomy!$B$2:$N$1025,11,0)</f>
        <v>Finegoldia.</v>
      </c>
      <c r="DO1267">
        <f>VLOOKUP($A1267,taxonomy!$B$2:$N$1025,12,0)</f>
        <v>0</v>
      </c>
    </row>
    <row r="1268" spans="1:119">
      <c r="A1268" t="s">
        <v>857</v>
      </c>
      <c r="C1268">
        <f t="shared" si="19"/>
        <v>4</v>
      </c>
      <c r="D1268">
        <v>0</v>
      </c>
      <c r="E1268" s="1">
        <v>2</v>
      </c>
      <c r="F1268">
        <v>0</v>
      </c>
      <c r="G1268">
        <v>0</v>
      </c>
      <c r="H1268" s="2">
        <v>1</v>
      </c>
      <c r="I1268">
        <v>1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0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0</v>
      </c>
      <c r="AA1268">
        <v>0</v>
      </c>
      <c r="AB1268">
        <v>0</v>
      </c>
      <c r="AC1268">
        <v>0</v>
      </c>
      <c r="AD1268">
        <v>0</v>
      </c>
      <c r="AE1268">
        <v>0</v>
      </c>
      <c r="AF1268">
        <v>0</v>
      </c>
      <c r="AG1268">
        <v>0</v>
      </c>
      <c r="AH1268">
        <v>0</v>
      </c>
      <c r="AI1268">
        <v>0</v>
      </c>
      <c r="AJ1268">
        <v>0</v>
      </c>
      <c r="AK1268">
        <v>0</v>
      </c>
      <c r="AL1268">
        <v>0</v>
      </c>
      <c r="AM1268">
        <v>0</v>
      </c>
      <c r="AN1268">
        <v>0</v>
      </c>
      <c r="AO1268">
        <v>0</v>
      </c>
      <c r="AP1268">
        <v>0</v>
      </c>
      <c r="AQ1268">
        <v>0</v>
      </c>
      <c r="AR1268">
        <v>0</v>
      </c>
      <c r="AS1268">
        <v>0</v>
      </c>
      <c r="AT1268">
        <v>0</v>
      </c>
      <c r="AU1268">
        <v>0</v>
      </c>
      <c r="AV1268">
        <v>0</v>
      </c>
      <c r="AW1268">
        <v>0</v>
      </c>
      <c r="AX1268">
        <v>0</v>
      </c>
      <c r="AY1268">
        <v>0</v>
      </c>
      <c r="AZ1268">
        <v>0</v>
      </c>
      <c r="BA1268">
        <v>0</v>
      </c>
      <c r="BB1268">
        <v>0</v>
      </c>
      <c r="BC1268">
        <v>0</v>
      </c>
      <c r="BD1268">
        <v>0</v>
      </c>
      <c r="BE1268">
        <v>0</v>
      </c>
      <c r="BF1268">
        <v>0</v>
      </c>
      <c r="BG1268">
        <v>0</v>
      </c>
      <c r="BH1268">
        <v>0</v>
      </c>
      <c r="BI1268">
        <v>0</v>
      </c>
      <c r="BJ1268">
        <v>0</v>
      </c>
      <c r="BK1268">
        <v>0</v>
      </c>
      <c r="BL1268">
        <v>0</v>
      </c>
      <c r="BM1268">
        <v>0</v>
      </c>
      <c r="BN1268">
        <v>0</v>
      </c>
      <c r="BO1268">
        <v>0</v>
      </c>
      <c r="BP1268">
        <v>0</v>
      </c>
      <c r="BQ1268">
        <v>0</v>
      </c>
      <c r="BR1268">
        <v>0</v>
      </c>
      <c r="BS1268">
        <v>0</v>
      </c>
      <c r="BT1268">
        <v>0</v>
      </c>
      <c r="BU1268">
        <v>0</v>
      </c>
      <c r="BV1268">
        <v>0</v>
      </c>
      <c r="BW1268">
        <v>0</v>
      </c>
      <c r="BX1268">
        <v>0</v>
      </c>
      <c r="BY1268">
        <v>0</v>
      </c>
      <c r="BZ1268">
        <v>0</v>
      </c>
      <c r="CA1268">
        <v>0</v>
      </c>
      <c r="CB1268">
        <v>0</v>
      </c>
      <c r="CC1268">
        <v>0</v>
      </c>
      <c r="CD1268">
        <v>0</v>
      </c>
      <c r="CE1268">
        <v>0</v>
      </c>
      <c r="CF1268">
        <v>0</v>
      </c>
      <c r="CG1268">
        <v>0</v>
      </c>
      <c r="CH1268">
        <v>0</v>
      </c>
      <c r="CI1268">
        <v>0</v>
      </c>
      <c r="CJ1268">
        <v>0</v>
      </c>
      <c r="CK1268">
        <v>0</v>
      </c>
      <c r="CL1268">
        <v>0</v>
      </c>
      <c r="CM1268">
        <v>0</v>
      </c>
      <c r="CN1268">
        <v>0</v>
      </c>
      <c r="CO1268">
        <v>0</v>
      </c>
      <c r="CP1268">
        <v>0</v>
      </c>
      <c r="CQ1268">
        <v>0</v>
      </c>
      <c r="CR1268">
        <v>0</v>
      </c>
      <c r="CS1268">
        <v>0</v>
      </c>
      <c r="CT1268">
        <v>0</v>
      </c>
      <c r="CU1268">
        <v>0</v>
      </c>
      <c r="CV1268">
        <v>0</v>
      </c>
      <c r="CW1268">
        <v>0</v>
      </c>
      <c r="CX1268">
        <v>0</v>
      </c>
      <c r="CY1268">
        <v>0</v>
      </c>
      <c r="CZ1268">
        <v>0</v>
      </c>
      <c r="DA1268">
        <v>0</v>
      </c>
      <c r="DB1268">
        <v>0</v>
      </c>
      <c r="DC1268">
        <v>0</v>
      </c>
      <c r="DD1268">
        <v>0</v>
      </c>
      <c r="DE1268">
        <v>0</v>
      </c>
      <c r="DF1268">
        <v>0</v>
      </c>
      <c r="DG1268">
        <v>0</v>
      </c>
      <c r="DH1268">
        <v>116.126</v>
      </c>
      <c r="DI1268" t="e">
        <f>VLOOKUP($A1268,taxonomy!$B$2:$N$1025,6,0)</f>
        <v>#N/A</v>
      </c>
      <c r="DJ1268" t="e">
        <f>VLOOKUP($A1268,taxonomy!$B$2:$N$1025,7,0)</f>
        <v>#N/A</v>
      </c>
      <c r="DK1268" t="e">
        <f>VLOOKUP($A1268,taxonomy!$B$2:$N$1025,8,0)</f>
        <v>#N/A</v>
      </c>
      <c r="DL1268" t="e">
        <f>VLOOKUP($A1268,taxonomy!$B$2:$N$1025,9,0)</f>
        <v>#N/A</v>
      </c>
      <c r="DM1268" t="e">
        <f>VLOOKUP($A1268,taxonomy!$B$2:$N$1025,10,0)</f>
        <v>#N/A</v>
      </c>
      <c r="DN1268" t="e">
        <f>VLOOKUP($A1268,taxonomy!$B$2:$N$1025,11,0)</f>
        <v>#N/A</v>
      </c>
      <c r="DO1268" t="e">
        <f>VLOOKUP($A1268,taxonomy!$B$2:$N$1025,12,0)</f>
        <v>#N/A</v>
      </c>
    </row>
    <row r="1269" spans="1:119">
      <c r="A1269" t="s">
        <v>870</v>
      </c>
      <c r="C1269">
        <f t="shared" si="19"/>
        <v>4</v>
      </c>
      <c r="D1269">
        <v>0</v>
      </c>
      <c r="E1269" s="1">
        <v>2</v>
      </c>
      <c r="F1269">
        <v>1</v>
      </c>
      <c r="G1269">
        <v>0</v>
      </c>
      <c r="H1269" s="2">
        <v>0</v>
      </c>
      <c r="I1269">
        <v>0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0</v>
      </c>
      <c r="T1269">
        <v>0</v>
      </c>
      <c r="U1269">
        <v>0</v>
      </c>
      <c r="V1269">
        <v>0</v>
      </c>
      <c r="W1269">
        <v>0</v>
      </c>
      <c r="X1269">
        <v>0</v>
      </c>
      <c r="Y1269">
        <v>0</v>
      </c>
      <c r="Z1269">
        <v>0</v>
      </c>
      <c r="AA1269">
        <v>0</v>
      </c>
      <c r="AB1269">
        <v>0</v>
      </c>
      <c r="AC1269">
        <v>0</v>
      </c>
      <c r="AD1269">
        <v>0</v>
      </c>
      <c r="AE1269">
        <v>0</v>
      </c>
      <c r="AF1269">
        <v>0</v>
      </c>
      <c r="AG1269">
        <v>0</v>
      </c>
      <c r="AH1269">
        <v>0</v>
      </c>
      <c r="AI1269">
        <v>0</v>
      </c>
      <c r="AJ1269">
        <v>0</v>
      </c>
      <c r="AK1269">
        <v>0</v>
      </c>
      <c r="AL1269">
        <v>0</v>
      </c>
      <c r="AM1269">
        <v>0</v>
      </c>
      <c r="AN1269">
        <v>0</v>
      </c>
      <c r="AO1269">
        <v>1</v>
      </c>
      <c r="AP1269">
        <v>0</v>
      </c>
      <c r="AQ1269">
        <v>0</v>
      </c>
      <c r="AR1269">
        <v>0</v>
      </c>
      <c r="AS1269">
        <v>0</v>
      </c>
      <c r="AT1269">
        <v>0</v>
      </c>
      <c r="AU1269">
        <v>0</v>
      </c>
      <c r="AV1269">
        <v>0</v>
      </c>
      <c r="AW1269">
        <v>0</v>
      </c>
      <c r="AX1269">
        <v>0</v>
      </c>
      <c r="AY1269">
        <v>0</v>
      </c>
      <c r="AZ1269">
        <v>0</v>
      </c>
      <c r="BA1269">
        <v>0</v>
      </c>
      <c r="BB1269">
        <v>0</v>
      </c>
      <c r="BC1269">
        <v>0</v>
      </c>
      <c r="BD1269">
        <v>0</v>
      </c>
      <c r="BE1269">
        <v>0</v>
      </c>
      <c r="BF1269">
        <v>0</v>
      </c>
      <c r="BG1269">
        <v>0</v>
      </c>
      <c r="BH1269">
        <v>0</v>
      </c>
      <c r="BI1269">
        <v>0</v>
      </c>
      <c r="BJ1269">
        <v>0</v>
      </c>
      <c r="BK1269">
        <v>0</v>
      </c>
      <c r="BL1269">
        <v>0</v>
      </c>
      <c r="BM1269">
        <v>0</v>
      </c>
      <c r="BN1269">
        <v>0</v>
      </c>
      <c r="BO1269">
        <v>0</v>
      </c>
      <c r="BP1269">
        <v>0</v>
      </c>
      <c r="BQ1269">
        <v>0</v>
      </c>
      <c r="BR1269">
        <v>0</v>
      </c>
      <c r="BS1269">
        <v>0</v>
      </c>
      <c r="BT1269">
        <v>0</v>
      </c>
      <c r="BU1269">
        <v>0</v>
      </c>
      <c r="BV1269">
        <v>0</v>
      </c>
      <c r="BW1269">
        <v>0</v>
      </c>
      <c r="BX1269">
        <v>0</v>
      </c>
      <c r="BY1269">
        <v>0</v>
      </c>
      <c r="BZ1269">
        <v>0</v>
      </c>
      <c r="CA1269">
        <v>0</v>
      </c>
      <c r="CB1269">
        <v>0</v>
      </c>
      <c r="CC1269">
        <v>0</v>
      </c>
      <c r="CD1269">
        <v>0</v>
      </c>
      <c r="CE1269">
        <v>0</v>
      </c>
      <c r="CF1269">
        <v>0</v>
      </c>
      <c r="CG1269">
        <v>0</v>
      </c>
      <c r="CH1269">
        <v>0</v>
      </c>
      <c r="CI1269">
        <v>0</v>
      </c>
      <c r="CJ1269">
        <v>0</v>
      </c>
      <c r="CK1269">
        <v>0</v>
      </c>
      <c r="CL1269">
        <v>0</v>
      </c>
      <c r="CM1269">
        <v>0</v>
      </c>
      <c r="CN1269">
        <v>0</v>
      </c>
      <c r="CO1269">
        <v>0</v>
      </c>
      <c r="CP1269">
        <v>0</v>
      </c>
      <c r="CQ1269">
        <v>0</v>
      </c>
      <c r="CR1269">
        <v>0</v>
      </c>
      <c r="CS1269">
        <v>0</v>
      </c>
      <c r="CT1269">
        <v>0</v>
      </c>
      <c r="CU1269">
        <v>0</v>
      </c>
      <c r="CV1269">
        <v>0</v>
      </c>
      <c r="CW1269">
        <v>0</v>
      </c>
      <c r="CX1269">
        <v>0</v>
      </c>
      <c r="CY1269">
        <v>0</v>
      </c>
      <c r="CZ1269">
        <v>0</v>
      </c>
      <c r="DA1269">
        <v>0</v>
      </c>
      <c r="DB1269">
        <v>0</v>
      </c>
      <c r="DC1269">
        <v>0</v>
      </c>
      <c r="DD1269">
        <v>0</v>
      </c>
      <c r="DE1269">
        <v>0</v>
      </c>
      <c r="DF1269">
        <v>0</v>
      </c>
      <c r="DG1269">
        <v>0</v>
      </c>
      <c r="DH1269">
        <v>89.12</v>
      </c>
      <c r="DI1269" t="str">
        <f>VLOOKUP($A1269,taxonomy!$B$2:$N$1025,6,0)</f>
        <v>Bacteria</v>
      </c>
      <c r="DJ1269" t="str">
        <f>VLOOKUP($A1269,taxonomy!$B$2:$N$1025,7,0)</f>
        <v xml:space="preserve"> Actinobacteria</v>
      </c>
      <c r="DK1269" t="str">
        <f>VLOOKUP($A1269,taxonomy!$B$2:$N$1025,8,0)</f>
        <v xml:space="preserve"> Actinobacteridae</v>
      </c>
      <c r="DL1269" t="str">
        <f>VLOOKUP($A1269,taxonomy!$B$2:$N$1025,9,0)</f>
        <v xml:space="preserve"> Actinomycetales</v>
      </c>
      <c r="DM1269" t="str">
        <f>VLOOKUP($A1269,taxonomy!$B$2:$N$1025,10,0)</f>
        <v>Corynebacterineae</v>
      </c>
      <c r="DN1269" t="str">
        <f>VLOOKUP($A1269,taxonomy!$B$2:$N$1025,11,0)</f>
        <v xml:space="preserve"> Corynebacteriaceae</v>
      </c>
      <c r="DO1269" t="str">
        <f>VLOOKUP($A1269,taxonomy!$B$2:$N$1025,12,0)</f>
        <v xml:space="preserve"> Corynebacterium.</v>
      </c>
    </row>
    <row r="1270" spans="1:119">
      <c r="A1270" t="s">
        <v>882</v>
      </c>
      <c r="C1270">
        <f t="shared" si="19"/>
        <v>4</v>
      </c>
      <c r="D1270">
        <v>0</v>
      </c>
      <c r="E1270" s="1">
        <v>1</v>
      </c>
      <c r="F1270">
        <v>0</v>
      </c>
      <c r="G1270">
        <v>0</v>
      </c>
      <c r="H1270" s="2">
        <v>1</v>
      </c>
      <c r="I1270">
        <v>0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0</v>
      </c>
      <c r="Q1270">
        <v>0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0</v>
      </c>
      <c r="Z1270">
        <v>0</v>
      </c>
      <c r="AA1270">
        <v>0</v>
      </c>
      <c r="AB1270">
        <v>0</v>
      </c>
      <c r="AC1270">
        <v>0</v>
      </c>
      <c r="AD1270">
        <v>0</v>
      </c>
      <c r="AE1270">
        <v>0</v>
      </c>
      <c r="AF1270">
        <v>0</v>
      </c>
      <c r="AG1270">
        <v>0</v>
      </c>
      <c r="AH1270">
        <v>0</v>
      </c>
      <c r="AI1270">
        <v>0</v>
      </c>
      <c r="AJ1270">
        <v>0</v>
      </c>
      <c r="AK1270">
        <v>0</v>
      </c>
      <c r="AL1270">
        <v>0</v>
      </c>
      <c r="AM1270">
        <v>0</v>
      </c>
      <c r="AN1270">
        <v>0</v>
      </c>
      <c r="AO1270">
        <v>0</v>
      </c>
      <c r="AP1270">
        <v>0</v>
      </c>
      <c r="AQ1270">
        <v>0</v>
      </c>
      <c r="AR1270">
        <v>0</v>
      </c>
      <c r="AS1270">
        <v>0</v>
      </c>
      <c r="AT1270">
        <v>0</v>
      </c>
      <c r="AU1270">
        <v>0</v>
      </c>
      <c r="AV1270">
        <v>0</v>
      </c>
      <c r="AW1270">
        <v>0</v>
      </c>
      <c r="AX1270">
        <v>0</v>
      </c>
      <c r="AY1270">
        <v>0</v>
      </c>
      <c r="AZ1270">
        <v>0</v>
      </c>
      <c r="BA1270">
        <v>0</v>
      </c>
      <c r="BB1270">
        <v>0</v>
      </c>
      <c r="BC1270">
        <v>0</v>
      </c>
      <c r="BD1270">
        <v>0</v>
      </c>
      <c r="BE1270">
        <v>0</v>
      </c>
      <c r="BF1270">
        <v>0</v>
      </c>
      <c r="BG1270">
        <v>0</v>
      </c>
      <c r="BH1270">
        <v>0</v>
      </c>
      <c r="BI1270">
        <v>0</v>
      </c>
      <c r="BJ1270">
        <v>0</v>
      </c>
      <c r="BK1270">
        <v>0</v>
      </c>
      <c r="BL1270">
        <v>0</v>
      </c>
      <c r="BM1270">
        <v>0</v>
      </c>
      <c r="BN1270">
        <v>0</v>
      </c>
      <c r="BO1270">
        <v>0</v>
      </c>
      <c r="BP1270">
        <v>0</v>
      </c>
      <c r="BQ1270">
        <v>0</v>
      </c>
      <c r="BR1270">
        <v>0</v>
      </c>
      <c r="BS1270">
        <v>0</v>
      </c>
      <c r="BT1270">
        <v>0</v>
      </c>
      <c r="BU1270">
        <v>0</v>
      </c>
      <c r="BV1270">
        <v>0</v>
      </c>
      <c r="BW1270">
        <v>0</v>
      </c>
      <c r="BX1270">
        <v>0</v>
      </c>
      <c r="BY1270">
        <v>0</v>
      </c>
      <c r="BZ1270">
        <v>0</v>
      </c>
      <c r="CA1270">
        <v>0</v>
      </c>
      <c r="CB1270">
        <v>0</v>
      </c>
      <c r="CC1270">
        <v>0</v>
      </c>
      <c r="CD1270">
        <v>0</v>
      </c>
      <c r="CE1270">
        <v>1</v>
      </c>
      <c r="CF1270">
        <v>1</v>
      </c>
      <c r="CG1270">
        <v>0</v>
      </c>
      <c r="CH1270">
        <v>0</v>
      </c>
      <c r="CI1270">
        <v>0</v>
      </c>
      <c r="CJ1270">
        <v>0</v>
      </c>
      <c r="CK1270">
        <v>0</v>
      </c>
      <c r="CL1270">
        <v>0</v>
      </c>
      <c r="CM1270">
        <v>0</v>
      </c>
      <c r="CN1270">
        <v>0</v>
      </c>
      <c r="CO1270">
        <v>0</v>
      </c>
      <c r="CP1270">
        <v>0</v>
      </c>
      <c r="CQ1270">
        <v>0</v>
      </c>
      <c r="CR1270">
        <v>0</v>
      </c>
      <c r="CS1270">
        <v>0</v>
      </c>
      <c r="CT1270">
        <v>0</v>
      </c>
      <c r="CU1270">
        <v>0</v>
      </c>
      <c r="CV1270">
        <v>0</v>
      </c>
      <c r="CW1270">
        <v>0</v>
      </c>
      <c r="CX1270">
        <v>0</v>
      </c>
      <c r="CY1270">
        <v>0</v>
      </c>
      <c r="CZ1270">
        <v>0</v>
      </c>
      <c r="DA1270">
        <v>0</v>
      </c>
      <c r="DB1270">
        <v>0</v>
      </c>
      <c r="DC1270">
        <v>0</v>
      </c>
      <c r="DD1270">
        <v>0</v>
      </c>
      <c r="DE1270">
        <v>0</v>
      </c>
      <c r="DF1270">
        <v>0</v>
      </c>
      <c r="DG1270">
        <v>0</v>
      </c>
      <c r="DH1270">
        <v>116</v>
      </c>
      <c r="DI1270" t="str">
        <f>VLOOKUP($A1270,taxonomy!$B$2:$N$1025,6,0)</f>
        <v>Bacteria</v>
      </c>
      <c r="DJ1270" t="str">
        <f>VLOOKUP($A1270,taxonomy!$B$2:$N$1025,7,0)</f>
        <v xml:space="preserve"> Firmicutes</v>
      </c>
      <c r="DK1270" t="str">
        <f>VLOOKUP($A1270,taxonomy!$B$2:$N$1025,8,0)</f>
        <v xml:space="preserve"> Bacilli</v>
      </c>
      <c r="DL1270" t="str">
        <f>VLOOKUP($A1270,taxonomy!$B$2:$N$1025,9,0)</f>
        <v xml:space="preserve"> Lactobacillales</v>
      </c>
      <c r="DM1270" t="str">
        <f>VLOOKUP($A1270,taxonomy!$B$2:$N$1025,10,0)</f>
        <v xml:space="preserve"> Lactobacillaceae</v>
      </c>
      <c r="DN1270" t="str">
        <f>VLOOKUP($A1270,taxonomy!$B$2:$N$1025,11,0)</f>
        <v>Lactobacillus.</v>
      </c>
      <c r="DO1270">
        <f>VLOOKUP($A1270,taxonomy!$B$2:$N$1025,12,0)</f>
        <v>0</v>
      </c>
    </row>
    <row r="1271" spans="1:119">
      <c r="A1271" t="s">
        <v>930</v>
      </c>
      <c r="C1271">
        <f t="shared" si="19"/>
        <v>4</v>
      </c>
      <c r="D1271">
        <v>0</v>
      </c>
      <c r="E1271" s="1">
        <v>2</v>
      </c>
      <c r="F1271">
        <v>0</v>
      </c>
      <c r="G1271">
        <v>0</v>
      </c>
      <c r="H1271" s="2">
        <v>1</v>
      </c>
      <c r="I1271">
        <v>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1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0</v>
      </c>
      <c r="Y1271">
        <v>0</v>
      </c>
      <c r="Z1271">
        <v>0</v>
      </c>
      <c r="AA1271">
        <v>0</v>
      </c>
      <c r="AB1271">
        <v>0</v>
      </c>
      <c r="AC1271">
        <v>0</v>
      </c>
      <c r="AD1271">
        <v>0</v>
      </c>
      <c r="AE1271">
        <v>0</v>
      </c>
      <c r="AF1271">
        <v>0</v>
      </c>
      <c r="AG1271">
        <v>0</v>
      </c>
      <c r="AH1271">
        <v>0</v>
      </c>
      <c r="AI1271">
        <v>0</v>
      </c>
      <c r="AJ1271">
        <v>0</v>
      </c>
      <c r="AK1271">
        <v>0</v>
      </c>
      <c r="AL1271">
        <v>0</v>
      </c>
      <c r="AM1271">
        <v>0</v>
      </c>
      <c r="AN1271">
        <v>0</v>
      </c>
      <c r="AO1271">
        <v>0</v>
      </c>
      <c r="AP1271">
        <v>0</v>
      </c>
      <c r="AQ1271">
        <v>0</v>
      </c>
      <c r="AR1271">
        <v>0</v>
      </c>
      <c r="AS1271">
        <v>0</v>
      </c>
      <c r="AT1271">
        <v>0</v>
      </c>
      <c r="AU1271">
        <v>0</v>
      </c>
      <c r="AV1271">
        <v>0</v>
      </c>
      <c r="AW1271">
        <v>0</v>
      </c>
      <c r="AX1271">
        <v>0</v>
      </c>
      <c r="AY1271">
        <v>0</v>
      </c>
      <c r="AZ1271">
        <v>0</v>
      </c>
      <c r="BA1271">
        <v>0</v>
      </c>
      <c r="BB1271">
        <v>0</v>
      </c>
      <c r="BC1271">
        <v>0</v>
      </c>
      <c r="BD1271">
        <v>0</v>
      </c>
      <c r="BE1271">
        <v>0</v>
      </c>
      <c r="BF1271">
        <v>0</v>
      </c>
      <c r="BG1271">
        <v>0</v>
      </c>
      <c r="BH1271">
        <v>0</v>
      </c>
      <c r="BI1271">
        <v>0</v>
      </c>
      <c r="BJ1271">
        <v>0</v>
      </c>
      <c r="BK1271">
        <v>0</v>
      </c>
      <c r="BL1271">
        <v>0</v>
      </c>
      <c r="BM1271">
        <v>0</v>
      </c>
      <c r="BN1271">
        <v>0</v>
      </c>
      <c r="BO1271">
        <v>0</v>
      </c>
      <c r="BP1271">
        <v>0</v>
      </c>
      <c r="BQ1271">
        <v>0</v>
      </c>
      <c r="BR1271">
        <v>0</v>
      </c>
      <c r="BS1271">
        <v>0</v>
      </c>
      <c r="BT1271">
        <v>0</v>
      </c>
      <c r="BU1271">
        <v>0</v>
      </c>
      <c r="BV1271">
        <v>0</v>
      </c>
      <c r="BW1271">
        <v>0</v>
      </c>
      <c r="BX1271">
        <v>0</v>
      </c>
      <c r="BY1271">
        <v>0</v>
      </c>
      <c r="BZ1271">
        <v>0</v>
      </c>
      <c r="CA1271">
        <v>0</v>
      </c>
      <c r="CB1271">
        <v>0</v>
      </c>
      <c r="CC1271">
        <v>0</v>
      </c>
      <c r="CD1271">
        <v>0</v>
      </c>
      <c r="CE1271">
        <v>0</v>
      </c>
      <c r="CF1271">
        <v>0</v>
      </c>
      <c r="CG1271">
        <v>0</v>
      </c>
      <c r="CH1271">
        <v>0</v>
      </c>
      <c r="CI1271">
        <v>0</v>
      </c>
      <c r="CJ1271">
        <v>0</v>
      </c>
      <c r="CK1271">
        <v>0</v>
      </c>
      <c r="CL1271">
        <v>0</v>
      </c>
      <c r="CM1271">
        <v>0</v>
      </c>
      <c r="CN1271">
        <v>0</v>
      </c>
      <c r="CO1271">
        <v>0</v>
      </c>
      <c r="CP1271">
        <v>0</v>
      </c>
      <c r="CQ1271">
        <v>0</v>
      </c>
      <c r="CR1271">
        <v>0</v>
      </c>
      <c r="CS1271">
        <v>0</v>
      </c>
      <c r="CT1271">
        <v>0</v>
      </c>
      <c r="CU1271">
        <v>0</v>
      </c>
      <c r="CV1271">
        <v>0</v>
      </c>
      <c r="CW1271">
        <v>0</v>
      </c>
      <c r="CX1271">
        <v>0</v>
      </c>
      <c r="CY1271">
        <v>0</v>
      </c>
      <c r="CZ1271">
        <v>0</v>
      </c>
      <c r="DA1271">
        <v>0</v>
      </c>
      <c r="DB1271">
        <v>0</v>
      </c>
      <c r="DC1271">
        <v>0</v>
      </c>
      <c r="DD1271">
        <v>0</v>
      </c>
      <c r="DE1271">
        <v>0</v>
      </c>
      <c r="DF1271">
        <v>0</v>
      </c>
      <c r="DG1271">
        <v>0</v>
      </c>
      <c r="DH1271">
        <v>113.116</v>
      </c>
      <c r="DI1271" t="str">
        <f>VLOOKUP($A1271,taxonomy!$B$2:$N$1025,6,0)</f>
        <v>Bacteria</v>
      </c>
      <c r="DJ1271" t="str">
        <f>VLOOKUP($A1271,taxonomy!$B$2:$N$1025,7,0)</f>
        <v xml:space="preserve"> Firmicutes</v>
      </c>
      <c r="DK1271" t="str">
        <f>VLOOKUP($A1271,taxonomy!$B$2:$N$1025,8,0)</f>
        <v xml:space="preserve"> Clostridia</v>
      </c>
      <c r="DL1271" t="str">
        <f>VLOOKUP($A1271,taxonomy!$B$2:$N$1025,9,0)</f>
        <v xml:space="preserve"> Clostridiales</v>
      </c>
      <c r="DM1271" t="str">
        <f>VLOOKUP($A1271,taxonomy!$B$2:$N$1025,10,0)</f>
        <v xml:space="preserve"> Lachnospiraceae.</v>
      </c>
      <c r="DN1271">
        <f>VLOOKUP($A1271,taxonomy!$B$2:$N$1025,11,0)</f>
        <v>0</v>
      </c>
      <c r="DO1271">
        <f>VLOOKUP($A1271,taxonomy!$B$2:$N$1025,12,0)</f>
        <v>0</v>
      </c>
    </row>
    <row r="1272" spans="1:119">
      <c r="A1272" t="s">
        <v>954</v>
      </c>
      <c r="C1272">
        <f t="shared" si="19"/>
        <v>4</v>
      </c>
      <c r="D1272">
        <v>1</v>
      </c>
      <c r="E1272" s="1">
        <v>1</v>
      </c>
      <c r="F1272">
        <v>1</v>
      </c>
      <c r="G1272">
        <v>0</v>
      </c>
      <c r="H1272" s="2">
        <v>0</v>
      </c>
      <c r="I1272">
        <v>0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0</v>
      </c>
      <c r="AA1272">
        <v>0</v>
      </c>
      <c r="AB1272">
        <v>0</v>
      </c>
      <c r="AC1272">
        <v>0</v>
      </c>
      <c r="AD1272">
        <v>0</v>
      </c>
      <c r="AE1272">
        <v>0</v>
      </c>
      <c r="AF1272">
        <v>0</v>
      </c>
      <c r="AG1272">
        <v>0</v>
      </c>
      <c r="AH1272">
        <v>0</v>
      </c>
      <c r="AI1272">
        <v>0</v>
      </c>
      <c r="AJ1272">
        <v>0</v>
      </c>
      <c r="AK1272">
        <v>0</v>
      </c>
      <c r="AL1272">
        <v>0</v>
      </c>
      <c r="AM1272">
        <v>0</v>
      </c>
      <c r="AN1272">
        <v>0</v>
      </c>
      <c r="AO1272">
        <v>0</v>
      </c>
      <c r="AP1272">
        <v>0</v>
      </c>
      <c r="AQ1272">
        <v>0</v>
      </c>
      <c r="AR1272">
        <v>0</v>
      </c>
      <c r="AS1272">
        <v>0</v>
      </c>
      <c r="AT1272">
        <v>0</v>
      </c>
      <c r="AU1272">
        <v>0</v>
      </c>
      <c r="AV1272">
        <v>0</v>
      </c>
      <c r="AW1272">
        <v>0</v>
      </c>
      <c r="AX1272">
        <v>0</v>
      </c>
      <c r="AY1272">
        <v>0</v>
      </c>
      <c r="AZ1272">
        <v>0</v>
      </c>
      <c r="BA1272">
        <v>0</v>
      </c>
      <c r="BB1272">
        <v>0</v>
      </c>
      <c r="BC1272">
        <v>0</v>
      </c>
      <c r="BD1272">
        <v>0</v>
      </c>
      <c r="BE1272">
        <v>0</v>
      </c>
      <c r="BF1272">
        <v>0</v>
      </c>
      <c r="BG1272">
        <v>0</v>
      </c>
      <c r="BH1272">
        <v>0</v>
      </c>
      <c r="BI1272">
        <v>0</v>
      </c>
      <c r="BJ1272">
        <v>0</v>
      </c>
      <c r="BK1272">
        <v>0</v>
      </c>
      <c r="BL1272">
        <v>0</v>
      </c>
      <c r="BM1272">
        <v>0</v>
      </c>
      <c r="BN1272">
        <v>0</v>
      </c>
      <c r="BO1272">
        <v>0</v>
      </c>
      <c r="BP1272">
        <v>0</v>
      </c>
      <c r="BQ1272">
        <v>0</v>
      </c>
      <c r="BR1272">
        <v>0</v>
      </c>
      <c r="BS1272">
        <v>0</v>
      </c>
      <c r="BT1272">
        <v>0</v>
      </c>
      <c r="BU1272">
        <v>0</v>
      </c>
      <c r="BV1272">
        <v>0</v>
      </c>
      <c r="BW1272">
        <v>0</v>
      </c>
      <c r="BX1272">
        <v>0</v>
      </c>
      <c r="BY1272">
        <v>0</v>
      </c>
      <c r="BZ1272">
        <v>0</v>
      </c>
      <c r="CA1272">
        <v>0</v>
      </c>
      <c r="CB1272">
        <v>0</v>
      </c>
      <c r="CC1272">
        <v>0</v>
      </c>
      <c r="CD1272">
        <v>0</v>
      </c>
      <c r="CE1272">
        <v>0</v>
      </c>
      <c r="CF1272">
        <v>0</v>
      </c>
      <c r="CG1272">
        <v>1</v>
      </c>
      <c r="CH1272">
        <v>0</v>
      </c>
      <c r="CI1272">
        <v>0</v>
      </c>
      <c r="CJ1272">
        <v>0</v>
      </c>
      <c r="CK1272">
        <v>0</v>
      </c>
      <c r="CL1272">
        <v>0</v>
      </c>
      <c r="CM1272">
        <v>0</v>
      </c>
      <c r="CN1272">
        <v>0</v>
      </c>
      <c r="CO1272">
        <v>0</v>
      </c>
      <c r="CP1272">
        <v>0</v>
      </c>
      <c r="CQ1272">
        <v>0</v>
      </c>
      <c r="CR1272">
        <v>0</v>
      </c>
      <c r="CS1272">
        <v>0</v>
      </c>
      <c r="CT1272">
        <v>0</v>
      </c>
      <c r="CU1272">
        <v>0</v>
      </c>
      <c r="CV1272">
        <v>0</v>
      </c>
      <c r="CW1272">
        <v>0</v>
      </c>
      <c r="CX1272">
        <v>0</v>
      </c>
      <c r="CY1272">
        <v>0</v>
      </c>
      <c r="CZ1272">
        <v>0</v>
      </c>
      <c r="DA1272">
        <v>0</v>
      </c>
      <c r="DB1272">
        <v>0</v>
      </c>
      <c r="DC1272">
        <v>0</v>
      </c>
      <c r="DD1272">
        <v>0</v>
      </c>
      <c r="DE1272">
        <v>0</v>
      </c>
      <c r="DF1272">
        <v>0</v>
      </c>
      <c r="DG1272">
        <v>0</v>
      </c>
      <c r="DH1272">
        <v>96</v>
      </c>
      <c r="DI1272" t="str">
        <f>VLOOKUP($A1272,taxonomy!$B$2:$N$1025,6,0)</f>
        <v>Bacteria</v>
      </c>
      <c r="DJ1272" t="str">
        <f>VLOOKUP($A1272,taxonomy!$B$2:$N$1025,7,0)</f>
        <v xml:space="preserve"> Firmicutes</v>
      </c>
      <c r="DK1272" t="str">
        <f>VLOOKUP($A1272,taxonomy!$B$2:$N$1025,8,0)</f>
        <v xml:space="preserve"> Clostridia</v>
      </c>
      <c r="DL1272" t="str">
        <f>VLOOKUP($A1272,taxonomy!$B$2:$N$1025,9,0)</f>
        <v xml:space="preserve"> Clostridiales</v>
      </c>
      <c r="DM1272" t="str">
        <f>VLOOKUP($A1272,taxonomy!$B$2:$N$1025,10,0)</f>
        <v xml:space="preserve"> Lachnospiraceae</v>
      </c>
      <c r="DN1272" t="str">
        <f>VLOOKUP($A1272,taxonomy!$B$2:$N$1025,11,0)</f>
        <v>Lachnoanaerobaculum.</v>
      </c>
      <c r="DO1272">
        <f>VLOOKUP($A1272,taxonomy!$B$2:$N$1025,12,0)</f>
        <v>0</v>
      </c>
    </row>
    <row r="1273" spans="1:119">
      <c r="A1273" t="s">
        <v>963</v>
      </c>
      <c r="C1273">
        <f t="shared" si="19"/>
        <v>4</v>
      </c>
      <c r="D1273">
        <v>0</v>
      </c>
      <c r="E1273" s="1">
        <v>2</v>
      </c>
      <c r="F1273">
        <v>0</v>
      </c>
      <c r="G1273">
        <v>0</v>
      </c>
      <c r="H1273" s="2">
        <v>1</v>
      </c>
      <c r="I1273">
        <v>0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0</v>
      </c>
      <c r="R1273">
        <v>0</v>
      </c>
      <c r="S1273">
        <v>0</v>
      </c>
      <c r="T1273">
        <v>0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0</v>
      </c>
      <c r="AA1273">
        <v>0</v>
      </c>
      <c r="AB1273">
        <v>0</v>
      </c>
      <c r="AC1273">
        <v>0</v>
      </c>
      <c r="AD1273">
        <v>0</v>
      </c>
      <c r="AE1273">
        <v>0</v>
      </c>
      <c r="AF1273">
        <v>0</v>
      </c>
      <c r="AG1273">
        <v>0</v>
      </c>
      <c r="AH1273">
        <v>0</v>
      </c>
      <c r="AI1273">
        <v>0</v>
      </c>
      <c r="AJ1273">
        <v>0</v>
      </c>
      <c r="AK1273">
        <v>0</v>
      </c>
      <c r="AL1273">
        <v>0</v>
      </c>
      <c r="AM1273">
        <v>0</v>
      </c>
      <c r="AN1273">
        <v>0</v>
      </c>
      <c r="AO1273">
        <v>0</v>
      </c>
      <c r="AP1273">
        <v>0</v>
      </c>
      <c r="AQ1273">
        <v>0</v>
      </c>
      <c r="AR1273">
        <v>0</v>
      </c>
      <c r="AS1273">
        <v>0</v>
      </c>
      <c r="AT1273">
        <v>0</v>
      </c>
      <c r="AU1273">
        <v>0</v>
      </c>
      <c r="AV1273">
        <v>0</v>
      </c>
      <c r="AW1273">
        <v>0</v>
      </c>
      <c r="AX1273">
        <v>0</v>
      </c>
      <c r="AY1273">
        <v>0</v>
      </c>
      <c r="AZ1273">
        <v>0</v>
      </c>
      <c r="BA1273">
        <v>0</v>
      </c>
      <c r="BB1273">
        <v>0</v>
      </c>
      <c r="BC1273">
        <v>0</v>
      </c>
      <c r="BD1273">
        <v>0</v>
      </c>
      <c r="BE1273">
        <v>0</v>
      </c>
      <c r="BF1273">
        <v>0</v>
      </c>
      <c r="BG1273">
        <v>0</v>
      </c>
      <c r="BH1273">
        <v>0</v>
      </c>
      <c r="BI1273">
        <v>0</v>
      </c>
      <c r="BJ1273">
        <v>0</v>
      </c>
      <c r="BK1273">
        <v>0</v>
      </c>
      <c r="BL1273">
        <v>0</v>
      </c>
      <c r="BM1273">
        <v>0</v>
      </c>
      <c r="BN1273">
        <v>0</v>
      </c>
      <c r="BO1273">
        <v>0</v>
      </c>
      <c r="BP1273">
        <v>0</v>
      </c>
      <c r="BQ1273">
        <v>0</v>
      </c>
      <c r="BR1273">
        <v>0</v>
      </c>
      <c r="BS1273">
        <v>0</v>
      </c>
      <c r="BT1273">
        <v>0</v>
      </c>
      <c r="BU1273">
        <v>0</v>
      </c>
      <c r="BV1273">
        <v>0</v>
      </c>
      <c r="BW1273">
        <v>0</v>
      </c>
      <c r="BX1273">
        <v>0</v>
      </c>
      <c r="BY1273">
        <v>0</v>
      </c>
      <c r="BZ1273">
        <v>0</v>
      </c>
      <c r="CA1273">
        <v>0</v>
      </c>
      <c r="CB1273">
        <v>0</v>
      </c>
      <c r="CC1273">
        <v>0</v>
      </c>
      <c r="CD1273">
        <v>0</v>
      </c>
      <c r="CE1273">
        <v>0</v>
      </c>
      <c r="CF1273">
        <v>0</v>
      </c>
      <c r="CG1273">
        <v>0</v>
      </c>
      <c r="CH1273">
        <v>0</v>
      </c>
      <c r="CI1273">
        <v>1</v>
      </c>
      <c r="CJ1273">
        <v>0</v>
      </c>
      <c r="CK1273">
        <v>0</v>
      </c>
      <c r="CL1273">
        <v>0</v>
      </c>
      <c r="CM1273">
        <v>0</v>
      </c>
      <c r="CN1273">
        <v>0</v>
      </c>
      <c r="CO1273">
        <v>0</v>
      </c>
      <c r="CP1273">
        <v>0</v>
      </c>
      <c r="CQ1273">
        <v>0</v>
      </c>
      <c r="CR1273">
        <v>0</v>
      </c>
      <c r="CS1273">
        <v>0</v>
      </c>
      <c r="CT1273">
        <v>0</v>
      </c>
      <c r="CU1273">
        <v>0</v>
      </c>
      <c r="CV1273">
        <v>0</v>
      </c>
      <c r="CW1273">
        <v>0</v>
      </c>
      <c r="CX1273">
        <v>0</v>
      </c>
      <c r="CY1273">
        <v>0</v>
      </c>
      <c r="CZ1273">
        <v>0</v>
      </c>
      <c r="DA1273">
        <v>0</v>
      </c>
      <c r="DB1273">
        <v>0</v>
      </c>
      <c r="DC1273">
        <v>0</v>
      </c>
      <c r="DD1273">
        <v>0</v>
      </c>
      <c r="DE1273">
        <v>0</v>
      </c>
      <c r="DF1273">
        <v>0</v>
      </c>
      <c r="DG1273">
        <v>0</v>
      </c>
      <c r="DH1273">
        <v>111.12</v>
      </c>
      <c r="DI1273" t="str">
        <f>VLOOKUP($A1273,taxonomy!$B$2:$N$1025,6,0)</f>
        <v>Bacteria</v>
      </c>
      <c r="DJ1273" t="str">
        <f>VLOOKUP($A1273,taxonomy!$B$2:$N$1025,7,0)</f>
        <v xml:space="preserve"> Firmicutes</v>
      </c>
      <c r="DK1273" t="str">
        <f>VLOOKUP($A1273,taxonomy!$B$2:$N$1025,8,0)</f>
        <v xml:space="preserve"> Clostridia</v>
      </c>
      <c r="DL1273" t="str">
        <f>VLOOKUP($A1273,taxonomy!$B$2:$N$1025,9,0)</f>
        <v xml:space="preserve"> Clostridiales</v>
      </c>
      <c r="DM1273" t="str">
        <f>VLOOKUP($A1273,taxonomy!$B$2:$N$1025,10,0)</f>
        <v xml:space="preserve"> Ruminococcaceae</v>
      </c>
      <c r="DN1273" t="str">
        <f>VLOOKUP($A1273,taxonomy!$B$2:$N$1025,11,0)</f>
        <v>Ruminococcus.</v>
      </c>
      <c r="DO1273">
        <f>VLOOKUP($A1273,taxonomy!$B$2:$N$1025,12,0)</f>
        <v>0</v>
      </c>
    </row>
    <row r="1274" spans="1:119">
      <c r="A1274" t="s">
        <v>969</v>
      </c>
      <c r="C1274">
        <f t="shared" si="19"/>
        <v>4</v>
      </c>
      <c r="D1274">
        <v>0</v>
      </c>
      <c r="E1274" s="1">
        <v>2</v>
      </c>
      <c r="F1274">
        <v>0</v>
      </c>
      <c r="G1274">
        <v>0</v>
      </c>
      <c r="H1274" s="2">
        <v>1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0</v>
      </c>
      <c r="Z1274">
        <v>0</v>
      </c>
      <c r="AA1274">
        <v>0</v>
      </c>
      <c r="AB1274">
        <v>0</v>
      </c>
      <c r="AC1274">
        <v>0</v>
      </c>
      <c r="AD1274">
        <v>0</v>
      </c>
      <c r="AE1274">
        <v>0</v>
      </c>
      <c r="AF1274">
        <v>0</v>
      </c>
      <c r="AG1274">
        <v>0</v>
      </c>
      <c r="AH1274">
        <v>0</v>
      </c>
      <c r="AI1274">
        <v>0</v>
      </c>
      <c r="AJ1274">
        <v>0</v>
      </c>
      <c r="AK1274">
        <v>0</v>
      </c>
      <c r="AL1274">
        <v>0</v>
      </c>
      <c r="AM1274">
        <v>0</v>
      </c>
      <c r="AN1274">
        <v>0</v>
      </c>
      <c r="AO1274">
        <v>0</v>
      </c>
      <c r="AP1274">
        <v>0</v>
      </c>
      <c r="AQ1274">
        <v>0</v>
      </c>
      <c r="AR1274">
        <v>0</v>
      </c>
      <c r="AS1274">
        <v>0</v>
      </c>
      <c r="AT1274">
        <v>0</v>
      </c>
      <c r="AU1274">
        <v>0</v>
      </c>
      <c r="AV1274">
        <v>0</v>
      </c>
      <c r="AW1274">
        <v>0</v>
      </c>
      <c r="AX1274">
        <v>0</v>
      </c>
      <c r="AY1274">
        <v>0</v>
      </c>
      <c r="AZ1274">
        <v>0</v>
      </c>
      <c r="BA1274">
        <v>0</v>
      </c>
      <c r="BB1274">
        <v>0</v>
      </c>
      <c r="BC1274">
        <v>0</v>
      </c>
      <c r="BD1274">
        <v>0</v>
      </c>
      <c r="BE1274">
        <v>0</v>
      </c>
      <c r="BF1274">
        <v>0</v>
      </c>
      <c r="BG1274">
        <v>0</v>
      </c>
      <c r="BH1274">
        <v>0</v>
      </c>
      <c r="BI1274">
        <v>0</v>
      </c>
      <c r="BJ1274">
        <v>0</v>
      </c>
      <c r="BK1274">
        <v>0</v>
      </c>
      <c r="BL1274">
        <v>0</v>
      </c>
      <c r="BM1274">
        <v>0</v>
      </c>
      <c r="BN1274">
        <v>0</v>
      </c>
      <c r="BO1274">
        <v>0</v>
      </c>
      <c r="BP1274">
        <v>0</v>
      </c>
      <c r="BQ1274">
        <v>0</v>
      </c>
      <c r="BR1274">
        <v>0</v>
      </c>
      <c r="BS1274">
        <v>0</v>
      </c>
      <c r="BT1274">
        <v>0</v>
      </c>
      <c r="BU1274">
        <v>0</v>
      </c>
      <c r="BV1274">
        <v>0</v>
      </c>
      <c r="BW1274">
        <v>0</v>
      </c>
      <c r="BX1274">
        <v>0</v>
      </c>
      <c r="BY1274">
        <v>0</v>
      </c>
      <c r="BZ1274">
        <v>0</v>
      </c>
      <c r="CA1274">
        <v>0</v>
      </c>
      <c r="CB1274">
        <v>0</v>
      </c>
      <c r="CC1274">
        <v>0</v>
      </c>
      <c r="CD1274">
        <v>0</v>
      </c>
      <c r="CE1274">
        <v>0</v>
      </c>
      <c r="CF1274">
        <v>0</v>
      </c>
      <c r="CG1274">
        <v>0</v>
      </c>
      <c r="CH1274">
        <v>0</v>
      </c>
      <c r="CI1274">
        <v>0</v>
      </c>
      <c r="CJ1274">
        <v>1</v>
      </c>
      <c r="CK1274">
        <v>0</v>
      </c>
      <c r="CL1274">
        <v>0</v>
      </c>
      <c r="CM1274">
        <v>0</v>
      </c>
      <c r="CN1274">
        <v>0</v>
      </c>
      <c r="CO1274">
        <v>0</v>
      </c>
      <c r="CP1274">
        <v>0</v>
      </c>
      <c r="CQ1274">
        <v>0</v>
      </c>
      <c r="CR1274">
        <v>0</v>
      </c>
      <c r="CS1274">
        <v>0</v>
      </c>
      <c r="CT1274">
        <v>0</v>
      </c>
      <c r="CU1274">
        <v>0</v>
      </c>
      <c r="CV1274">
        <v>0</v>
      </c>
      <c r="CW1274">
        <v>0</v>
      </c>
      <c r="CX1274">
        <v>0</v>
      </c>
      <c r="CY1274">
        <v>0</v>
      </c>
      <c r="CZ1274">
        <v>0</v>
      </c>
      <c r="DA1274">
        <v>0</v>
      </c>
      <c r="DB1274">
        <v>0</v>
      </c>
      <c r="DC1274">
        <v>0</v>
      </c>
      <c r="DD1274">
        <v>0</v>
      </c>
      <c r="DE1274">
        <v>0</v>
      </c>
      <c r="DF1274">
        <v>0</v>
      </c>
      <c r="DG1274">
        <v>0</v>
      </c>
      <c r="DH1274">
        <v>116.11799999999999</v>
      </c>
      <c r="DI1274" t="str">
        <f>VLOOKUP($A1274,taxonomy!$B$2:$N$1025,6,0)</f>
        <v>Bacteria</v>
      </c>
      <c r="DJ1274" t="str">
        <f>VLOOKUP($A1274,taxonomy!$B$2:$N$1025,7,0)</f>
        <v xml:space="preserve"> Firmicutes</v>
      </c>
      <c r="DK1274" t="str">
        <f>VLOOKUP($A1274,taxonomy!$B$2:$N$1025,8,0)</f>
        <v xml:space="preserve"> Clostridia</v>
      </c>
      <c r="DL1274" t="str">
        <f>VLOOKUP($A1274,taxonomy!$B$2:$N$1025,9,0)</f>
        <v xml:space="preserve"> Clostridiales</v>
      </c>
      <c r="DM1274" t="str">
        <f>VLOOKUP($A1274,taxonomy!$B$2:$N$1025,10,0)</f>
        <v xml:space="preserve"> Lachnospiraceae.</v>
      </c>
      <c r="DN1274">
        <f>VLOOKUP($A1274,taxonomy!$B$2:$N$1025,11,0)</f>
        <v>0</v>
      </c>
      <c r="DO1274">
        <f>VLOOKUP($A1274,taxonomy!$B$2:$N$1025,12,0)</f>
        <v>0</v>
      </c>
    </row>
    <row r="1275" spans="1:119">
      <c r="A1275" t="s">
        <v>979</v>
      </c>
      <c r="C1275">
        <f t="shared" si="19"/>
        <v>4</v>
      </c>
      <c r="D1275">
        <v>1</v>
      </c>
      <c r="E1275" s="1">
        <v>2</v>
      </c>
      <c r="F1275">
        <v>1</v>
      </c>
      <c r="G1275">
        <v>0</v>
      </c>
      <c r="H1275" s="2">
        <v>0</v>
      </c>
      <c r="I1275">
        <v>0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0</v>
      </c>
      <c r="AA1275">
        <v>0</v>
      </c>
      <c r="AB1275">
        <v>0</v>
      </c>
      <c r="AC1275">
        <v>0</v>
      </c>
      <c r="AD1275">
        <v>0</v>
      </c>
      <c r="AE1275">
        <v>0</v>
      </c>
      <c r="AF1275">
        <v>0</v>
      </c>
      <c r="AG1275">
        <v>0</v>
      </c>
      <c r="AH1275">
        <v>0</v>
      </c>
      <c r="AI1275">
        <v>0</v>
      </c>
      <c r="AJ1275">
        <v>0</v>
      </c>
      <c r="AK1275">
        <v>0</v>
      </c>
      <c r="AL1275">
        <v>0</v>
      </c>
      <c r="AM1275">
        <v>0</v>
      </c>
      <c r="AN1275">
        <v>0</v>
      </c>
      <c r="AO1275">
        <v>0</v>
      </c>
      <c r="AP1275">
        <v>0</v>
      </c>
      <c r="AQ1275">
        <v>0</v>
      </c>
      <c r="AR1275">
        <v>0</v>
      </c>
      <c r="AS1275">
        <v>0</v>
      </c>
      <c r="AT1275">
        <v>0</v>
      </c>
      <c r="AU1275">
        <v>0</v>
      </c>
      <c r="AV1275">
        <v>0</v>
      </c>
      <c r="AW1275">
        <v>0</v>
      </c>
      <c r="AX1275">
        <v>0</v>
      </c>
      <c r="AY1275">
        <v>0</v>
      </c>
      <c r="AZ1275">
        <v>0</v>
      </c>
      <c r="BA1275">
        <v>0</v>
      </c>
      <c r="BB1275">
        <v>0</v>
      </c>
      <c r="BC1275">
        <v>0</v>
      </c>
      <c r="BD1275">
        <v>0</v>
      </c>
      <c r="BE1275">
        <v>0</v>
      </c>
      <c r="BF1275">
        <v>0</v>
      </c>
      <c r="BG1275">
        <v>0</v>
      </c>
      <c r="BH1275">
        <v>0</v>
      </c>
      <c r="BI1275">
        <v>0</v>
      </c>
      <c r="BJ1275">
        <v>0</v>
      </c>
      <c r="BK1275">
        <v>0</v>
      </c>
      <c r="BL1275">
        <v>0</v>
      </c>
      <c r="BM1275">
        <v>0</v>
      </c>
      <c r="BN1275">
        <v>0</v>
      </c>
      <c r="BO1275">
        <v>0</v>
      </c>
      <c r="BP1275">
        <v>0</v>
      </c>
      <c r="BQ1275">
        <v>0</v>
      </c>
      <c r="BR1275">
        <v>0</v>
      </c>
      <c r="BS1275">
        <v>0</v>
      </c>
      <c r="BT1275">
        <v>0</v>
      </c>
      <c r="BU1275">
        <v>0</v>
      </c>
      <c r="BV1275">
        <v>0</v>
      </c>
      <c r="BW1275">
        <v>0</v>
      </c>
      <c r="BX1275">
        <v>0</v>
      </c>
      <c r="BY1275">
        <v>0</v>
      </c>
      <c r="BZ1275">
        <v>0</v>
      </c>
      <c r="CA1275">
        <v>0</v>
      </c>
      <c r="CB1275">
        <v>0</v>
      </c>
      <c r="CC1275">
        <v>0</v>
      </c>
      <c r="CD1275">
        <v>0</v>
      </c>
      <c r="CE1275">
        <v>0</v>
      </c>
      <c r="CF1275">
        <v>0</v>
      </c>
      <c r="CG1275">
        <v>0</v>
      </c>
      <c r="CH1275">
        <v>0</v>
      </c>
      <c r="CI1275">
        <v>0</v>
      </c>
      <c r="CJ1275">
        <v>0</v>
      </c>
      <c r="CK1275">
        <v>0</v>
      </c>
      <c r="CL1275">
        <v>0</v>
      </c>
      <c r="CM1275">
        <v>0</v>
      </c>
      <c r="CN1275">
        <v>0</v>
      </c>
      <c r="CO1275">
        <v>0</v>
      </c>
      <c r="CP1275">
        <v>0</v>
      </c>
      <c r="CQ1275">
        <v>0</v>
      </c>
      <c r="CR1275">
        <v>0</v>
      </c>
      <c r="CS1275">
        <v>0</v>
      </c>
      <c r="CT1275">
        <v>0</v>
      </c>
      <c r="CU1275">
        <v>0</v>
      </c>
      <c r="CV1275">
        <v>0</v>
      </c>
      <c r="CW1275">
        <v>0</v>
      </c>
      <c r="CX1275">
        <v>0</v>
      </c>
      <c r="CY1275">
        <v>0</v>
      </c>
      <c r="CZ1275">
        <v>0</v>
      </c>
      <c r="DA1275">
        <v>0</v>
      </c>
      <c r="DB1275">
        <v>0</v>
      </c>
      <c r="DC1275">
        <v>0</v>
      </c>
      <c r="DD1275">
        <v>0</v>
      </c>
      <c r="DE1275">
        <v>0</v>
      </c>
      <c r="DF1275">
        <v>0</v>
      </c>
      <c r="DG1275">
        <v>0</v>
      </c>
      <c r="DH1275">
        <v>117.116</v>
      </c>
      <c r="DI1275" t="str">
        <f>VLOOKUP($A1275,taxonomy!$B$2:$N$1025,6,0)</f>
        <v>Bacteria</v>
      </c>
      <c r="DJ1275" t="str">
        <f>VLOOKUP($A1275,taxonomy!$B$2:$N$1025,7,0)</f>
        <v xml:space="preserve"> Chloroflexi</v>
      </c>
      <c r="DK1275" t="str">
        <f>VLOOKUP($A1275,taxonomy!$B$2:$N$1025,8,0)</f>
        <v xml:space="preserve"> Anaerolineae</v>
      </c>
      <c r="DL1275" t="str">
        <f>VLOOKUP($A1275,taxonomy!$B$2:$N$1025,9,0)</f>
        <v xml:space="preserve"> Anaerolineales</v>
      </c>
      <c r="DM1275" t="str">
        <f>VLOOKUP($A1275,taxonomy!$B$2:$N$1025,10,0)</f>
        <v xml:space="preserve"> Anaerolineaceae</v>
      </c>
      <c r="DN1275" t="str">
        <f>VLOOKUP($A1275,taxonomy!$B$2:$N$1025,11,0)</f>
        <v>Anaerolinea.</v>
      </c>
      <c r="DO1275">
        <f>VLOOKUP($A1275,taxonomy!$B$2:$N$1025,12,0)</f>
        <v>0</v>
      </c>
    </row>
    <row r="1276" spans="1:119">
      <c r="A1276" t="s">
        <v>987</v>
      </c>
      <c r="C1276">
        <f t="shared" si="19"/>
        <v>4</v>
      </c>
      <c r="D1276">
        <v>1</v>
      </c>
      <c r="E1276" s="1">
        <v>1</v>
      </c>
      <c r="F1276">
        <v>1</v>
      </c>
      <c r="G1276">
        <v>0</v>
      </c>
      <c r="H1276" s="2">
        <v>0</v>
      </c>
      <c r="I1276">
        <v>0</v>
      </c>
      <c r="J1276">
        <v>0</v>
      </c>
      <c r="K1276">
        <v>0</v>
      </c>
      <c r="L1276">
        <v>0</v>
      </c>
      <c r="M1276">
        <v>0</v>
      </c>
      <c r="N1276">
        <v>1</v>
      </c>
      <c r="O1276">
        <v>0</v>
      </c>
      <c r="P1276">
        <v>0</v>
      </c>
      <c r="Q1276">
        <v>0</v>
      </c>
      <c r="R1276">
        <v>0</v>
      </c>
      <c r="S1276">
        <v>0</v>
      </c>
      <c r="T1276">
        <v>0</v>
      </c>
      <c r="U1276">
        <v>0</v>
      </c>
      <c r="V1276">
        <v>0</v>
      </c>
      <c r="W1276">
        <v>0</v>
      </c>
      <c r="X1276">
        <v>0</v>
      </c>
      <c r="Y1276">
        <v>0</v>
      </c>
      <c r="Z1276">
        <v>0</v>
      </c>
      <c r="AA1276">
        <v>0</v>
      </c>
      <c r="AB1276">
        <v>0</v>
      </c>
      <c r="AC1276">
        <v>0</v>
      </c>
      <c r="AD1276">
        <v>0</v>
      </c>
      <c r="AE1276">
        <v>0</v>
      </c>
      <c r="AF1276">
        <v>0</v>
      </c>
      <c r="AG1276">
        <v>0</v>
      </c>
      <c r="AH1276">
        <v>0</v>
      </c>
      <c r="AI1276">
        <v>0</v>
      </c>
      <c r="AJ1276">
        <v>0</v>
      </c>
      <c r="AK1276">
        <v>0</v>
      </c>
      <c r="AL1276">
        <v>0</v>
      </c>
      <c r="AM1276">
        <v>0</v>
      </c>
      <c r="AN1276">
        <v>0</v>
      </c>
      <c r="AO1276">
        <v>0</v>
      </c>
      <c r="AP1276">
        <v>0</v>
      </c>
      <c r="AQ1276">
        <v>0</v>
      </c>
      <c r="AR1276">
        <v>0</v>
      </c>
      <c r="AS1276">
        <v>0</v>
      </c>
      <c r="AT1276">
        <v>0</v>
      </c>
      <c r="AU1276">
        <v>0</v>
      </c>
      <c r="AV1276">
        <v>0</v>
      </c>
      <c r="AW1276">
        <v>0</v>
      </c>
      <c r="AX1276">
        <v>0</v>
      </c>
      <c r="AY1276">
        <v>0</v>
      </c>
      <c r="AZ1276">
        <v>0</v>
      </c>
      <c r="BA1276">
        <v>0</v>
      </c>
      <c r="BB1276">
        <v>0</v>
      </c>
      <c r="BC1276">
        <v>0</v>
      </c>
      <c r="BD1276">
        <v>0</v>
      </c>
      <c r="BE1276">
        <v>0</v>
      </c>
      <c r="BF1276">
        <v>0</v>
      </c>
      <c r="BG1276">
        <v>0</v>
      </c>
      <c r="BH1276">
        <v>0</v>
      </c>
      <c r="BI1276">
        <v>0</v>
      </c>
      <c r="BJ1276">
        <v>0</v>
      </c>
      <c r="BK1276">
        <v>0</v>
      </c>
      <c r="BL1276">
        <v>0</v>
      </c>
      <c r="BM1276">
        <v>0</v>
      </c>
      <c r="BN1276">
        <v>0</v>
      </c>
      <c r="BO1276">
        <v>0</v>
      </c>
      <c r="BP1276">
        <v>0</v>
      </c>
      <c r="BQ1276">
        <v>0</v>
      </c>
      <c r="BR1276">
        <v>0</v>
      </c>
      <c r="BS1276">
        <v>0</v>
      </c>
      <c r="BT1276">
        <v>0</v>
      </c>
      <c r="BU1276">
        <v>0</v>
      </c>
      <c r="BV1276">
        <v>0</v>
      </c>
      <c r="BW1276">
        <v>0</v>
      </c>
      <c r="BX1276">
        <v>0</v>
      </c>
      <c r="BY1276">
        <v>0</v>
      </c>
      <c r="BZ1276">
        <v>0</v>
      </c>
      <c r="CA1276">
        <v>0</v>
      </c>
      <c r="CB1276">
        <v>0</v>
      </c>
      <c r="CC1276">
        <v>0</v>
      </c>
      <c r="CD1276">
        <v>0</v>
      </c>
      <c r="CE1276">
        <v>0</v>
      </c>
      <c r="CF1276">
        <v>0</v>
      </c>
      <c r="CG1276">
        <v>0</v>
      </c>
      <c r="CH1276">
        <v>0</v>
      </c>
      <c r="CI1276">
        <v>0</v>
      </c>
      <c r="CJ1276">
        <v>0</v>
      </c>
      <c r="CK1276">
        <v>0</v>
      </c>
      <c r="CL1276">
        <v>0</v>
      </c>
      <c r="CM1276">
        <v>0</v>
      </c>
      <c r="CN1276">
        <v>0</v>
      </c>
      <c r="CO1276">
        <v>0</v>
      </c>
      <c r="CP1276">
        <v>0</v>
      </c>
      <c r="CQ1276">
        <v>0</v>
      </c>
      <c r="CR1276">
        <v>0</v>
      </c>
      <c r="CS1276">
        <v>0</v>
      </c>
      <c r="CT1276">
        <v>0</v>
      </c>
      <c r="CU1276">
        <v>0</v>
      </c>
      <c r="CV1276">
        <v>0</v>
      </c>
      <c r="CW1276">
        <v>0</v>
      </c>
      <c r="CX1276">
        <v>0</v>
      </c>
      <c r="CY1276">
        <v>0</v>
      </c>
      <c r="CZ1276">
        <v>0</v>
      </c>
      <c r="DA1276">
        <v>0</v>
      </c>
      <c r="DB1276">
        <v>0</v>
      </c>
      <c r="DC1276">
        <v>0</v>
      </c>
      <c r="DD1276">
        <v>0</v>
      </c>
      <c r="DE1276">
        <v>0</v>
      </c>
      <c r="DF1276">
        <v>0</v>
      </c>
      <c r="DG1276">
        <v>0</v>
      </c>
      <c r="DH1276">
        <v>115</v>
      </c>
      <c r="DI1276" t="e">
        <f>VLOOKUP($A1276,taxonomy!$B$2:$N$1025,6,0)</f>
        <v>#N/A</v>
      </c>
      <c r="DJ1276" t="e">
        <f>VLOOKUP($A1276,taxonomy!$B$2:$N$1025,7,0)</f>
        <v>#N/A</v>
      </c>
      <c r="DK1276" t="e">
        <f>VLOOKUP($A1276,taxonomy!$B$2:$N$1025,8,0)</f>
        <v>#N/A</v>
      </c>
      <c r="DL1276" t="e">
        <f>VLOOKUP($A1276,taxonomy!$B$2:$N$1025,9,0)</f>
        <v>#N/A</v>
      </c>
      <c r="DM1276" t="e">
        <f>VLOOKUP($A1276,taxonomy!$B$2:$N$1025,10,0)</f>
        <v>#N/A</v>
      </c>
      <c r="DN1276" t="e">
        <f>VLOOKUP($A1276,taxonomy!$B$2:$N$1025,11,0)</f>
        <v>#N/A</v>
      </c>
      <c r="DO1276" t="e">
        <f>VLOOKUP($A1276,taxonomy!$B$2:$N$1025,12,0)</f>
        <v>#N/A</v>
      </c>
    </row>
    <row r="1277" spans="1:119">
      <c r="A1277" t="s">
        <v>992</v>
      </c>
      <c r="C1277">
        <f t="shared" si="19"/>
        <v>4</v>
      </c>
      <c r="D1277">
        <v>0</v>
      </c>
      <c r="E1277" s="1">
        <v>2</v>
      </c>
      <c r="F1277">
        <v>0</v>
      </c>
      <c r="G1277">
        <v>0</v>
      </c>
      <c r="H1277" s="2">
        <v>1</v>
      </c>
      <c r="I1277">
        <v>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>
        <v>0</v>
      </c>
      <c r="AB1277">
        <v>0</v>
      </c>
      <c r="AC1277">
        <v>0</v>
      </c>
      <c r="AD1277">
        <v>0</v>
      </c>
      <c r="AE1277">
        <v>0</v>
      </c>
      <c r="AF1277">
        <v>0</v>
      </c>
      <c r="AG1277">
        <v>0</v>
      </c>
      <c r="AH1277">
        <v>0</v>
      </c>
      <c r="AI1277">
        <v>0</v>
      </c>
      <c r="AJ1277">
        <v>0</v>
      </c>
      <c r="AK1277">
        <v>0</v>
      </c>
      <c r="AL1277">
        <v>0</v>
      </c>
      <c r="AM1277">
        <v>0</v>
      </c>
      <c r="AN1277">
        <v>0</v>
      </c>
      <c r="AO1277">
        <v>0</v>
      </c>
      <c r="AP1277">
        <v>0</v>
      </c>
      <c r="AQ1277">
        <v>0</v>
      </c>
      <c r="AR1277">
        <v>0</v>
      </c>
      <c r="AS1277">
        <v>0</v>
      </c>
      <c r="AT1277">
        <v>0</v>
      </c>
      <c r="AU1277">
        <v>0</v>
      </c>
      <c r="AV1277">
        <v>0</v>
      </c>
      <c r="AW1277">
        <v>0</v>
      </c>
      <c r="AX1277">
        <v>0</v>
      </c>
      <c r="AY1277">
        <v>0</v>
      </c>
      <c r="AZ1277">
        <v>0</v>
      </c>
      <c r="BA1277">
        <v>0</v>
      </c>
      <c r="BB1277">
        <v>0</v>
      </c>
      <c r="BC1277">
        <v>0</v>
      </c>
      <c r="BD1277">
        <v>0</v>
      </c>
      <c r="BE1277">
        <v>0</v>
      </c>
      <c r="BF1277">
        <v>0</v>
      </c>
      <c r="BG1277">
        <v>0</v>
      </c>
      <c r="BH1277">
        <v>0</v>
      </c>
      <c r="BI1277">
        <v>0</v>
      </c>
      <c r="BJ1277">
        <v>0</v>
      </c>
      <c r="BK1277">
        <v>0</v>
      </c>
      <c r="BL1277">
        <v>0</v>
      </c>
      <c r="BM1277">
        <v>0</v>
      </c>
      <c r="BN1277">
        <v>0</v>
      </c>
      <c r="BO1277">
        <v>0</v>
      </c>
      <c r="BP1277">
        <v>0</v>
      </c>
      <c r="BQ1277">
        <v>0</v>
      </c>
      <c r="BR1277">
        <v>0</v>
      </c>
      <c r="BS1277">
        <v>0</v>
      </c>
      <c r="BT1277">
        <v>0</v>
      </c>
      <c r="BU1277">
        <v>0</v>
      </c>
      <c r="BV1277">
        <v>0</v>
      </c>
      <c r="BW1277">
        <v>0</v>
      </c>
      <c r="BX1277">
        <v>0</v>
      </c>
      <c r="BY1277">
        <v>0</v>
      </c>
      <c r="BZ1277">
        <v>0</v>
      </c>
      <c r="CA1277">
        <v>0</v>
      </c>
      <c r="CB1277">
        <v>0</v>
      </c>
      <c r="CC1277">
        <v>0</v>
      </c>
      <c r="CD1277">
        <v>0</v>
      </c>
      <c r="CE1277">
        <v>0</v>
      </c>
      <c r="CF1277">
        <v>0</v>
      </c>
      <c r="CG1277">
        <v>0</v>
      </c>
      <c r="CH1277">
        <v>0</v>
      </c>
      <c r="CI1277">
        <v>1</v>
      </c>
      <c r="CJ1277">
        <v>0</v>
      </c>
      <c r="CK1277">
        <v>0</v>
      </c>
      <c r="CL1277">
        <v>0</v>
      </c>
      <c r="CM1277">
        <v>0</v>
      </c>
      <c r="CN1277">
        <v>0</v>
      </c>
      <c r="CO1277">
        <v>0</v>
      </c>
      <c r="CP1277">
        <v>0</v>
      </c>
      <c r="CQ1277">
        <v>0</v>
      </c>
      <c r="CR1277">
        <v>0</v>
      </c>
      <c r="CS1277">
        <v>0</v>
      </c>
      <c r="CT1277">
        <v>0</v>
      </c>
      <c r="CU1277">
        <v>0</v>
      </c>
      <c r="CV1277">
        <v>0</v>
      </c>
      <c r="CW1277">
        <v>0</v>
      </c>
      <c r="CX1277">
        <v>0</v>
      </c>
      <c r="CY1277">
        <v>0</v>
      </c>
      <c r="CZ1277">
        <v>0</v>
      </c>
      <c r="DA1277">
        <v>0</v>
      </c>
      <c r="DB1277">
        <v>0</v>
      </c>
      <c r="DC1277">
        <v>0</v>
      </c>
      <c r="DD1277">
        <v>0</v>
      </c>
      <c r="DE1277">
        <v>0</v>
      </c>
      <c r="DF1277">
        <v>0</v>
      </c>
      <c r="DG1277">
        <v>0</v>
      </c>
      <c r="DH1277">
        <v>111.119</v>
      </c>
      <c r="DI1277" t="str">
        <f>VLOOKUP($A1277,taxonomy!$B$2:$N$1025,6,0)</f>
        <v>Bacteria</v>
      </c>
      <c r="DJ1277" t="str">
        <f>VLOOKUP($A1277,taxonomy!$B$2:$N$1025,7,0)</f>
        <v xml:space="preserve"> Firmicutes</v>
      </c>
      <c r="DK1277" t="str">
        <f>VLOOKUP($A1277,taxonomy!$B$2:$N$1025,8,0)</f>
        <v xml:space="preserve"> Clostridia</v>
      </c>
      <c r="DL1277" t="str">
        <f>VLOOKUP($A1277,taxonomy!$B$2:$N$1025,9,0)</f>
        <v xml:space="preserve"> Clostridiales</v>
      </c>
      <c r="DM1277" t="str">
        <f>VLOOKUP($A1277,taxonomy!$B$2:$N$1025,10,0)</f>
        <v xml:space="preserve"> Ruminococcaceae</v>
      </c>
      <c r="DN1277" t="str">
        <f>VLOOKUP($A1277,taxonomy!$B$2:$N$1025,11,0)</f>
        <v>Ruminococcus.</v>
      </c>
      <c r="DO1277">
        <f>VLOOKUP($A1277,taxonomy!$B$2:$N$1025,12,0)</f>
        <v>0</v>
      </c>
    </row>
    <row r="1278" spans="1:119">
      <c r="A1278" t="s">
        <v>995</v>
      </c>
      <c r="C1278">
        <f t="shared" si="19"/>
        <v>4</v>
      </c>
      <c r="D1278">
        <v>0</v>
      </c>
      <c r="E1278" s="1">
        <v>2</v>
      </c>
      <c r="F1278">
        <v>0</v>
      </c>
      <c r="G1278">
        <v>0</v>
      </c>
      <c r="H1278" s="2">
        <v>1</v>
      </c>
      <c r="I1278">
        <v>0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0</v>
      </c>
      <c r="AA1278">
        <v>0</v>
      </c>
      <c r="AB1278">
        <v>0</v>
      </c>
      <c r="AC1278">
        <v>0</v>
      </c>
      <c r="AD1278">
        <v>0</v>
      </c>
      <c r="AE1278">
        <v>0</v>
      </c>
      <c r="AF1278">
        <v>0</v>
      </c>
      <c r="AG1278">
        <v>0</v>
      </c>
      <c r="AH1278">
        <v>0</v>
      </c>
      <c r="AI1278">
        <v>0</v>
      </c>
      <c r="AJ1278">
        <v>0</v>
      </c>
      <c r="AK1278">
        <v>0</v>
      </c>
      <c r="AL1278">
        <v>0</v>
      </c>
      <c r="AM1278">
        <v>0</v>
      </c>
      <c r="AN1278">
        <v>0</v>
      </c>
      <c r="AO1278">
        <v>0</v>
      </c>
      <c r="AP1278">
        <v>0</v>
      </c>
      <c r="AQ1278">
        <v>0</v>
      </c>
      <c r="AR1278">
        <v>0</v>
      </c>
      <c r="AS1278">
        <v>0</v>
      </c>
      <c r="AT1278">
        <v>0</v>
      </c>
      <c r="AU1278">
        <v>0</v>
      </c>
      <c r="AV1278">
        <v>0</v>
      </c>
      <c r="AW1278">
        <v>0</v>
      </c>
      <c r="AX1278">
        <v>0</v>
      </c>
      <c r="AY1278">
        <v>0</v>
      </c>
      <c r="AZ1278">
        <v>0</v>
      </c>
      <c r="BA1278">
        <v>0</v>
      </c>
      <c r="BB1278">
        <v>0</v>
      </c>
      <c r="BC1278">
        <v>0</v>
      </c>
      <c r="BD1278">
        <v>0</v>
      </c>
      <c r="BE1278">
        <v>0</v>
      </c>
      <c r="BF1278">
        <v>0</v>
      </c>
      <c r="BG1278">
        <v>0</v>
      </c>
      <c r="BH1278">
        <v>0</v>
      </c>
      <c r="BI1278">
        <v>0</v>
      </c>
      <c r="BJ1278">
        <v>0</v>
      </c>
      <c r="BK1278">
        <v>0</v>
      </c>
      <c r="BL1278">
        <v>0</v>
      </c>
      <c r="BM1278">
        <v>0</v>
      </c>
      <c r="BN1278">
        <v>0</v>
      </c>
      <c r="BO1278">
        <v>0</v>
      </c>
      <c r="BP1278">
        <v>0</v>
      </c>
      <c r="BQ1278">
        <v>0</v>
      </c>
      <c r="BR1278">
        <v>0</v>
      </c>
      <c r="BS1278">
        <v>0</v>
      </c>
      <c r="BT1278">
        <v>0</v>
      </c>
      <c r="BU1278">
        <v>0</v>
      </c>
      <c r="BV1278">
        <v>0</v>
      </c>
      <c r="BW1278">
        <v>0</v>
      </c>
      <c r="BX1278">
        <v>0</v>
      </c>
      <c r="BY1278">
        <v>0</v>
      </c>
      <c r="BZ1278">
        <v>0</v>
      </c>
      <c r="CA1278">
        <v>0</v>
      </c>
      <c r="CB1278">
        <v>0</v>
      </c>
      <c r="CC1278">
        <v>0</v>
      </c>
      <c r="CD1278">
        <v>0</v>
      </c>
      <c r="CE1278">
        <v>0</v>
      </c>
      <c r="CF1278">
        <v>0</v>
      </c>
      <c r="CG1278">
        <v>0</v>
      </c>
      <c r="CH1278">
        <v>0</v>
      </c>
      <c r="CI1278">
        <v>0</v>
      </c>
      <c r="CJ1278">
        <v>1</v>
      </c>
      <c r="CK1278">
        <v>0</v>
      </c>
      <c r="CL1278">
        <v>0</v>
      </c>
      <c r="CM1278">
        <v>0</v>
      </c>
      <c r="CN1278">
        <v>0</v>
      </c>
      <c r="CO1278">
        <v>0</v>
      </c>
      <c r="CP1278">
        <v>0</v>
      </c>
      <c r="CQ1278">
        <v>0</v>
      </c>
      <c r="CR1278">
        <v>0</v>
      </c>
      <c r="CS1278">
        <v>0</v>
      </c>
      <c r="CT1278">
        <v>0</v>
      </c>
      <c r="CU1278">
        <v>0</v>
      </c>
      <c r="CV1278">
        <v>0</v>
      </c>
      <c r="CW1278">
        <v>0</v>
      </c>
      <c r="CX1278">
        <v>0</v>
      </c>
      <c r="CY1278">
        <v>0</v>
      </c>
      <c r="CZ1278">
        <v>0</v>
      </c>
      <c r="DA1278">
        <v>0</v>
      </c>
      <c r="DB1278">
        <v>0</v>
      </c>
      <c r="DC1278">
        <v>0</v>
      </c>
      <c r="DD1278">
        <v>0</v>
      </c>
      <c r="DE1278">
        <v>0</v>
      </c>
      <c r="DF1278">
        <v>0</v>
      </c>
      <c r="DG1278">
        <v>0</v>
      </c>
      <c r="DH1278">
        <v>116.11799999999999</v>
      </c>
      <c r="DI1278" t="e">
        <f>VLOOKUP($A1278,taxonomy!$B$2:$N$1025,6,0)</f>
        <v>#N/A</v>
      </c>
      <c r="DJ1278" t="e">
        <f>VLOOKUP($A1278,taxonomy!$B$2:$N$1025,7,0)</f>
        <v>#N/A</v>
      </c>
      <c r="DK1278" t="e">
        <f>VLOOKUP($A1278,taxonomy!$B$2:$N$1025,8,0)</f>
        <v>#N/A</v>
      </c>
      <c r="DL1278" t="e">
        <f>VLOOKUP($A1278,taxonomy!$B$2:$N$1025,9,0)</f>
        <v>#N/A</v>
      </c>
      <c r="DM1278" t="e">
        <f>VLOOKUP($A1278,taxonomy!$B$2:$N$1025,10,0)</f>
        <v>#N/A</v>
      </c>
      <c r="DN1278" t="e">
        <f>VLOOKUP($A1278,taxonomy!$B$2:$N$1025,11,0)</f>
        <v>#N/A</v>
      </c>
      <c r="DO1278" t="e">
        <f>VLOOKUP($A1278,taxonomy!$B$2:$N$1025,12,0)</f>
        <v>#N/A</v>
      </c>
    </row>
    <row r="1279" spans="1:119">
      <c r="A1279" t="s">
        <v>1025</v>
      </c>
      <c r="C1279">
        <f t="shared" si="19"/>
        <v>4</v>
      </c>
      <c r="D1279">
        <v>0</v>
      </c>
      <c r="E1279" s="1">
        <v>2</v>
      </c>
      <c r="F1279">
        <v>0</v>
      </c>
      <c r="G1279">
        <v>0</v>
      </c>
      <c r="H1279" s="2">
        <v>1</v>
      </c>
      <c r="I1279">
        <v>0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  <c r="Q1279">
        <v>0</v>
      </c>
      <c r="R1279">
        <v>0</v>
      </c>
      <c r="S1279">
        <v>0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0</v>
      </c>
      <c r="AA1279">
        <v>0</v>
      </c>
      <c r="AB1279">
        <v>0</v>
      </c>
      <c r="AC1279">
        <v>0</v>
      </c>
      <c r="AD1279">
        <v>0</v>
      </c>
      <c r="AE1279">
        <v>0</v>
      </c>
      <c r="AF1279">
        <v>0</v>
      </c>
      <c r="AG1279">
        <v>0</v>
      </c>
      <c r="AH1279">
        <v>0</v>
      </c>
      <c r="AI1279">
        <v>0</v>
      </c>
      <c r="AJ1279">
        <v>0</v>
      </c>
      <c r="AK1279">
        <v>0</v>
      </c>
      <c r="AL1279">
        <v>0</v>
      </c>
      <c r="AM1279">
        <v>0</v>
      </c>
      <c r="AN1279">
        <v>0</v>
      </c>
      <c r="AO1279">
        <v>0</v>
      </c>
      <c r="AP1279">
        <v>0</v>
      </c>
      <c r="AQ1279">
        <v>0</v>
      </c>
      <c r="AR1279">
        <v>0</v>
      </c>
      <c r="AS1279">
        <v>0</v>
      </c>
      <c r="AT1279">
        <v>0</v>
      </c>
      <c r="AU1279">
        <v>0</v>
      </c>
      <c r="AV1279">
        <v>0</v>
      </c>
      <c r="AW1279">
        <v>0</v>
      </c>
      <c r="AX1279">
        <v>0</v>
      </c>
      <c r="AY1279">
        <v>0</v>
      </c>
      <c r="AZ1279">
        <v>0</v>
      </c>
      <c r="BA1279">
        <v>0</v>
      </c>
      <c r="BB1279">
        <v>0</v>
      </c>
      <c r="BC1279">
        <v>0</v>
      </c>
      <c r="BD1279">
        <v>0</v>
      </c>
      <c r="BE1279">
        <v>0</v>
      </c>
      <c r="BF1279">
        <v>0</v>
      </c>
      <c r="BG1279">
        <v>0</v>
      </c>
      <c r="BH1279">
        <v>0</v>
      </c>
      <c r="BI1279">
        <v>0</v>
      </c>
      <c r="BJ1279">
        <v>0</v>
      </c>
      <c r="BK1279">
        <v>0</v>
      </c>
      <c r="BL1279">
        <v>0</v>
      </c>
      <c r="BM1279">
        <v>0</v>
      </c>
      <c r="BN1279">
        <v>0</v>
      </c>
      <c r="BO1279">
        <v>0</v>
      </c>
      <c r="BP1279">
        <v>0</v>
      </c>
      <c r="BQ1279">
        <v>0</v>
      </c>
      <c r="BR1279">
        <v>0</v>
      </c>
      <c r="BS1279">
        <v>0</v>
      </c>
      <c r="BT1279">
        <v>0</v>
      </c>
      <c r="BU1279">
        <v>0</v>
      </c>
      <c r="BV1279">
        <v>0</v>
      </c>
      <c r="BW1279">
        <v>0</v>
      </c>
      <c r="BX1279">
        <v>0</v>
      </c>
      <c r="BY1279">
        <v>0</v>
      </c>
      <c r="BZ1279">
        <v>0</v>
      </c>
      <c r="CA1279">
        <v>0</v>
      </c>
      <c r="CB1279">
        <v>0</v>
      </c>
      <c r="CC1279">
        <v>0</v>
      </c>
      <c r="CD1279">
        <v>0</v>
      </c>
      <c r="CE1279">
        <v>0</v>
      </c>
      <c r="CF1279">
        <v>0</v>
      </c>
      <c r="CG1279">
        <v>0</v>
      </c>
      <c r="CH1279">
        <v>0</v>
      </c>
      <c r="CI1279">
        <v>0</v>
      </c>
      <c r="CJ1279">
        <v>0</v>
      </c>
      <c r="CK1279">
        <v>0</v>
      </c>
      <c r="CL1279">
        <v>1</v>
      </c>
      <c r="CM1279">
        <v>0</v>
      </c>
      <c r="CN1279">
        <v>0</v>
      </c>
      <c r="CO1279">
        <v>0</v>
      </c>
      <c r="CP1279">
        <v>0</v>
      </c>
      <c r="CQ1279">
        <v>0</v>
      </c>
      <c r="CR1279">
        <v>0</v>
      </c>
      <c r="CS1279">
        <v>0</v>
      </c>
      <c r="CT1279">
        <v>0</v>
      </c>
      <c r="CU1279">
        <v>0</v>
      </c>
      <c r="CV1279">
        <v>0</v>
      </c>
      <c r="CW1279">
        <v>0</v>
      </c>
      <c r="CX1279">
        <v>0</v>
      </c>
      <c r="CY1279">
        <v>0</v>
      </c>
      <c r="CZ1279">
        <v>0</v>
      </c>
      <c r="DA1279">
        <v>0</v>
      </c>
      <c r="DB1279">
        <v>0</v>
      </c>
      <c r="DC1279">
        <v>0</v>
      </c>
      <c r="DD1279">
        <v>0</v>
      </c>
      <c r="DE1279">
        <v>0</v>
      </c>
      <c r="DF1279">
        <v>0</v>
      </c>
      <c r="DG1279">
        <v>0</v>
      </c>
      <c r="DH1279">
        <v>113.116</v>
      </c>
      <c r="DI1279" t="str">
        <f>VLOOKUP($A1279,taxonomy!$B$2:$N$1025,6,0)</f>
        <v>Bacteria</v>
      </c>
      <c r="DJ1279" t="str">
        <f>VLOOKUP($A1279,taxonomy!$B$2:$N$1025,7,0)</f>
        <v xml:space="preserve"> Firmicutes</v>
      </c>
      <c r="DK1279" t="str">
        <f>VLOOKUP($A1279,taxonomy!$B$2:$N$1025,8,0)</f>
        <v xml:space="preserve"> Clostridia</v>
      </c>
      <c r="DL1279" t="str">
        <f>VLOOKUP($A1279,taxonomy!$B$2:$N$1025,9,0)</f>
        <v xml:space="preserve"> Clostridiales</v>
      </c>
      <c r="DM1279" t="str">
        <f>VLOOKUP($A1279,taxonomy!$B$2:$N$1025,10,0)</f>
        <v xml:space="preserve"> Clostridiaceae</v>
      </c>
      <c r="DN1279" t="str">
        <f>VLOOKUP($A1279,taxonomy!$B$2:$N$1025,11,0)</f>
        <v>Clostridium.</v>
      </c>
      <c r="DO1279">
        <f>VLOOKUP($A1279,taxonomy!$B$2:$N$1025,12,0)</f>
        <v>0</v>
      </c>
    </row>
    <row r="1280" spans="1:119">
      <c r="A1280" t="s">
        <v>1034</v>
      </c>
      <c r="C1280">
        <f t="shared" si="19"/>
        <v>4</v>
      </c>
      <c r="D1280">
        <v>0</v>
      </c>
      <c r="E1280" s="1">
        <v>2</v>
      </c>
      <c r="F1280">
        <v>0</v>
      </c>
      <c r="G1280">
        <v>0</v>
      </c>
      <c r="H1280" s="2">
        <v>1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v>0</v>
      </c>
      <c r="U1280">
        <v>0</v>
      </c>
      <c r="V1280">
        <v>0</v>
      </c>
      <c r="W1280">
        <v>0</v>
      </c>
      <c r="X1280">
        <v>0</v>
      </c>
      <c r="Y1280">
        <v>0</v>
      </c>
      <c r="Z1280">
        <v>0</v>
      </c>
      <c r="AA1280">
        <v>0</v>
      </c>
      <c r="AB1280">
        <v>0</v>
      </c>
      <c r="AC1280">
        <v>0</v>
      </c>
      <c r="AD1280">
        <v>0</v>
      </c>
      <c r="AE1280">
        <v>0</v>
      </c>
      <c r="AF1280">
        <v>0</v>
      </c>
      <c r="AG1280">
        <v>0</v>
      </c>
      <c r="AH1280">
        <v>0</v>
      </c>
      <c r="AI1280">
        <v>0</v>
      </c>
      <c r="AJ1280">
        <v>0</v>
      </c>
      <c r="AK1280">
        <v>0</v>
      </c>
      <c r="AL1280">
        <v>0</v>
      </c>
      <c r="AM1280">
        <v>0</v>
      </c>
      <c r="AN1280">
        <v>0</v>
      </c>
      <c r="AO1280">
        <v>0</v>
      </c>
      <c r="AP1280">
        <v>0</v>
      </c>
      <c r="AQ1280">
        <v>0</v>
      </c>
      <c r="AR1280">
        <v>0</v>
      </c>
      <c r="AS1280">
        <v>0</v>
      </c>
      <c r="AT1280">
        <v>0</v>
      </c>
      <c r="AU1280">
        <v>0</v>
      </c>
      <c r="AV1280">
        <v>0</v>
      </c>
      <c r="AW1280">
        <v>0</v>
      </c>
      <c r="AX1280">
        <v>0</v>
      </c>
      <c r="AY1280">
        <v>0</v>
      </c>
      <c r="AZ1280">
        <v>0</v>
      </c>
      <c r="BA1280">
        <v>0</v>
      </c>
      <c r="BB1280">
        <v>0</v>
      </c>
      <c r="BC1280">
        <v>0</v>
      </c>
      <c r="BD1280">
        <v>0</v>
      </c>
      <c r="BE1280">
        <v>0</v>
      </c>
      <c r="BF1280">
        <v>0</v>
      </c>
      <c r="BG1280">
        <v>0</v>
      </c>
      <c r="BH1280">
        <v>0</v>
      </c>
      <c r="BI1280">
        <v>0</v>
      </c>
      <c r="BJ1280">
        <v>0</v>
      </c>
      <c r="BK1280">
        <v>0</v>
      </c>
      <c r="BL1280">
        <v>0</v>
      </c>
      <c r="BM1280">
        <v>0</v>
      </c>
      <c r="BN1280">
        <v>0</v>
      </c>
      <c r="BO1280">
        <v>0</v>
      </c>
      <c r="BP1280">
        <v>0</v>
      </c>
      <c r="BQ1280">
        <v>0</v>
      </c>
      <c r="BR1280">
        <v>0</v>
      </c>
      <c r="BS1280">
        <v>0</v>
      </c>
      <c r="BT1280">
        <v>0</v>
      </c>
      <c r="BU1280">
        <v>0</v>
      </c>
      <c r="BV1280">
        <v>0</v>
      </c>
      <c r="BW1280">
        <v>0</v>
      </c>
      <c r="BX1280">
        <v>0</v>
      </c>
      <c r="BY1280">
        <v>0</v>
      </c>
      <c r="BZ1280">
        <v>0</v>
      </c>
      <c r="CA1280">
        <v>0</v>
      </c>
      <c r="CB1280">
        <v>0</v>
      </c>
      <c r="CC1280">
        <v>0</v>
      </c>
      <c r="CD1280">
        <v>0</v>
      </c>
      <c r="CE1280">
        <v>0</v>
      </c>
      <c r="CF1280">
        <v>0</v>
      </c>
      <c r="CG1280">
        <v>0</v>
      </c>
      <c r="CH1280">
        <v>0</v>
      </c>
      <c r="CI1280">
        <v>0</v>
      </c>
      <c r="CJ1280">
        <v>0</v>
      </c>
      <c r="CK1280">
        <v>0</v>
      </c>
      <c r="CL1280">
        <v>0</v>
      </c>
      <c r="CM1280">
        <v>1</v>
      </c>
      <c r="CN1280">
        <v>0</v>
      </c>
      <c r="CO1280">
        <v>0</v>
      </c>
      <c r="CP1280">
        <v>0</v>
      </c>
      <c r="CQ1280">
        <v>0</v>
      </c>
      <c r="CR1280">
        <v>0</v>
      </c>
      <c r="CS1280">
        <v>0</v>
      </c>
      <c r="CT1280">
        <v>0</v>
      </c>
      <c r="CU1280">
        <v>0</v>
      </c>
      <c r="CV1280">
        <v>0</v>
      </c>
      <c r="CW1280">
        <v>0</v>
      </c>
      <c r="CX1280">
        <v>0</v>
      </c>
      <c r="CY1280">
        <v>0</v>
      </c>
      <c r="CZ1280">
        <v>0</v>
      </c>
      <c r="DA1280">
        <v>0</v>
      </c>
      <c r="DB1280">
        <v>0</v>
      </c>
      <c r="DC1280">
        <v>0</v>
      </c>
      <c r="DD1280">
        <v>0</v>
      </c>
      <c r="DE1280">
        <v>0</v>
      </c>
      <c r="DF1280">
        <v>0</v>
      </c>
      <c r="DG1280">
        <v>0</v>
      </c>
      <c r="DH1280">
        <v>113.117</v>
      </c>
      <c r="DI1280" t="str">
        <f>VLOOKUP($A1280,taxonomy!$B$2:$N$1025,6,0)</f>
        <v>Bacteria</v>
      </c>
      <c r="DJ1280" t="str">
        <f>VLOOKUP($A1280,taxonomy!$B$2:$N$1025,7,0)</f>
        <v xml:space="preserve"> Firmicutes</v>
      </c>
      <c r="DK1280" t="str">
        <f>VLOOKUP($A1280,taxonomy!$B$2:$N$1025,8,0)</f>
        <v xml:space="preserve"> Clostridia</v>
      </c>
      <c r="DL1280" t="str">
        <f>VLOOKUP($A1280,taxonomy!$B$2:$N$1025,9,0)</f>
        <v xml:space="preserve"> Clostridiales</v>
      </c>
      <c r="DM1280" t="str">
        <f>VLOOKUP($A1280,taxonomy!$B$2:$N$1025,10,0)</f>
        <v xml:space="preserve"> Lachnospiraceae</v>
      </c>
      <c r="DN1280" t="str">
        <f>VLOOKUP($A1280,taxonomy!$B$2:$N$1025,11,0)</f>
        <v>Cellulosilyticum.</v>
      </c>
      <c r="DO1280">
        <f>VLOOKUP($A1280,taxonomy!$B$2:$N$1025,12,0)</f>
        <v>0</v>
      </c>
    </row>
    <row r="1281" spans="1:119">
      <c r="A1281" t="s">
        <v>1041</v>
      </c>
      <c r="C1281">
        <f t="shared" si="19"/>
        <v>4</v>
      </c>
      <c r="D1281">
        <v>0</v>
      </c>
      <c r="E1281" s="1">
        <v>1</v>
      </c>
      <c r="F1281">
        <v>1</v>
      </c>
      <c r="G1281">
        <v>0</v>
      </c>
      <c r="H1281" s="2">
        <v>0</v>
      </c>
      <c r="I1281">
        <v>0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v>1</v>
      </c>
      <c r="V1281">
        <v>1</v>
      </c>
      <c r="W1281">
        <v>0</v>
      </c>
      <c r="X1281">
        <v>0</v>
      </c>
      <c r="Y1281">
        <v>0</v>
      </c>
      <c r="Z1281">
        <v>0</v>
      </c>
      <c r="AA1281">
        <v>0</v>
      </c>
      <c r="AB1281">
        <v>0</v>
      </c>
      <c r="AC1281">
        <v>0</v>
      </c>
      <c r="AD1281">
        <v>0</v>
      </c>
      <c r="AE1281">
        <v>0</v>
      </c>
      <c r="AF1281">
        <v>0</v>
      </c>
      <c r="AG1281">
        <v>0</v>
      </c>
      <c r="AH1281">
        <v>0</v>
      </c>
      <c r="AI1281">
        <v>0</v>
      </c>
      <c r="AJ1281">
        <v>0</v>
      </c>
      <c r="AK1281">
        <v>0</v>
      </c>
      <c r="AL1281">
        <v>0</v>
      </c>
      <c r="AM1281">
        <v>0</v>
      </c>
      <c r="AN1281">
        <v>0</v>
      </c>
      <c r="AO1281">
        <v>0</v>
      </c>
      <c r="AP1281">
        <v>0</v>
      </c>
      <c r="AQ1281">
        <v>0</v>
      </c>
      <c r="AR1281">
        <v>0</v>
      </c>
      <c r="AS1281">
        <v>0</v>
      </c>
      <c r="AT1281">
        <v>0</v>
      </c>
      <c r="AU1281">
        <v>0</v>
      </c>
      <c r="AV1281">
        <v>0</v>
      </c>
      <c r="AW1281">
        <v>0</v>
      </c>
      <c r="AX1281">
        <v>0</v>
      </c>
      <c r="AY1281">
        <v>0</v>
      </c>
      <c r="AZ1281">
        <v>0</v>
      </c>
      <c r="BA1281">
        <v>0</v>
      </c>
      <c r="BB1281">
        <v>0</v>
      </c>
      <c r="BC1281">
        <v>0</v>
      </c>
      <c r="BD1281">
        <v>0</v>
      </c>
      <c r="BE1281">
        <v>0</v>
      </c>
      <c r="BF1281">
        <v>0</v>
      </c>
      <c r="BG1281">
        <v>0</v>
      </c>
      <c r="BH1281">
        <v>0</v>
      </c>
      <c r="BI1281">
        <v>0</v>
      </c>
      <c r="BJ1281">
        <v>0</v>
      </c>
      <c r="BK1281">
        <v>0</v>
      </c>
      <c r="BL1281">
        <v>0</v>
      </c>
      <c r="BM1281">
        <v>0</v>
      </c>
      <c r="BN1281">
        <v>0</v>
      </c>
      <c r="BO1281">
        <v>0</v>
      </c>
      <c r="BP1281">
        <v>0</v>
      </c>
      <c r="BQ1281">
        <v>0</v>
      </c>
      <c r="BR1281">
        <v>0</v>
      </c>
      <c r="BS1281">
        <v>0</v>
      </c>
      <c r="BT1281">
        <v>0</v>
      </c>
      <c r="BU1281">
        <v>0</v>
      </c>
      <c r="BV1281">
        <v>0</v>
      </c>
      <c r="BW1281">
        <v>0</v>
      </c>
      <c r="BX1281">
        <v>0</v>
      </c>
      <c r="BY1281">
        <v>0</v>
      </c>
      <c r="BZ1281">
        <v>0</v>
      </c>
      <c r="CA1281">
        <v>0</v>
      </c>
      <c r="CB1281">
        <v>0</v>
      </c>
      <c r="CC1281">
        <v>0</v>
      </c>
      <c r="CD1281">
        <v>0</v>
      </c>
      <c r="CE1281">
        <v>0</v>
      </c>
      <c r="CF1281">
        <v>0</v>
      </c>
      <c r="CG1281">
        <v>0</v>
      </c>
      <c r="CH1281">
        <v>0</v>
      </c>
      <c r="CI1281">
        <v>0</v>
      </c>
      <c r="CJ1281">
        <v>0</v>
      </c>
      <c r="CK1281">
        <v>0</v>
      </c>
      <c r="CL1281">
        <v>0</v>
      </c>
      <c r="CM1281">
        <v>0</v>
      </c>
      <c r="CN1281">
        <v>0</v>
      </c>
      <c r="CO1281">
        <v>0</v>
      </c>
      <c r="CP1281">
        <v>0</v>
      </c>
      <c r="CQ1281">
        <v>0</v>
      </c>
      <c r="CR1281">
        <v>0</v>
      </c>
      <c r="CS1281">
        <v>0</v>
      </c>
      <c r="CT1281">
        <v>0</v>
      </c>
      <c r="CU1281">
        <v>0</v>
      </c>
      <c r="CV1281">
        <v>0</v>
      </c>
      <c r="CW1281">
        <v>0</v>
      </c>
      <c r="CX1281">
        <v>0</v>
      </c>
      <c r="CY1281">
        <v>0</v>
      </c>
      <c r="CZ1281">
        <v>0</v>
      </c>
      <c r="DA1281">
        <v>0</v>
      </c>
      <c r="DB1281">
        <v>0</v>
      </c>
      <c r="DC1281">
        <v>0</v>
      </c>
      <c r="DD1281">
        <v>0</v>
      </c>
      <c r="DE1281">
        <v>0</v>
      </c>
      <c r="DF1281">
        <v>0</v>
      </c>
      <c r="DG1281">
        <v>0</v>
      </c>
      <c r="DH1281">
        <v>109</v>
      </c>
      <c r="DI1281" t="str">
        <f>VLOOKUP($A1281,taxonomy!$B$2:$N$1025,6,0)</f>
        <v>Bacteria</v>
      </c>
      <c r="DJ1281" t="str">
        <f>VLOOKUP($A1281,taxonomy!$B$2:$N$1025,7,0)</f>
        <v xml:space="preserve"> Actinobacteria</v>
      </c>
      <c r="DK1281" t="str">
        <f>VLOOKUP($A1281,taxonomy!$B$2:$N$1025,8,0)</f>
        <v xml:space="preserve"> Actinobacteridae</v>
      </c>
      <c r="DL1281" t="str">
        <f>VLOOKUP($A1281,taxonomy!$B$2:$N$1025,9,0)</f>
        <v xml:space="preserve"> Actinomycetales</v>
      </c>
      <c r="DM1281" t="str">
        <f>VLOOKUP($A1281,taxonomy!$B$2:$N$1025,10,0)</f>
        <v>Streptomycineae</v>
      </c>
      <c r="DN1281" t="str">
        <f>VLOOKUP($A1281,taxonomy!$B$2:$N$1025,11,0)</f>
        <v xml:space="preserve"> Streptomycetaceae</v>
      </c>
      <c r="DO1281" t="str">
        <f>VLOOKUP($A1281,taxonomy!$B$2:$N$1025,12,0)</f>
        <v xml:space="preserve"> Streptomyces.</v>
      </c>
    </row>
    <row r="1282" spans="1:119">
      <c r="A1282" t="s">
        <v>1048</v>
      </c>
      <c r="C1282">
        <f t="shared" ref="C1282:C1327" si="20">SUM(D1282:DG1282)</f>
        <v>4</v>
      </c>
      <c r="D1282">
        <v>0</v>
      </c>
      <c r="E1282" s="1">
        <v>2</v>
      </c>
      <c r="F1282">
        <v>0</v>
      </c>
      <c r="G1282">
        <v>0</v>
      </c>
      <c r="H1282" s="2">
        <v>1</v>
      </c>
      <c r="I1282">
        <v>0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1</v>
      </c>
      <c r="P1282">
        <v>0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  <c r="AA1282">
        <v>0</v>
      </c>
      <c r="AB1282">
        <v>0</v>
      </c>
      <c r="AC1282">
        <v>0</v>
      </c>
      <c r="AD1282">
        <v>0</v>
      </c>
      <c r="AE1282">
        <v>0</v>
      </c>
      <c r="AF1282">
        <v>0</v>
      </c>
      <c r="AG1282">
        <v>0</v>
      </c>
      <c r="AH1282">
        <v>0</v>
      </c>
      <c r="AI1282">
        <v>0</v>
      </c>
      <c r="AJ1282">
        <v>0</v>
      </c>
      <c r="AK1282">
        <v>0</v>
      </c>
      <c r="AL1282">
        <v>0</v>
      </c>
      <c r="AM1282">
        <v>0</v>
      </c>
      <c r="AN1282">
        <v>0</v>
      </c>
      <c r="AO1282">
        <v>0</v>
      </c>
      <c r="AP1282">
        <v>0</v>
      </c>
      <c r="AQ1282">
        <v>0</v>
      </c>
      <c r="AR1282">
        <v>0</v>
      </c>
      <c r="AS1282">
        <v>0</v>
      </c>
      <c r="AT1282">
        <v>0</v>
      </c>
      <c r="AU1282">
        <v>0</v>
      </c>
      <c r="AV1282">
        <v>0</v>
      </c>
      <c r="AW1282">
        <v>0</v>
      </c>
      <c r="AX1282">
        <v>0</v>
      </c>
      <c r="AY1282">
        <v>0</v>
      </c>
      <c r="AZ1282">
        <v>0</v>
      </c>
      <c r="BA1282">
        <v>0</v>
      </c>
      <c r="BB1282">
        <v>0</v>
      </c>
      <c r="BC1282">
        <v>0</v>
      </c>
      <c r="BD1282">
        <v>0</v>
      </c>
      <c r="BE1282">
        <v>0</v>
      </c>
      <c r="BF1282">
        <v>0</v>
      </c>
      <c r="BG1282">
        <v>0</v>
      </c>
      <c r="BH1282">
        <v>0</v>
      </c>
      <c r="BI1282">
        <v>0</v>
      </c>
      <c r="BJ1282">
        <v>0</v>
      </c>
      <c r="BK1282">
        <v>0</v>
      </c>
      <c r="BL1282">
        <v>0</v>
      </c>
      <c r="BM1282">
        <v>0</v>
      </c>
      <c r="BN1282">
        <v>0</v>
      </c>
      <c r="BO1282">
        <v>0</v>
      </c>
      <c r="BP1282">
        <v>0</v>
      </c>
      <c r="BQ1282">
        <v>0</v>
      </c>
      <c r="BR1282">
        <v>0</v>
      </c>
      <c r="BS1282">
        <v>0</v>
      </c>
      <c r="BT1282">
        <v>0</v>
      </c>
      <c r="BU1282">
        <v>0</v>
      </c>
      <c r="BV1282">
        <v>0</v>
      </c>
      <c r="BW1282">
        <v>0</v>
      </c>
      <c r="BX1282">
        <v>0</v>
      </c>
      <c r="BY1282">
        <v>0</v>
      </c>
      <c r="BZ1282">
        <v>0</v>
      </c>
      <c r="CA1282">
        <v>0</v>
      </c>
      <c r="CB1282">
        <v>0</v>
      </c>
      <c r="CC1282">
        <v>0</v>
      </c>
      <c r="CD1282">
        <v>0</v>
      </c>
      <c r="CE1282">
        <v>0</v>
      </c>
      <c r="CF1282">
        <v>0</v>
      </c>
      <c r="CG1282">
        <v>0</v>
      </c>
      <c r="CH1282">
        <v>0</v>
      </c>
      <c r="CI1282">
        <v>0</v>
      </c>
      <c r="CJ1282">
        <v>0</v>
      </c>
      <c r="CK1282">
        <v>0</v>
      </c>
      <c r="CL1282">
        <v>0</v>
      </c>
      <c r="CM1282">
        <v>0</v>
      </c>
      <c r="CN1282">
        <v>0</v>
      </c>
      <c r="CO1282">
        <v>0</v>
      </c>
      <c r="CP1282">
        <v>0</v>
      </c>
      <c r="CQ1282">
        <v>0</v>
      </c>
      <c r="CR1282">
        <v>0</v>
      </c>
      <c r="CS1282">
        <v>0</v>
      </c>
      <c r="CT1282">
        <v>0</v>
      </c>
      <c r="CU1282">
        <v>0</v>
      </c>
      <c r="CV1282">
        <v>0</v>
      </c>
      <c r="CW1282">
        <v>0</v>
      </c>
      <c r="CX1282">
        <v>0</v>
      </c>
      <c r="CY1282">
        <v>0</v>
      </c>
      <c r="CZ1282">
        <v>0</v>
      </c>
      <c r="DA1282">
        <v>0</v>
      </c>
      <c r="DB1282">
        <v>0</v>
      </c>
      <c r="DC1282">
        <v>0</v>
      </c>
      <c r="DD1282">
        <v>0</v>
      </c>
      <c r="DE1282">
        <v>0</v>
      </c>
      <c r="DF1282">
        <v>0</v>
      </c>
      <c r="DG1282">
        <v>0</v>
      </c>
      <c r="DH1282">
        <v>113.116</v>
      </c>
      <c r="DI1282" t="str">
        <f>VLOOKUP($A1282,taxonomy!$B$2:$N$1025,6,0)</f>
        <v>Bacteria</v>
      </c>
      <c r="DJ1282" t="str">
        <f>VLOOKUP($A1282,taxonomy!$B$2:$N$1025,7,0)</f>
        <v xml:space="preserve"> Firmicutes</v>
      </c>
      <c r="DK1282" t="str">
        <f>VLOOKUP($A1282,taxonomy!$B$2:$N$1025,8,0)</f>
        <v xml:space="preserve"> Clostridia</v>
      </c>
      <c r="DL1282" t="str">
        <f>VLOOKUP($A1282,taxonomy!$B$2:$N$1025,9,0)</f>
        <v xml:space="preserve"> Clostridiales</v>
      </c>
      <c r="DM1282" t="str">
        <f>VLOOKUP($A1282,taxonomy!$B$2:$N$1025,10,0)</f>
        <v xml:space="preserve"> Lachnospiraceae.</v>
      </c>
      <c r="DN1282">
        <f>VLOOKUP($A1282,taxonomy!$B$2:$N$1025,11,0)</f>
        <v>0</v>
      </c>
      <c r="DO1282">
        <f>VLOOKUP($A1282,taxonomy!$B$2:$N$1025,12,0)</f>
        <v>0</v>
      </c>
    </row>
    <row r="1283" spans="1:119">
      <c r="A1283" t="s">
        <v>1065</v>
      </c>
      <c r="C1283">
        <f t="shared" si="20"/>
        <v>4</v>
      </c>
      <c r="D1283">
        <v>0</v>
      </c>
      <c r="E1283" s="1">
        <v>1</v>
      </c>
      <c r="F1283">
        <v>1</v>
      </c>
      <c r="G1283">
        <v>0</v>
      </c>
      <c r="H1283" s="2">
        <v>0</v>
      </c>
      <c r="I1283">
        <v>0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  <c r="AA1283">
        <v>0</v>
      </c>
      <c r="AB1283">
        <v>0</v>
      </c>
      <c r="AC1283">
        <v>0</v>
      </c>
      <c r="AD1283">
        <v>0</v>
      </c>
      <c r="AE1283">
        <v>0</v>
      </c>
      <c r="AF1283">
        <v>0</v>
      </c>
      <c r="AG1283">
        <v>0</v>
      </c>
      <c r="AH1283">
        <v>0</v>
      </c>
      <c r="AI1283">
        <v>0</v>
      </c>
      <c r="AJ1283">
        <v>0</v>
      </c>
      <c r="AK1283">
        <v>0</v>
      </c>
      <c r="AL1283">
        <v>0</v>
      </c>
      <c r="AM1283">
        <v>0</v>
      </c>
      <c r="AN1283">
        <v>0</v>
      </c>
      <c r="AO1283">
        <v>0</v>
      </c>
      <c r="AP1283">
        <v>0</v>
      </c>
      <c r="AQ1283">
        <v>0</v>
      </c>
      <c r="AR1283">
        <v>0</v>
      </c>
      <c r="AS1283">
        <v>0</v>
      </c>
      <c r="AT1283">
        <v>1</v>
      </c>
      <c r="AU1283">
        <v>0</v>
      </c>
      <c r="AV1283">
        <v>0</v>
      </c>
      <c r="AW1283">
        <v>0</v>
      </c>
      <c r="AX1283">
        <v>0</v>
      </c>
      <c r="AY1283">
        <v>0</v>
      </c>
      <c r="AZ1283">
        <v>0</v>
      </c>
      <c r="BA1283">
        <v>0</v>
      </c>
      <c r="BB1283">
        <v>0</v>
      </c>
      <c r="BC1283">
        <v>0</v>
      </c>
      <c r="BD1283">
        <v>0</v>
      </c>
      <c r="BE1283">
        <v>0</v>
      </c>
      <c r="BF1283">
        <v>0</v>
      </c>
      <c r="BG1283">
        <v>0</v>
      </c>
      <c r="BH1283">
        <v>0</v>
      </c>
      <c r="BI1283">
        <v>0</v>
      </c>
      <c r="BJ1283">
        <v>0</v>
      </c>
      <c r="BK1283">
        <v>0</v>
      </c>
      <c r="BL1283">
        <v>0</v>
      </c>
      <c r="BM1283">
        <v>1</v>
      </c>
      <c r="BN1283">
        <v>0</v>
      </c>
      <c r="BO1283">
        <v>0</v>
      </c>
      <c r="BP1283">
        <v>0</v>
      </c>
      <c r="BQ1283">
        <v>0</v>
      </c>
      <c r="BR1283">
        <v>0</v>
      </c>
      <c r="BS1283">
        <v>0</v>
      </c>
      <c r="BT1283">
        <v>0</v>
      </c>
      <c r="BU1283">
        <v>0</v>
      </c>
      <c r="BV1283">
        <v>0</v>
      </c>
      <c r="BW1283">
        <v>0</v>
      </c>
      <c r="BX1283">
        <v>0</v>
      </c>
      <c r="BY1283">
        <v>0</v>
      </c>
      <c r="BZ1283">
        <v>0</v>
      </c>
      <c r="CA1283">
        <v>0</v>
      </c>
      <c r="CB1283">
        <v>0</v>
      </c>
      <c r="CC1283">
        <v>0</v>
      </c>
      <c r="CD1283">
        <v>0</v>
      </c>
      <c r="CE1283">
        <v>0</v>
      </c>
      <c r="CF1283">
        <v>0</v>
      </c>
      <c r="CG1283">
        <v>0</v>
      </c>
      <c r="CH1283">
        <v>0</v>
      </c>
      <c r="CI1283">
        <v>0</v>
      </c>
      <c r="CJ1283">
        <v>0</v>
      </c>
      <c r="CK1283">
        <v>0</v>
      </c>
      <c r="CL1283">
        <v>0</v>
      </c>
      <c r="CM1283">
        <v>0</v>
      </c>
      <c r="CN1283">
        <v>0</v>
      </c>
      <c r="CO1283">
        <v>0</v>
      </c>
      <c r="CP1283">
        <v>0</v>
      </c>
      <c r="CQ1283">
        <v>0</v>
      </c>
      <c r="CR1283">
        <v>0</v>
      </c>
      <c r="CS1283">
        <v>0</v>
      </c>
      <c r="CT1283">
        <v>0</v>
      </c>
      <c r="CU1283">
        <v>0</v>
      </c>
      <c r="CV1283">
        <v>0</v>
      </c>
      <c r="CW1283">
        <v>0</v>
      </c>
      <c r="CX1283">
        <v>0</v>
      </c>
      <c r="CY1283">
        <v>0</v>
      </c>
      <c r="CZ1283">
        <v>0</v>
      </c>
      <c r="DA1283">
        <v>0</v>
      </c>
      <c r="DB1283">
        <v>0</v>
      </c>
      <c r="DC1283">
        <v>0</v>
      </c>
      <c r="DD1283">
        <v>0</v>
      </c>
      <c r="DE1283">
        <v>0</v>
      </c>
      <c r="DF1283">
        <v>0</v>
      </c>
      <c r="DG1283">
        <v>0</v>
      </c>
      <c r="DH1283">
        <v>118</v>
      </c>
      <c r="DI1283" t="str">
        <f>VLOOKUP($A1283,taxonomy!$B$2:$N$1025,6,0)</f>
        <v>Bacteria</v>
      </c>
      <c r="DJ1283" t="str">
        <f>VLOOKUP($A1283,taxonomy!$B$2:$N$1025,7,0)</f>
        <v xml:space="preserve"> Actinobacteria</v>
      </c>
      <c r="DK1283" t="str">
        <f>VLOOKUP($A1283,taxonomy!$B$2:$N$1025,8,0)</f>
        <v xml:space="preserve"> Actinobacteridae</v>
      </c>
      <c r="DL1283" t="str">
        <f>VLOOKUP($A1283,taxonomy!$B$2:$N$1025,9,0)</f>
        <v xml:space="preserve"> Actinomycetales</v>
      </c>
      <c r="DM1283" t="str">
        <f>VLOOKUP($A1283,taxonomy!$B$2:$N$1025,10,0)</f>
        <v>Micrococcineae</v>
      </c>
      <c r="DN1283" t="str">
        <f>VLOOKUP($A1283,taxonomy!$B$2:$N$1025,11,0)</f>
        <v xml:space="preserve"> Cellulomonadaceae</v>
      </c>
      <c r="DO1283" t="str">
        <f>VLOOKUP($A1283,taxonomy!$B$2:$N$1025,12,0)</f>
        <v xml:space="preserve"> Cellulomonas.</v>
      </c>
    </row>
    <row r="1284" spans="1:119">
      <c r="A1284" t="s">
        <v>1071</v>
      </c>
      <c r="C1284">
        <f t="shared" si="20"/>
        <v>4</v>
      </c>
      <c r="D1284">
        <v>0</v>
      </c>
      <c r="E1284" s="1">
        <v>2</v>
      </c>
      <c r="F1284">
        <v>0</v>
      </c>
      <c r="G1284">
        <v>0</v>
      </c>
      <c r="H1284" s="2">
        <v>1</v>
      </c>
      <c r="I1284">
        <v>0</v>
      </c>
      <c r="J1284">
        <v>0</v>
      </c>
      <c r="K1284">
        <v>0</v>
      </c>
      <c r="L1284">
        <v>0</v>
      </c>
      <c r="M1284">
        <v>0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0</v>
      </c>
      <c r="T1284">
        <v>0</v>
      </c>
      <c r="U1284">
        <v>0</v>
      </c>
      <c r="V1284">
        <v>0</v>
      </c>
      <c r="W1284">
        <v>0</v>
      </c>
      <c r="X1284">
        <v>1</v>
      </c>
      <c r="Y1284">
        <v>0</v>
      </c>
      <c r="Z1284">
        <v>0</v>
      </c>
      <c r="AA1284">
        <v>0</v>
      </c>
      <c r="AB1284">
        <v>0</v>
      </c>
      <c r="AC1284">
        <v>0</v>
      </c>
      <c r="AD1284">
        <v>0</v>
      </c>
      <c r="AE1284">
        <v>0</v>
      </c>
      <c r="AF1284">
        <v>0</v>
      </c>
      <c r="AG1284">
        <v>0</v>
      </c>
      <c r="AH1284">
        <v>0</v>
      </c>
      <c r="AI1284">
        <v>0</v>
      </c>
      <c r="AJ1284">
        <v>0</v>
      </c>
      <c r="AK1284">
        <v>0</v>
      </c>
      <c r="AL1284">
        <v>0</v>
      </c>
      <c r="AM1284">
        <v>0</v>
      </c>
      <c r="AN1284">
        <v>0</v>
      </c>
      <c r="AO1284">
        <v>0</v>
      </c>
      <c r="AP1284">
        <v>0</v>
      </c>
      <c r="AQ1284">
        <v>0</v>
      </c>
      <c r="AR1284">
        <v>0</v>
      </c>
      <c r="AS1284">
        <v>0</v>
      </c>
      <c r="AT1284">
        <v>0</v>
      </c>
      <c r="AU1284">
        <v>0</v>
      </c>
      <c r="AV1284">
        <v>0</v>
      </c>
      <c r="AW1284">
        <v>0</v>
      </c>
      <c r="AX1284">
        <v>0</v>
      </c>
      <c r="AY1284">
        <v>0</v>
      </c>
      <c r="AZ1284">
        <v>0</v>
      </c>
      <c r="BA1284">
        <v>0</v>
      </c>
      <c r="BB1284">
        <v>0</v>
      </c>
      <c r="BC1284">
        <v>0</v>
      </c>
      <c r="BD1284">
        <v>0</v>
      </c>
      <c r="BE1284">
        <v>0</v>
      </c>
      <c r="BF1284">
        <v>0</v>
      </c>
      <c r="BG1284">
        <v>0</v>
      </c>
      <c r="BH1284">
        <v>0</v>
      </c>
      <c r="BI1284">
        <v>0</v>
      </c>
      <c r="BJ1284">
        <v>0</v>
      </c>
      <c r="BK1284">
        <v>0</v>
      </c>
      <c r="BL1284">
        <v>0</v>
      </c>
      <c r="BM1284">
        <v>0</v>
      </c>
      <c r="BN1284">
        <v>0</v>
      </c>
      <c r="BO1284">
        <v>0</v>
      </c>
      <c r="BP1284">
        <v>0</v>
      </c>
      <c r="BQ1284">
        <v>0</v>
      </c>
      <c r="BR1284">
        <v>0</v>
      </c>
      <c r="BS1284">
        <v>0</v>
      </c>
      <c r="BT1284">
        <v>0</v>
      </c>
      <c r="BU1284">
        <v>0</v>
      </c>
      <c r="BV1284">
        <v>0</v>
      </c>
      <c r="BW1284">
        <v>0</v>
      </c>
      <c r="BX1284">
        <v>0</v>
      </c>
      <c r="BY1284">
        <v>0</v>
      </c>
      <c r="BZ1284">
        <v>0</v>
      </c>
      <c r="CA1284">
        <v>0</v>
      </c>
      <c r="CB1284">
        <v>0</v>
      </c>
      <c r="CC1284">
        <v>0</v>
      </c>
      <c r="CD1284">
        <v>0</v>
      </c>
      <c r="CE1284">
        <v>0</v>
      </c>
      <c r="CF1284">
        <v>0</v>
      </c>
      <c r="CG1284">
        <v>0</v>
      </c>
      <c r="CH1284">
        <v>0</v>
      </c>
      <c r="CI1284">
        <v>0</v>
      </c>
      <c r="CJ1284">
        <v>0</v>
      </c>
      <c r="CK1284">
        <v>0</v>
      </c>
      <c r="CL1284">
        <v>0</v>
      </c>
      <c r="CM1284">
        <v>0</v>
      </c>
      <c r="CN1284">
        <v>0</v>
      </c>
      <c r="CO1284">
        <v>0</v>
      </c>
      <c r="CP1284">
        <v>0</v>
      </c>
      <c r="CQ1284">
        <v>0</v>
      </c>
      <c r="CR1284">
        <v>0</v>
      </c>
      <c r="CS1284">
        <v>0</v>
      </c>
      <c r="CT1284">
        <v>0</v>
      </c>
      <c r="CU1284">
        <v>0</v>
      </c>
      <c r="CV1284">
        <v>0</v>
      </c>
      <c r="CW1284">
        <v>0</v>
      </c>
      <c r="CX1284">
        <v>0</v>
      </c>
      <c r="CY1284">
        <v>0</v>
      </c>
      <c r="CZ1284">
        <v>0</v>
      </c>
      <c r="DA1284">
        <v>0</v>
      </c>
      <c r="DB1284">
        <v>0</v>
      </c>
      <c r="DC1284">
        <v>0</v>
      </c>
      <c r="DD1284">
        <v>0</v>
      </c>
      <c r="DE1284">
        <v>0</v>
      </c>
      <c r="DF1284">
        <v>0</v>
      </c>
      <c r="DG1284">
        <v>0</v>
      </c>
      <c r="DH1284">
        <v>106.119</v>
      </c>
      <c r="DI1284" t="str">
        <f>VLOOKUP($A1284,taxonomy!$B$2:$N$1025,6,0)</f>
        <v>Bacteria</v>
      </c>
      <c r="DJ1284" t="str">
        <f>VLOOKUP($A1284,taxonomy!$B$2:$N$1025,7,0)</f>
        <v xml:space="preserve"> Firmicutes</v>
      </c>
      <c r="DK1284" t="str">
        <f>VLOOKUP($A1284,taxonomy!$B$2:$N$1025,8,0)</f>
        <v xml:space="preserve"> Clostridia</v>
      </c>
      <c r="DL1284" t="str">
        <f>VLOOKUP($A1284,taxonomy!$B$2:$N$1025,9,0)</f>
        <v xml:space="preserve"> Clostridiales</v>
      </c>
      <c r="DM1284" t="str">
        <f>VLOOKUP($A1284,taxonomy!$B$2:$N$1025,10,0)</f>
        <v xml:space="preserve"> Peptoniphilaceae</v>
      </c>
      <c r="DN1284" t="str">
        <f>VLOOKUP($A1284,taxonomy!$B$2:$N$1025,11,0)</f>
        <v>Parvimonas.</v>
      </c>
      <c r="DO1284">
        <f>VLOOKUP($A1284,taxonomy!$B$2:$N$1025,12,0)</f>
        <v>0</v>
      </c>
    </row>
    <row r="1285" spans="1:119">
      <c r="A1285" t="s">
        <v>1081</v>
      </c>
      <c r="C1285">
        <f t="shared" si="20"/>
        <v>4</v>
      </c>
      <c r="D1285">
        <v>1</v>
      </c>
      <c r="E1285" s="1">
        <v>1</v>
      </c>
      <c r="F1285">
        <v>1</v>
      </c>
      <c r="G1285">
        <v>0</v>
      </c>
      <c r="H1285" s="2">
        <v>0</v>
      </c>
      <c r="I1285">
        <v>0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0</v>
      </c>
      <c r="X1285">
        <v>0</v>
      </c>
      <c r="Y1285">
        <v>0</v>
      </c>
      <c r="Z1285">
        <v>0</v>
      </c>
      <c r="AA1285">
        <v>0</v>
      </c>
      <c r="AB1285">
        <v>0</v>
      </c>
      <c r="AC1285">
        <v>0</v>
      </c>
      <c r="AD1285">
        <v>0</v>
      </c>
      <c r="AE1285">
        <v>0</v>
      </c>
      <c r="AF1285">
        <v>0</v>
      </c>
      <c r="AG1285">
        <v>0</v>
      </c>
      <c r="AH1285">
        <v>0</v>
      </c>
      <c r="AI1285">
        <v>0</v>
      </c>
      <c r="AJ1285">
        <v>0</v>
      </c>
      <c r="AK1285">
        <v>0</v>
      </c>
      <c r="AL1285">
        <v>0</v>
      </c>
      <c r="AM1285">
        <v>0</v>
      </c>
      <c r="AN1285">
        <v>0</v>
      </c>
      <c r="AO1285">
        <v>0</v>
      </c>
      <c r="AP1285">
        <v>0</v>
      </c>
      <c r="AQ1285">
        <v>0</v>
      </c>
      <c r="AR1285">
        <v>0</v>
      </c>
      <c r="AS1285">
        <v>0</v>
      </c>
      <c r="AT1285">
        <v>0</v>
      </c>
      <c r="AU1285">
        <v>0</v>
      </c>
      <c r="AV1285">
        <v>0</v>
      </c>
      <c r="AW1285">
        <v>0</v>
      </c>
      <c r="AX1285">
        <v>0</v>
      </c>
      <c r="AY1285">
        <v>0</v>
      </c>
      <c r="AZ1285">
        <v>0</v>
      </c>
      <c r="BA1285">
        <v>0</v>
      </c>
      <c r="BB1285">
        <v>0</v>
      </c>
      <c r="BC1285">
        <v>0</v>
      </c>
      <c r="BD1285">
        <v>0</v>
      </c>
      <c r="BE1285">
        <v>0</v>
      </c>
      <c r="BF1285">
        <v>0</v>
      </c>
      <c r="BG1285">
        <v>0</v>
      </c>
      <c r="BH1285">
        <v>0</v>
      </c>
      <c r="BI1285">
        <v>0</v>
      </c>
      <c r="BJ1285">
        <v>0</v>
      </c>
      <c r="BK1285">
        <v>0</v>
      </c>
      <c r="BL1285">
        <v>0</v>
      </c>
      <c r="BM1285">
        <v>0</v>
      </c>
      <c r="BN1285">
        <v>0</v>
      </c>
      <c r="BO1285">
        <v>0</v>
      </c>
      <c r="BP1285">
        <v>0</v>
      </c>
      <c r="BQ1285">
        <v>0</v>
      </c>
      <c r="BR1285">
        <v>0</v>
      </c>
      <c r="BS1285">
        <v>0</v>
      </c>
      <c r="BT1285">
        <v>0</v>
      </c>
      <c r="BU1285">
        <v>0</v>
      </c>
      <c r="BV1285">
        <v>0</v>
      </c>
      <c r="BW1285">
        <v>0</v>
      </c>
      <c r="BX1285">
        <v>0</v>
      </c>
      <c r="BY1285">
        <v>0</v>
      </c>
      <c r="BZ1285">
        <v>0</v>
      </c>
      <c r="CA1285">
        <v>0</v>
      </c>
      <c r="CB1285">
        <v>0</v>
      </c>
      <c r="CC1285">
        <v>0</v>
      </c>
      <c r="CD1285">
        <v>0</v>
      </c>
      <c r="CE1285">
        <v>0</v>
      </c>
      <c r="CF1285">
        <v>0</v>
      </c>
      <c r="CG1285">
        <v>0</v>
      </c>
      <c r="CH1285">
        <v>0</v>
      </c>
      <c r="CI1285">
        <v>0</v>
      </c>
      <c r="CJ1285">
        <v>0</v>
      </c>
      <c r="CK1285">
        <v>0</v>
      </c>
      <c r="CL1285">
        <v>0</v>
      </c>
      <c r="CM1285">
        <v>0</v>
      </c>
      <c r="CN1285">
        <v>0</v>
      </c>
      <c r="CO1285">
        <v>0</v>
      </c>
      <c r="CP1285">
        <v>1</v>
      </c>
      <c r="CQ1285">
        <v>0</v>
      </c>
      <c r="CR1285">
        <v>0</v>
      </c>
      <c r="CS1285">
        <v>0</v>
      </c>
      <c r="CT1285">
        <v>0</v>
      </c>
      <c r="CU1285">
        <v>0</v>
      </c>
      <c r="CV1285">
        <v>0</v>
      </c>
      <c r="CW1285">
        <v>0</v>
      </c>
      <c r="CX1285">
        <v>0</v>
      </c>
      <c r="CY1285">
        <v>0</v>
      </c>
      <c r="CZ1285">
        <v>0</v>
      </c>
      <c r="DA1285">
        <v>0</v>
      </c>
      <c r="DB1285">
        <v>0</v>
      </c>
      <c r="DC1285">
        <v>0</v>
      </c>
      <c r="DD1285">
        <v>0</v>
      </c>
      <c r="DE1285">
        <v>0</v>
      </c>
      <c r="DF1285">
        <v>0</v>
      </c>
      <c r="DG1285">
        <v>0</v>
      </c>
      <c r="DH1285">
        <v>114</v>
      </c>
      <c r="DI1285" t="str">
        <f>VLOOKUP($A1285,taxonomy!$B$2:$N$1025,6,0)</f>
        <v>Bacteria</v>
      </c>
      <c r="DJ1285" t="str">
        <f>VLOOKUP($A1285,taxonomy!$B$2:$N$1025,7,0)</f>
        <v xml:space="preserve"> Firmicutes</v>
      </c>
      <c r="DK1285" t="str">
        <f>VLOOKUP($A1285,taxonomy!$B$2:$N$1025,8,0)</f>
        <v xml:space="preserve"> Clostridia</v>
      </c>
      <c r="DL1285" t="str">
        <f>VLOOKUP($A1285,taxonomy!$B$2:$N$1025,9,0)</f>
        <v xml:space="preserve"> Clostridiales</v>
      </c>
      <c r="DM1285" t="str">
        <f>VLOOKUP($A1285,taxonomy!$B$2:$N$1025,10,0)</f>
        <v xml:space="preserve"> Peptococcaceae</v>
      </c>
      <c r="DN1285" t="str">
        <f>VLOOKUP($A1285,taxonomy!$B$2:$N$1025,11,0)</f>
        <v>Desulfotomaculum.</v>
      </c>
      <c r="DO1285">
        <f>VLOOKUP($A1285,taxonomy!$B$2:$N$1025,12,0)</f>
        <v>0</v>
      </c>
    </row>
    <row r="1286" spans="1:119">
      <c r="A1286" t="s">
        <v>1086</v>
      </c>
      <c r="C1286">
        <f t="shared" si="20"/>
        <v>4</v>
      </c>
      <c r="D1286">
        <v>0</v>
      </c>
      <c r="E1286" s="1">
        <v>2</v>
      </c>
      <c r="F1286">
        <v>0</v>
      </c>
      <c r="G1286">
        <v>0</v>
      </c>
      <c r="H1286" s="2">
        <v>1</v>
      </c>
      <c r="I1286">
        <v>0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1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0</v>
      </c>
      <c r="Y1286">
        <v>0</v>
      </c>
      <c r="Z1286">
        <v>0</v>
      </c>
      <c r="AA1286">
        <v>0</v>
      </c>
      <c r="AB1286">
        <v>0</v>
      </c>
      <c r="AC1286">
        <v>0</v>
      </c>
      <c r="AD1286">
        <v>0</v>
      </c>
      <c r="AE1286">
        <v>0</v>
      </c>
      <c r="AF1286">
        <v>0</v>
      </c>
      <c r="AG1286">
        <v>0</v>
      </c>
      <c r="AH1286">
        <v>0</v>
      </c>
      <c r="AI1286">
        <v>0</v>
      </c>
      <c r="AJ1286">
        <v>0</v>
      </c>
      <c r="AK1286">
        <v>0</v>
      </c>
      <c r="AL1286">
        <v>0</v>
      </c>
      <c r="AM1286">
        <v>0</v>
      </c>
      <c r="AN1286">
        <v>0</v>
      </c>
      <c r="AO1286">
        <v>0</v>
      </c>
      <c r="AP1286">
        <v>0</v>
      </c>
      <c r="AQ1286">
        <v>0</v>
      </c>
      <c r="AR1286">
        <v>0</v>
      </c>
      <c r="AS1286">
        <v>0</v>
      </c>
      <c r="AT1286">
        <v>0</v>
      </c>
      <c r="AU1286">
        <v>0</v>
      </c>
      <c r="AV1286">
        <v>0</v>
      </c>
      <c r="AW1286">
        <v>0</v>
      </c>
      <c r="AX1286">
        <v>0</v>
      </c>
      <c r="AY1286">
        <v>0</v>
      </c>
      <c r="AZ1286">
        <v>0</v>
      </c>
      <c r="BA1286">
        <v>0</v>
      </c>
      <c r="BB1286">
        <v>0</v>
      </c>
      <c r="BC1286">
        <v>0</v>
      </c>
      <c r="BD1286">
        <v>0</v>
      </c>
      <c r="BE1286">
        <v>0</v>
      </c>
      <c r="BF1286">
        <v>0</v>
      </c>
      <c r="BG1286">
        <v>0</v>
      </c>
      <c r="BH1286">
        <v>0</v>
      </c>
      <c r="BI1286">
        <v>0</v>
      </c>
      <c r="BJ1286">
        <v>0</v>
      </c>
      <c r="BK1286">
        <v>0</v>
      </c>
      <c r="BL1286">
        <v>0</v>
      </c>
      <c r="BM1286">
        <v>0</v>
      </c>
      <c r="BN1286">
        <v>0</v>
      </c>
      <c r="BO1286">
        <v>0</v>
      </c>
      <c r="BP1286">
        <v>0</v>
      </c>
      <c r="BQ1286">
        <v>0</v>
      </c>
      <c r="BR1286">
        <v>0</v>
      </c>
      <c r="BS1286">
        <v>0</v>
      </c>
      <c r="BT1286">
        <v>0</v>
      </c>
      <c r="BU1286">
        <v>0</v>
      </c>
      <c r="BV1286">
        <v>0</v>
      </c>
      <c r="BW1286">
        <v>0</v>
      </c>
      <c r="BX1286">
        <v>0</v>
      </c>
      <c r="BY1286">
        <v>0</v>
      </c>
      <c r="BZ1286">
        <v>0</v>
      </c>
      <c r="CA1286">
        <v>0</v>
      </c>
      <c r="CB1286">
        <v>0</v>
      </c>
      <c r="CC1286">
        <v>0</v>
      </c>
      <c r="CD1286">
        <v>0</v>
      </c>
      <c r="CE1286">
        <v>0</v>
      </c>
      <c r="CF1286">
        <v>0</v>
      </c>
      <c r="CG1286">
        <v>0</v>
      </c>
      <c r="CH1286">
        <v>0</v>
      </c>
      <c r="CI1286">
        <v>0</v>
      </c>
      <c r="CJ1286">
        <v>0</v>
      </c>
      <c r="CK1286">
        <v>0</v>
      </c>
      <c r="CL1286">
        <v>0</v>
      </c>
      <c r="CM1286">
        <v>0</v>
      </c>
      <c r="CN1286">
        <v>0</v>
      </c>
      <c r="CO1286">
        <v>0</v>
      </c>
      <c r="CP1286">
        <v>0</v>
      </c>
      <c r="CQ1286">
        <v>0</v>
      </c>
      <c r="CR1286">
        <v>0</v>
      </c>
      <c r="CS1286">
        <v>0</v>
      </c>
      <c r="CT1286">
        <v>0</v>
      </c>
      <c r="CU1286">
        <v>0</v>
      </c>
      <c r="CV1286">
        <v>0</v>
      </c>
      <c r="CW1286">
        <v>0</v>
      </c>
      <c r="CX1286">
        <v>0</v>
      </c>
      <c r="CY1286">
        <v>0</v>
      </c>
      <c r="CZ1286">
        <v>0</v>
      </c>
      <c r="DA1286">
        <v>0</v>
      </c>
      <c r="DB1286">
        <v>0</v>
      </c>
      <c r="DC1286">
        <v>0</v>
      </c>
      <c r="DD1286">
        <v>0</v>
      </c>
      <c r="DE1286">
        <v>0</v>
      </c>
      <c r="DF1286">
        <v>0</v>
      </c>
      <c r="DG1286">
        <v>0</v>
      </c>
      <c r="DH1286">
        <v>113.116</v>
      </c>
      <c r="DI1286" t="e">
        <f>VLOOKUP($A1286,taxonomy!$B$2:$N$1025,6,0)</f>
        <v>#N/A</v>
      </c>
      <c r="DJ1286" t="e">
        <f>VLOOKUP($A1286,taxonomy!$B$2:$N$1025,7,0)</f>
        <v>#N/A</v>
      </c>
      <c r="DK1286" t="e">
        <f>VLOOKUP($A1286,taxonomy!$B$2:$N$1025,8,0)</f>
        <v>#N/A</v>
      </c>
      <c r="DL1286" t="e">
        <f>VLOOKUP($A1286,taxonomy!$B$2:$N$1025,9,0)</f>
        <v>#N/A</v>
      </c>
      <c r="DM1286" t="e">
        <f>VLOOKUP($A1286,taxonomy!$B$2:$N$1025,10,0)</f>
        <v>#N/A</v>
      </c>
      <c r="DN1286" t="e">
        <f>VLOOKUP($A1286,taxonomy!$B$2:$N$1025,11,0)</f>
        <v>#N/A</v>
      </c>
      <c r="DO1286" t="e">
        <f>VLOOKUP($A1286,taxonomy!$B$2:$N$1025,12,0)</f>
        <v>#N/A</v>
      </c>
    </row>
    <row r="1287" spans="1:119">
      <c r="A1287" t="s">
        <v>1091</v>
      </c>
      <c r="C1287">
        <f t="shared" si="20"/>
        <v>4</v>
      </c>
      <c r="D1287">
        <v>1</v>
      </c>
      <c r="E1287" s="1">
        <v>1</v>
      </c>
      <c r="F1287">
        <v>1</v>
      </c>
      <c r="G1287">
        <v>0</v>
      </c>
      <c r="H1287" s="2">
        <v>0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0</v>
      </c>
      <c r="Z1287">
        <v>0</v>
      </c>
      <c r="AA1287">
        <v>0</v>
      </c>
      <c r="AB1287">
        <v>0</v>
      </c>
      <c r="AC1287">
        <v>0</v>
      </c>
      <c r="AD1287">
        <v>0</v>
      </c>
      <c r="AE1287">
        <v>0</v>
      </c>
      <c r="AF1287">
        <v>0</v>
      </c>
      <c r="AG1287">
        <v>0</v>
      </c>
      <c r="AH1287">
        <v>0</v>
      </c>
      <c r="AI1287">
        <v>0</v>
      </c>
      <c r="AJ1287">
        <v>0</v>
      </c>
      <c r="AK1287">
        <v>0</v>
      </c>
      <c r="AL1287">
        <v>0</v>
      </c>
      <c r="AM1287">
        <v>0</v>
      </c>
      <c r="AN1287">
        <v>0</v>
      </c>
      <c r="AO1287">
        <v>0</v>
      </c>
      <c r="AP1287">
        <v>0</v>
      </c>
      <c r="AQ1287">
        <v>0</v>
      </c>
      <c r="AR1287">
        <v>0</v>
      </c>
      <c r="AS1287">
        <v>0</v>
      </c>
      <c r="AT1287">
        <v>0</v>
      </c>
      <c r="AU1287">
        <v>0</v>
      </c>
      <c r="AV1287">
        <v>0</v>
      </c>
      <c r="AW1287">
        <v>0</v>
      </c>
      <c r="AX1287">
        <v>0</v>
      </c>
      <c r="AY1287">
        <v>0</v>
      </c>
      <c r="AZ1287">
        <v>0</v>
      </c>
      <c r="BA1287">
        <v>0</v>
      </c>
      <c r="BB1287">
        <v>0</v>
      </c>
      <c r="BC1287">
        <v>0</v>
      </c>
      <c r="BD1287">
        <v>0</v>
      </c>
      <c r="BE1287">
        <v>0</v>
      </c>
      <c r="BF1287">
        <v>0</v>
      </c>
      <c r="BG1287">
        <v>0</v>
      </c>
      <c r="BH1287">
        <v>0</v>
      </c>
      <c r="BI1287">
        <v>0</v>
      </c>
      <c r="BJ1287">
        <v>0</v>
      </c>
      <c r="BK1287">
        <v>0</v>
      </c>
      <c r="BL1287">
        <v>0</v>
      </c>
      <c r="BM1287">
        <v>0</v>
      </c>
      <c r="BN1287">
        <v>0</v>
      </c>
      <c r="BO1287">
        <v>0</v>
      </c>
      <c r="BP1287">
        <v>0</v>
      </c>
      <c r="BQ1287">
        <v>0</v>
      </c>
      <c r="BR1287">
        <v>0</v>
      </c>
      <c r="BS1287">
        <v>0</v>
      </c>
      <c r="BT1287">
        <v>0</v>
      </c>
      <c r="BU1287">
        <v>0</v>
      </c>
      <c r="BV1287">
        <v>0</v>
      </c>
      <c r="BW1287">
        <v>0</v>
      </c>
      <c r="BX1287">
        <v>0</v>
      </c>
      <c r="BY1287">
        <v>0</v>
      </c>
      <c r="BZ1287">
        <v>0</v>
      </c>
      <c r="CA1287">
        <v>0</v>
      </c>
      <c r="CB1287">
        <v>0</v>
      </c>
      <c r="CC1287">
        <v>0</v>
      </c>
      <c r="CD1287">
        <v>0</v>
      </c>
      <c r="CE1287">
        <v>0</v>
      </c>
      <c r="CF1287">
        <v>0</v>
      </c>
      <c r="CG1287">
        <v>0</v>
      </c>
      <c r="CH1287">
        <v>0</v>
      </c>
      <c r="CI1287">
        <v>0</v>
      </c>
      <c r="CJ1287">
        <v>0</v>
      </c>
      <c r="CK1287">
        <v>0</v>
      </c>
      <c r="CL1287">
        <v>0</v>
      </c>
      <c r="CM1287">
        <v>0</v>
      </c>
      <c r="CN1287">
        <v>0</v>
      </c>
      <c r="CO1287">
        <v>0</v>
      </c>
      <c r="CP1287">
        <v>0</v>
      </c>
      <c r="CQ1287">
        <v>0</v>
      </c>
      <c r="CR1287">
        <v>0</v>
      </c>
      <c r="CS1287">
        <v>1</v>
      </c>
      <c r="CT1287">
        <v>0</v>
      </c>
      <c r="CU1287">
        <v>0</v>
      </c>
      <c r="CV1287">
        <v>0</v>
      </c>
      <c r="CW1287">
        <v>0</v>
      </c>
      <c r="CX1287">
        <v>0</v>
      </c>
      <c r="CY1287">
        <v>0</v>
      </c>
      <c r="CZ1287">
        <v>0</v>
      </c>
      <c r="DA1287">
        <v>0</v>
      </c>
      <c r="DB1287">
        <v>0</v>
      </c>
      <c r="DC1287">
        <v>0</v>
      </c>
      <c r="DD1287">
        <v>0</v>
      </c>
      <c r="DE1287">
        <v>0</v>
      </c>
      <c r="DF1287">
        <v>0</v>
      </c>
      <c r="DG1287">
        <v>0</v>
      </c>
      <c r="DH1287">
        <v>115</v>
      </c>
      <c r="DI1287" t="str">
        <f>VLOOKUP($A1287,taxonomy!$B$2:$N$1025,6,0)</f>
        <v>Bacteria</v>
      </c>
      <c r="DJ1287" t="str">
        <f>VLOOKUP($A1287,taxonomy!$B$2:$N$1025,7,0)</f>
        <v xml:space="preserve"> Firmicutes</v>
      </c>
      <c r="DK1287" t="str">
        <f>VLOOKUP($A1287,taxonomy!$B$2:$N$1025,8,0)</f>
        <v xml:space="preserve"> Clostridia</v>
      </c>
      <c r="DL1287" t="str">
        <f>VLOOKUP($A1287,taxonomy!$B$2:$N$1025,9,0)</f>
        <v xml:space="preserve"> Clostridiales</v>
      </c>
      <c r="DM1287" t="str">
        <f>VLOOKUP($A1287,taxonomy!$B$2:$N$1025,10,0)</f>
        <v xml:space="preserve"> Lachnospiraceae.</v>
      </c>
      <c r="DN1287">
        <f>VLOOKUP($A1287,taxonomy!$B$2:$N$1025,11,0)</f>
        <v>0</v>
      </c>
      <c r="DO1287">
        <f>VLOOKUP($A1287,taxonomy!$B$2:$N$1025,12,0)</f>
        <v>0</v>
      </c>
    </row>
    <row r="1288" spans="1:119">
      <c r="A1288" t="s">
        <v>1100</v>
      </c>
      <c r="C1288">
        <f t="shared" si="20"/>
        <v>4</v>
      </c>
      <c r="D1288">
        <v>0</v>
      </c>
      <c r="E1288" s="1">
        <v>2</v>
      </c>
      <c r="F1288">
        <v>0</v>
      </c>
      <c r="G1288">
        <v>0</v>
      </c>
      <c r="H1288" s="2">
        <v>1</v>
      </c>
      <c r="I1288">
        <v>0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0</v>
      </c>
      <c r="Z1288">
        <v>0</v>
      </c>
      <c r="AA1288">
        <v>0</v>
      </c>
      <c r="AB1288">
        <v>0</v>
      </c>
      <c r="AC1288">
        <v>0</v>
      </c>
      <c r="AD1288">
        <v>0</v>
      </c>
      <c r="AE1288">
        <v>0</v>
      </c>
      <c r="AF1288">
        <v>0</v>
      </c>
      <c r="AG1288">
        <v>0</v>
      </c>
      <c r="AH1288">
        <v>0</v>
      </c>
      <c r="AI1288">
        <v>0</v>
      </c>
      <c r="AJ1288">
        <v>0</v>
      </c>
      <c r="AK1288">
        <v>0</v>
      </c>
      <c r="AL1288">
        <v>0</v>
      </c>
      <c r="AM1288">
        <v>0</v>
      </c>
      <c r="AN1288">
        <v>0</v>
      </c>
      <c r="AO1288">
        <v>0</v>
      </c>
      <c r="AP1288">
        <v>0</v>
      </c>
      <c r="AQ1288">
        <v>0</v>
      </c>
      <c r="AR1288">
        <v>0</v>
      </c>
      <c r="AS1288">
        <v>0</v>
      </c>
      <c r="AT1288">
        <v>0</v>
      </c>
      <c r="AU1288">
        <v>0</v>
      </c>
      <c r="AV1288">
        <v>0</v>
      </c>
      <c r="AW1288">
        <v>0</v>
      </c>
      <c r="AX1288">
        <v>0</v>
      </c>
      <c r="AY1288">
        <v>0</v>
      </c>
      <c r="AZ1288">
        <v>0</v>
      </c>
      <c r="BA1288">
        <v>0</v>
      </c>
      <c r="BB1288">
        <v>0</v>
      </c>
      <c r="BC1288">
        <v>0</v>
      </c>
      <c r="BD1288">
        <v>1</v>
      </c>
      <c r="BE1288">
        <v>0</v>
      </c>
      <c r="BF1288">
        <v>0</v>
      </c>
      <c r="BG1288">
        <v>0</v>
      </c>
      <c r="BH1288">
        <v>0</v>
      </c>
      <c r="BI1288">
        <v>0</v>
      </c>
      <c r="BJ1288">
        <v>0</v>
      </c>
      <c r="BK1288">
        <v>0</v>
      </c>
      <c r="BL1288">
        <v>0</v>
      </c>
      <c r="BM1288">
        <v>0</v>
      </c>
      <c r="BN1288">
        <v>0</v>
      </c>
      <c r="BO1288">
        <v>0</v>
      </c>
      <c r="BP1288">
        <v>0</v>
      </c>
      <c r="BQ1288">
        <v>0</v>
      </c>
      <c r="BR1288">
        <v>0</v>
      </c>
      <c r="BS1288">
        <v>0</v>
      </c>
      <c r="BT1288">
        <v>0</v>
      </c>
      <c r="BU1288">
        <v>0</v>
      </c>
      <c r="BV1288">
        <v>0</v>
      </c>
      <c r="BW1288">
        <v>0</v>
      </c>
      <c r="BX1288">
        <v>0</v>
      </c>
      <c r="BY1288">
        <v>0</v>
      </c>
      <c r="BZ1288">
        <v>0</v>
      </c>
      <c r="CA1288">
        <v>0</v>
      </c>
      <c r="CB1288">
        <v>0</v>
      </c>
      <c r="CC1288">
        <v>0</v>
      </c>
      <c r="CD1288">
        <v>0</v>
      </c>
      <c r="CE1288">
        <v>0</v>
      </c>
      <c r="CF1288">
        <v>0</v>
      </c>
      <c r="CG1288">
        <v>0</v>
      </c>
      <c r="CH1288">
        <v>0</v>
      </c>
      <c r="CI1288">
        <v>0</v>
      </c>
      <c r="CJ1288">
        <v>0</v>
      </c>
      <c r="CK1288">
        <v>0</v>
      </c>
      <c r="CL1288">
        <v>0</v>
      </c>
      <c r="CM1288">
        <v>0</v>
      </c>
      <c r="CN1288">
        <v>0</v>
      </c>
      <c r="CO1288">
        <v>0</v>
      </c>
      <c r="CP1288">
        <v>0</v>
      </c>
      <c r="CQ1288">
        <v>0</v>
      </c>
      <c r="CR1288">
        <v>0</v>
      </c>
      <c r="CS1288">
        <v>0</v>
      </c>
      <c r="CT1288">
        <v>0</v>
      </c>
      <c r="CU1288">
        <v>0</v>
      </c>
      <c r="CV1288">
        <v>0</v>
      </c>
      <c r="CW1288">
        <v>0</v>
      </c>
      <c r="CX1288">
        <v>0</v>
      </c>
      <c r="CY1288">
        <v>0</v>
      </c>
      <c r="CZ1288">
        <v>0</v>
      </c>
      <c r="DA1288">
        <v>0</v>
      </c>
      <c r="DB1288">
        <v>0</v>
      </c>
      <c r="DC1288">
        <v>0</v>
      </c>
      <c r="DD1288">
        <v>0</v>
      </c>
      <c r="DE1288">
        <v>0</v>
      </c>
      <c r="DF1288">
        <v>0</v>
      </c>
      <c r="DG1288">
        <v>0</v>
      </c>
      <c r="DH1288">
        <v>114.116</v>
      </c>
      <c r="DI1288" t="str">
        <f>VLOOKUP($A1288,taxonomy!$B$2:$N$1025,6,0)</f>
        <v>Bacteria</v>
      </c>
      <c r="DJ1288" t="str">
        <f>VLOOKUP($A1288,taxonomy!$B$2:$N$1025,7,0)</f>
        <v xml:space="preserve"> Actinobacteria</v>
      </c>
      <c r="DK1288" t="str">
        <f>VLOOKUP($A1288,taxonomy!$B$2:$N$1025,8,0)</f>
        <v xml:space="preserve"> Coriobacteridae</v>
      </c>
      <c r="DL1288" t="str">
        <f>VLOOKUP($A1288,taxonomy!$B$2:$N$1025,9,0)</f>
        <v xml:space="preserve"> Coriobacteriales</v>
      </c>
      <c r="DM1288" t="str">
        <f>VLOOKUP($A1288,taxonomy!$B$2:$N$1025,10,0)</f>
        <v>Coriobacterineae</v>
      </c>
      <c r="DN1288" t="str">
        <f>VLOOKUP($A1288,taxonomy!$B$2:$N$1025,11,0)</f>
        <v xml:space="preserve"> Coriobacteriaceae</v>
      </c>
      <c r="DO1288" t="str">
        <f>VLOOKUP($A1288,taxonomy!$B$2:$N$1025,12,0)</f>
        <v xml:space="preserve"> Eggerthella.</v>
      </c>
    </row>
    <row r="1289" spans="1:119">
      <c r="A1289" t="s">
        <v>1101</v>
      </c>
      <c r="C1289">
        <f t="shared" si="20"/>
        <v>4</v>
      </c>
      <c r="D1289">
        <v>1</v>
      </c>
      <c r="E1289" s="1">
        <v>1</v>
      </c>
      <c r="F1289">
        <v>1</v>
      </c>
      <c r="G1289">
        <v>0</v>
      </c>
      <c r="H1289" s="2">
        <v>0</v>
      </c>
      <c r="I1289">
        <v>0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0</v>
      </c>
      <c r="Y1289">
        <v>0</v>
      </c>
      <c r="Z1289">
        <v>0</v>
      </c>
      <c r="AA1289">
        <v>0</v>
      </c>
      <c r="AB1289">
        <v>0</v>
      </c>
      <c r="AC1289">
        <v>0</v>
      </c>
      <c r="AD1289">
        <v>0</v>
      </c>
      <c r="AE1289">
        <v>0</v>
      </c>
      <c r="AF1289">
        <v>0</v>
      </c>
      <c r="AG1289">
        <v>0</v>
      </c>
      <c r="AH1289">
        <v>0</v>
      </c>
      <c r="AI1289">
        <v>0</v>
      </c>
      <c r="AJ1289">
        <v>0</v>
      </c>
      <c r="AK1289">
        <v>0</v>
      </c>
      <c r="AL1289">
        <v>0</v>
      </c>
      <c r="AM1289">
        <v>0</v>
      </c>
      <c r="AN1289">
        <v>0</v>
      </c>
      <c r="AO1289">
        <v>0</v>
      </c>
      <c r="AP1289">
        <v>0</v>
      </c>
      <c r="AQ1289">
        <v>0</v>
      </c>
      <c r="AR1289">
        <v>0</v>
      </c>
      <c r="AS1289">
        <v>0</v>
      </c>
      <c r="AT1289">
        <v>0</v>
      </c>
      <c r="AU1289">
        <v>0</v>
      </c>
      <c r="AV1289">
        <v>0</v>
      </c>
      <c r="AW1289">
        <v>0</v>
      </c>
      <c r="AX1289">
        <v>0</v>
      </c>
      <c r="AY1289">
        <v>0</v>
      </c>
      <c r="AZ1289">
        <v>0</v>
      </c>
      <c r="BA1289">
        <v>1</v>
      </c>
      <c r="BB1289">
        <v>0</v>
      </c>
      <c r="BC1289">
        <v>0</v>
      </c>
      <c r="BD1289">
        <v>0</v>
      </c>
      <c r="BE1289">
        <v>0</v>
      </c>
      <c r="BF1289">
        <v>0</v>
      </c>
      <c r="BG1289">
        <v>0</v>
      </c>
      <c r="BH1289">
        <v>0</v>
      </c>
      <c r="BI1289">
        <v>0</v>
      </c>
      <c r="BJ1289">
        <v>0</v>
      </c>
      <c r="BK1289">
        <v>0</v>
      </c>
      <c r="BL1289">
        <v>0</v>
      </c>
      <c r="BM1289">
        <v>0</v>
      </c>
      <c r="BN1289">
        <v>0</v>
      </c>
      <c r="BO1289">
        <v>0</v>
      </c>
      <c r="BP1289">
        <v>0</v>
      </c>
      <c r="BQ1289">
        <v>0</v>
      </c>
      <c r="BR1289">
        <v>0</v>
      </c>
      <c r="BS1289">
        <v>0</v>
      </c>
      <c r="BT1289">
        <v>0</v>
      </c>
      <c r="BU1289">
        <v>0</v>
      </c>
      <c r="BV1289">
        <v>0</v>
      </c>
      <c r="BW1289">
        <v>0</v>
      </c>
      <c r="BX1289">
        <v>0</v>
      </c>
      <c r="BY1289">
        <v>0</v>
      </c>
      <c r="BZ1289">
        <v>0</v>
      </c>
      <c r="CA1289">
        <v>0</v>
      </c>
      <c r="CB1289">
        <v>0</v>
      </c>
      <c r="CC1289">
        <v>0</v>
      </c>
      <c r="CD1289">
        <v>0</v>
      </c>
      <c r="CE1289">
        <v>0</v>
      </c>
      <c r="CF1289">
        <v>0</v>
      </c>
      <c r="CG1289">
        <v>0</v>
      </c>
      <c r="CH1289">
        <v>0</v>
      </c>
      <c r="CI1289">
        <v>0</v>
      </c>
      <c r="CJ1289">
        <v>0</v>
      </c>
      <c r="CK1289">
        <v>0</v>
      </c>
      <c r="CL1289">
        <v>0</v>
      </c>
      <c r="CM1289">
        <v>0</v>
      </c>
      <c r="CN1289">
        <v>0</v>
      </c>
      <c r="CO1289">
        <v>0</v>
      </c>
      <c r="CP1289">
        <v>0</v>
      </c>
      <c r="CQ1289">
        <v>0</v>
      </c>
      <c r="CR1289">
        <v>0</v>
      </c>
      <c r="CS1289">
        <v>0</v>
      </c>
      <c r="CT1289">
        <v>0</v>
      </c>
      <c r="CU1289">
        <v>0</v>
      </c>
      <c r="CV1289">
        <v>0</v>
      </c>
      <c r="CW1289">
        <v>0</v>
      </c>
      <c r="CX1289">
        <v>0</v>
      </c>
      <c r="CY1289">
        <v>0</v>
      </c>
      <c r="CZ1289">
        <v>0</v>
      </c>
      <c r="DA1289">
        <v>0</v>
      </c>
      <c r="DB1289">
        <v>0</v>
      </c>
      <c r="DC1289">
        <v>0</v>
      </c>
      <c r="DD1289">
        <v>0</v>
      </c>
      <c r="DE1289">
        <v>0</v>
      </c>
      <c r="DF1289">
        <v>0</v>
      </c>
      <c r="DG1289">
        <v>0</v>
      </c>
      <c r="DH1289">
        <v>111</v>
      </c>
      <c r="DI1289" t="str">
        <f>VLOOKUP($A1289,taxonomy!$B$2:$N$1025,6,0)</f>
        <v>Bacteria</v>
      </c>
      <c r="DJ1289" t="str">
        <f>VLOOKUP($A1289,taxonomy!$B$2:$N$1025,7,0)</f>
        <v xml:space="preserve"> Actinobacteria</v>
      </c>
      <c r="DK1289" t="str">
        <f>VLOOKUP($A1289,taxonomy!$B$2:$N$1025,8,0)</f>
        <v xml:space="preserve"> Coriobacteridae</v>
      </c>
      <c r="DL1289" t="str">
        <f>VLOOKUP($A1289,taxonomy!$B$2:$N$1025,9,0)</f>
        <v xml:space="preserve"> Coriobacteriales</v>
      </c>
      <c r="DM1289" t="str">
        <f>VLOOKUP($A1289,taxonomy!$B$2:$N$1025,10,0)</f>
        <v>Coriobacterineae</v>
      </c>
      <c r="DN1289" t="str">
        <f>VLOOKUP($A1289,taxonomy!$B$2:$N$1025,11,0)</f>
        <v xml:space="preserve"> Coriobacteriaceae</v>
      </c>
      <c r="DO1289" t="str">
        <f>VLOOKUP($A1289,taxonomy!$B$2:$N$1025,12,0)</f>
        <v xml:space="preserve"> Eggerthella.</v>
      </c>
    </row>
    <row r="1290" spans="1:119">
      <c r="A1290" t="s">
        <v>1115</v>
      </c>
      <c r="C1290">
        <f t="shared" si="20"/>
        <v>4</v>
      </c>
      <c r="D1290">
        <v>0</v>
      </c>
      <c r="E1290" s="1">
        <v>1</v>
      </c>
      <c r="F1290">
        <v>0</v>
      </c>
      <c r="G1290">
        <v>0</v>
      </c>
      <c r="H1290" s="2">
        <v>1</v>
      </c>
      <c r="I1290">
        <v>0</v>
      </c>
      <c r="J1290">
        <v>0</v>
      </c>
      <c r="K1290">
        <v>0</v>
      </c>
      <c r="L1290">
        <v>0</v>
      </c>
      <c r="M1290">
        <v>0</v>
      </c>
      <c r="N1290">
        <v>0</v>
      </c>
      <c r="O1290">
        <v>0</v>
      </c>
      <c r="P1290">
        <v>0</v>
      </c>
      <c r="Q1290">
        <v>0</v>
      </c>
      <c r="R1290">
        <v>0</v>
      </c>
      <c r="S1290">
        <v>0</v>
      </c>
      <c r="T1290">
        <v>0</v>
      </c>
      <c r="U1290">
        <v>0</v>
      </c>
      <c r="V1290">
        <v>0</v>
      </c>
      <c r="W1290">
        <v>0</v>
      </c>
      <c r="X1290">
        <v>0</v>
      </c>
      <c r="Y1290">
        <v>0</v>
      </c>
      <c r="Z1290">
        <v>0</v>
      </c>
      <c r="AA1290">
        <v>0</v>
      </c>
      <c r="AB1290">
        <v>0</v>
      </c>
      <c r="AC1290">
        <v>0</v>
      </c>
      <c r="AD1290">
        <v>0</v>
      </c>
      <c r="AE1290">
        <v>0</v>
      </c>
      <c r="AF1290">
        <v>0</v>
      </c>
      <c r="AG1290">
        <v>0</v>
      </c>
      <c r="AH1290">
        <v>0</v>
      </c>
      <c r="AI1290">
        <v>0</v>
      </c>
      <c r="AJ1290">
        <v>0</v>
      </c>
      <c r="AK1290">
        <v>0</v>
      </c>
      <c r="AL1290">
        <v>0</v>
      </c>
      <c r="AM1290">
        <v>0</v>
      </c>
      <c r="AN1290">
        <v>0</v>
      </c>
      <c r="AO1290">
        <v>0</v>
      </c>
      <c r="AP1290">
        <v>0</v>
      </c>
      <c r="AQ1290">
        <v>0</v>
      </c>
      <c r="AR1290">
        <v>0</v>
      </c>
      <c r="AS1290">
        <v>0</v>
      </c>
      <c r="AT1290">
        <v>0</v>
      </c>
      <c r="AU1290">
        <v>0</v>
      </c>
      <c r="AV1290">
        <v>0</v>
      </c>
      <c r="AW1290">
        <v>0</v>
      </c>
      <c r="AX1290">
        <v>0</v>
      </c>
      <c r="AY1290">
        <v>0</v>
      </c>
      <c r="AZ1290">
        <v>0</v>
      </c>
      <c r="BA1290">
        <v>0</v>
      </c>
      <c r="BB1290">
        <v>0</v>
      </c>
      <c r="BC1290">
        <v>0</v>
      </c>
      <c r="BD1290">
        <v>0</v>
      </c>
      <c r="BE1290">
        <v>0</v>
      </c>
      <c r="BF1290">
        <v>0</v>
      </c>
      <c r="BG1290">
        <v>0</v>
      </c>
      <c r="BH1290">
        <v>0</v>
      </c>
      <c r="BI1290">
        <v>0</v>
      </c>
      <c r="BJ1290">
        <v>0</v>
      </c>
      <c r="BK1290">
        <v>0</v>
      </c>
      <c r="BL1290">
        <v>0</v>
      </c>
      <c r="BM1290">
        <v>0</v>
      </c>
      <c r="BN1290">
        <v>0</v>
      </c>
      <c r="BO1290">
        <v>0</v>
      </c>
      <c r="BP1290">
        <v>0</v>
      </c>
      <c r="BQ1290">
        <v>0</v>
      </c>
      <c r="BR1290">
        <v>0</v>
      </c>
      <c r="BS1290">
        <v>0</v>
      </c>
      <c r="BT1290">
        <v>0</v>
      </c>
      <c r="BU1290">
        <v>0</v>
      </c>
      <c r="BV1290">
        <v>0</v>
      </c>
      <c r="BW1290">
        <v>0</v>
      </c>
      <c r="BX1290">
        <v>0</v>
      </c>
      <c r="BY1290">
        <v>0</v>
      </c>
      <c r="BZ1290">
        <v>0</v>
      </c>
      <c r="CA1290">
        <v>0</v>
      </c>
      <c r="CB1290">
        <v>0</v>
      </c>
      <c r="CC1290">
        <v>0</v>
      </c>
      <c r="CD1290">
        <v>0</v>
      </c>
      <c r="CE1290">
        <v>1</v>
      </c>
      <c r="CF1290">
        <v>1</v>
      </c>
      <c r="CG1290">
        <v>0</v>
      </c>
      <c r="CH1290">
        <v>0</v>
      </c>
      <c r="CI1290">
        <v>0</v>
      </c>
      <c r="CJ1290">
        <v>0</v>
      </c>
      <c r="CK1290">
        <v>0</v>
      </c>
      <c r="CL1290">
        <v>0</v>
      </c>
      <c r="CM1290">
        <v>0</v>
      </c>
      <c r="CN1290">
        <v>0</v>
      </c>
      <c r="CO1290">
        <v>0</v>
      </c>
      <c r="CP1290">
        <v>0</v>
      </c>
      <c r="CQ1290">
        <v>0</v>
      </c>
      <c r="CR1290">
        <v>0</v>
      </c>
      <c r="CS1290">
        <v>0</v>
      </c>
      <c r="CT1290">
        <v>0</v>
      </c>
      <c r="CU1290">
        <v>0</v>
      </c>
      <c r="CV1290">
        <v>0</v>
      </c>
      <c r="CW1290">
        <v>0</v>
      </c>
      <c r="CX1290">
        <v>0</v>
      </c>
      <c r="CY1290">
        <v>0</v>
      </c>
      <c r="CZ1290">
        <v>0</v>
      </c>
      <c r="DA1290">
        <v>0</v>
      </c>
      <c r="DB1290">
        <v>0</v>
      </c>
      <c r="DC1290">
        <v>0</v>
      </c>
      <c r="DD1290">
        <v>0</v>
      </c>
      <c r="DE1290">
        <v>0</v>
      </c>
      <c r="DF1290">
        <v>0</v>
      </c>
      <c r="DG1290">
        <v>0</v>
      </c>
      <c r="DH1290">
        <v>116</v>
      </c>
      <c r="DI1290" t="e">
        <f>VLOOKUP($A1290,taxonomy!$B$2:$N$1025,6,0)</f>
        <v>#N/A</v>
      </c>
      <c r="DJ1290" t="e">
        <f>VLOOKUP($A1290,taxonomy!$B$2:$N$1025,7,0)</f>
        <v>#N/A</v>
      </c>
      <c r="DK1290" t="e">
        <f>VLOOKUP($A1290,taxonomy!$B$2:$N$1025,8,0)</f>
        <v>#N/A</v>
      </c>
      <c r="DL1290" t="e">
        <f>VLOOKUP($A1290,taxonomy!$B$2:$N$1025,9,0)</f>
        <v>#N/A</v>
      </c>
      <c r="DM1290" t="e">
        <f>VLOOKUP($A1290,taxonomy!$B$2:$N$1025,10,0)</f>
        <v>#N/A</v>
      </c>
      <c r="DN1290" t="e">
        <f>VLOOKUP($A1290,taxonomy!$B$2:$N$1025,11,0)</f>
        <v>#N/A</v>
      </c>
      <c r="DO1290" t="e">
        <f>VLOOKUP($A1290,taxonomy!$B$2:$N$1025,12,0)</f>
        <v>#N/A</v>
      </c>
    </row>
    <row r="1291" spans="1:119">
      <c r="A1291" t="s">
        <v>1119</v>
      </c>
      <c r="C1291">
        <f t="shared" si="20"/>
        <v>4</v>
      </c>
      <c r="D1291">
        <v>0</v>
      </c>
      <c r="E1291" s="1">
        <v>2</v>
      </c>
      <c r="F1291">
        <v>0</v>
      </c>
      <c r="G1291">
        <v>0</v>
      </c>
      <c r="H1291" s="2">
        <v>1</v>
      </c>
      <c r="I1291">
        <v>0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0</v>
      </c>
      <c r="P1291">
        <v>0</v>
      </c>
      <c r="Q1291">
        <v>0</v>
      </c>
      <c r="R1291">
        <v>0</v>
      </c>
      <c r="S1291">
        <v>0</v>
      </c>
      <c r="T1291">
        <v>0</v>
      </c>
      <c r="U1291">
        <v>0</v>
      </c>
      <c r="V1291">
        <v>0</v>
      </c>
      <c r="W1291">
        <v>0</v>
      </c>
      <c r="X1291">
        <v>0</v>
      </c>
      <c r="Y1291">
        <v>0</v>
      </c>
      <c r="Z1291">
        <v>0</v>
      </c>
      <c r="AA1291">
        <v>1</v>
      </c>
      <c r="AB1291">
        <v>0</v>
      </c>
      <c r="AC1291">
        <v>0</v>
      </c>
      <c r="AD1291">
        <v>0</v>
      </c>
      <c r="AE1291">
        <v>0</v>
      </c>
      <c r="AF1291">
        <v>0</v>
      </c>
      <c r="AG1291">
        <v>0</v>
      </c>
      <c r="AH1291">
        <v>0</v>
      </c>
      <c r="AI1291">
        <v>0</v>
      </c>
      <c r="AJ1291">
        <v>0</v>
      </c>
      <c r="AK1291">
        <v>0</v>
      </c>
      <c r="AL1291">
        <v>0</v>
      </c>
      <c r="AM1291">
        <v>0</v>
      </c>
      <c r="AN1291">
        <v>0</v>
      </c>
      <c r="AO1291">
        <v>0</v>
      </c>
      <c r="AP1291">
        <v>0</v>
      </c>
      <c r="AQ1291">
        <v>0</v>
      </c>
      <c r="AR1291">
        <v>0</v>
      </c>
      <c r="AS1291">
        <v>0</v>
      </c>
      <c r="AT1291">
        <v>0</v>
      </c>
      <c r="AU1291">
        <v>0</v>
      </c>
      <c r="AV1291">
        <v>0</v>
      </c>
      <c r="AW1291">
        <v>0</v>
      </c>
      <c r="AX1291">
        <v>0</v>
      </c>
      <c r="AY1291">
        <v>0</v>
      </c>
      <c r="AZ1291">
        <v>0</v>
      </c>
      <c r="BA1291">
        <v>0</v>
      </c>
      <c r="BB1291">
        <v>0</v>
      </c>
      <c r="BC1291">
        <v>0</v>
      </c>
      <c r="BD1291">
        <v>0</v>
      </c>
      <c r="BE1291">
        <v>0</v>
      </c>
      <c r="BF1291">
        <v>0</v>
      </c>
      <c r="BG1291">
        <v>0</v>
      </c>
      <c r="BH1291">
        <v>0</v>
      </c>
      <c r="BI1291">
        <v>0</v>
      </c>
      <c r="BJ1291">
        <v>0</v>
      </c>
      <c r="BK1291">
        <v>0</v>
      </c>
      <c r="BL1291">
        <v>0</v>
      </c>
      <c r="BM1291">
        <v>0</v>
      </c>
      <c r="BN1291">
        <v>0</v>
      </c>
      <c r="BO1291">
        <v>0</v>
      </c>
      <c r="BP1291">
        <v>0</v>
      </c>
      <c r="BQ1291">
        <v>0</v>
      </c>
      <c r="BR1291">
        <v>0</v>
      </c>
      <c r="BS1291">
        <v>0</v>
      </c>
      <c r="BT1291">
        <v>0</v>
      </c>
      <c r="BU1291">
        <v>0</v>
      </c>
      <c r="BV1291">
        <v>0</v>
      </c>
      <c r="BW1291">
        <v>0</v>
      </c>
      <c r="BX1291">
        <v>0</v>
      </c>
      <c r="BY1291">
        <v>0</v>
      </c>
      <c r="BZ1291">
        <v>0</v>
      </c>
      <c r="CA1291">
        <v>0</v>
      </c>
      <c r="CB1291">
        <v>0</v>
      </c>
      <c r="CC1291">
        <v>0</v>
      </c>
      <c r="CD1291">
        <v>0</v>
      </c>
      <c r="CE1291">
        <v>0</v>
      </c>
      <c r="CF1291">
        <v>0</v>
      </c>
      <c r="CG1291">
        <v>0</v>
      </c>
      <c r="CH1291">
        <v>0</v>
      </c>
      <c r="CI1291">
        <v>0</v>
      </c>
      <c r="CJ1291">
        <v>0</v>
      </c>
      <c r="CK1291">
        <v>0</v>
      </c>
      <c r="CL1291">
        <v>0</v>
      </c>
      <c r="CM1291">
        <v>0</v>
      </c>
      <c r="CN1291">
        <v>0</v>
      </c>
      <c r="CO1291">
        <v>0</v>
      </c>
      <c r="CP1291">
        <v>0</v>
      </c>
      <c r="CQ1291">
        <v>0</v>
      </c>
      <c r="CR1291">
        <v>0</v>
      </c>
      <c r="CS1291">
        <v>0</v>
      </c>
      <c r="CT1291">
        <v>0</v>
      </c>
      <c r="CU1291">
        <v>0</v>
      </c>
      <c r="CV1291">
        <v>0</v>
      </c>
      <c r="CW1291">
        <v>0</v>
      </c>
      <c r="CX1291">
        <v>0</v>
      </c>
      <c r="CY1291">
        <v>0</v>
      </c>
      <c r="CZ1291">
        <v>0</v>
      </c>
      <c r="DA1291">
        <v>0</v>
      </c>
      <c r="DB1291">
        <v>0</v>
      </c>
      <c r="DC1291">
        <v>0</v>
      </c>
      <c r="DD1291">
        <v>0</v>
      </c>
      <c r="DE1291">
        <v>0</v>
      </c>
      <c r="DF1291">
        <v>0</v>
      </c>
      <c r="DG1291">
        <v>0</v>
      </c>
      <c r="DH1291">
        <v>113.11199999999999</v>
      </c>
      <c r="DI1291" t="str">
        <f>VLOOKUP($A1291,taxonomy!$B$2:$N$1025,6,0)</f>
        <v>Bacteria</v>
      </c>
      <c r="DJ1291" t="str">
        <f>VLOOKUP($A1291,taxonomy!$B$2:$N$1025,7,0)</f>
        <v xml:space="preserve"> Firmicutes</v>
      </c>
      <c r="DK1291" t="str">
        <f>VLOOKUP($A1291,taxonomy!$B$2:$N$1025,8,0)</f>
        <v xml:space="preserve"> Clostridia</v>
      </c>
      <c r="DL1291" t="str">
        <f>VLOOKUP($A1291,taxonomy!$B$2:$N$1025,9,0)</f>
        <v xml:space="preserve"> Clostridiales</v>
      </c>
      <c r="DM1291" t="str">
        <f>VLOOKUP($A1291,taxonomy!$B$2:$N$1025,10,0)</f>
        <v xml:space="preserve"> Peptoniphilaceae</v>
      </c>
      <c r="DN1291" t="str">
        <f>VLOOKUP($A1291,taxonomy!$B$2:$N$1025,11,0)</f>
        <v>Finegoldia.</v>
      </c>
      <c r="DO1291">
        <f>VLOOKUP($A1291,taxonomy!$B$2:$N$1025,12,0)</f>
        <v>0</v>
      </c>
    </row>
    <row r="1292" spans="1:119">
      <c r="A1292" t="s">
        <v>1123</v>
      </c>
      <c r="C1292">
        <f t="shared" si="20"/>
        <v>4</v>
      </c>
      <c r="D1292">
        <v>0</v>
      </c>
      <c r="E1292" s="1">
        <v>2</v>
      </c>
      <c r="F1292">
        <v>0</v>
      </c>
      <c r="G1292">
        <v>0</v>
      </c>
      <c r="H1292" s="2">
        <v>1</v>
      </c>
      <c r="I1292">
        <v>0</v>
      </c>
      <c r="J1292">
        <v>0</v>
      </c>
      <c r="K1292">
        <v>0</v>
      </c>
      <c r="L1292">
        <v>0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1</v>
      </c>
      <c r="Y1292">
        <v>0</v>
      </c>
      <c r="Z1292">
        <v>0</v>
      </c>
      <c r="AA1292">
        <v>0</v>
      </c>
      <c r="AB1292">
        <v>0</v>
      </c>
      <c r="AC1292">
        <v>0</v>
      </c>
      <c r="AD1292">
        <v>0</v>
      </c>
      <c r="AE1292">
        <v>0</v>
      </c>
      <c r="AF1292">
        <v>0</v>
      </c>
      <c r="AG1292">
        <v>0</v>
      </c>
      <c r="AH1292">
        <v>0</v>
      </c>
      <c r="AI1292">
        <v>0</v>
      </c>
      <c r="AJ1292">
        <v>0</v>
      </c>
      <c r="AK1292">
        <v>0</v>
      </c>
      <c r="AL1292">
        <v>0</v>
      </c>
      <c r="AM1292">
        <v>0</v>
      </c>
      <c r="AN1292">
        <v>0</v>
      </c>
      <c r="AO1292">
        <v>0</v>
      </c>
      <c r="AP1292">
        <v>0</v>
      </c>
      <c r="AQ1292">
        <v>0</v>
      </c>
      <c r="AR1292">
        <v>0</v>
      </c>
      <c r="AS1292">
        <v>0</v>
      </c>
      <c r="AT1292">
        <v>0</v>
      </c>
      <c r="AU1292">
        <v>0</v>
      </c>
      <c r="AV1292">
        <v>0</v>
      </c>
      <c r="AW1292">
        <v>0</v>
      </c>
      <c r="AX1292">
        <v>0</v>
      </c>
      <c r="AY1292">
        <v>0</v>
      </c>
      <c r="AZ1292">
        <v>0</v>
      </c>
      <c r="BA1292">
        <v>0</v>
      </c>
      <c r="BB1292">
        <v>0</v>
      </c>
      <c r="BC1292">
        <v>0</v>
      </c>
      <c r="BD1292">
        <v>0</v>
      </c>
      <c r="BE1292">
        <v>0</v>
      </c>
      <c r="BF1292">
        <v>0</v>
      </c>
      <c r="BG1292">
        <v>0</v>
      </c>
      <c r="BH1292">
        <v>0</v>
      </c>
      <c r="BI1292">
        <v>0</v>
      </c>
      <c r="BJ1292">
        <v>0</v>
      </c>
      <c r="BK1292">
        <v>0</v>
      </c>
      <c r="BL1292">
        <v>0</v>
      </c>
      <c r="BM1292">
        <v>0</v>
      </c>
      <c r="BN1292">
        <v>0</v>
      </c>
      <c r="BO1292">
        <v>0</v>
      </c>
      <c r="BP1292">
        <v>0</v>
      </c>
      <c r="BQ1292">
        <v>0</v>
      </c>
      <c r="BR1292">
        <v>0</v>
      </c>
      <c r="BS1292">
        <v>0</v>
      </c>
      <c r="BT1292">
        <v>0</v>
      </c>
      <c r="BU1292">
        <v>0</v>
      </c>
      <c r="BV1292">
        <v>0</v>
      </c>
      <c r="BW1292">
        <v>0</v>
      </c>
      <c r="BX1292">
        <v>0</v>
      </c>
      <c r="BY1292">
        <v>0</v>
      </c>
      <c r="BZ1292">
        <v>0</v>
      </c>
      <c r="CA1292">
        <v>0</v>
      </c>
      <c r="CB1292">
        <v>0</v>
      </c>
      <c r="CC1292">
        <v>0</v>
      </c>
      <c r="CD1292">
        <v>0</v>
      </c>
      <c r="CE1292">
        <v>0</v>
      </c>
      <c r="CF1292">
        <v>0</v>
      </c>
      <c r="CG1292">
        <v>0</v>
      </c>
      <c r="CH1292">
        <v>0</v>
      </c>
      <c r="CI1292">
        <v>0</v>
      </c>
      <c r="CJ1292">
        <v>0</v>
      </c>
      <c r="CK1292">
        <v>0</v>
      </c>
      <c r="CL1292">
        <v>0</v>
      </c>
      <c r="CM1292">
        <v>0</v>
      </c>
      <c r="CN1292">
        <v>0</v>
      </c>
      <c r="CO1292">
        <v>0</v>
      </c>
      <c r="CP1292">
        <v>0</v>
      </c>
      <c r="CQ1292">
        <v>0</v>
      </c>
      <c r="CR1292">
        <v>0</v>
      </c>
      <c r="CS1292">
        <v>0</v>
      </c>
      <c r="CT1292">
        <v>0</v>
      </c>
      <c r="CU1292">
        <v>0</v>
      </c>
      <c r="CV1292">
        <v>0</v>
      </c>
      <c r="CW1292">
        <v>0</v>
      </c>
      <c r="CX1292">
        <v>0</v>
      </c>
      <c r="CY1292">
        <v>0</v>
      </c>
      <c r="CZ1292">
        <v>0</v>
      </c>
      <c r="DA1292">
        <v>0</v>
      </c>
      <c r="DB1292">
        <v>0</v>
      </c>
      <c r="DC1292">
        <v>0</v>
      </c>
      <c r="DD1292">
        <v>0</v>
      </c>
      <c r="DE1292">
        <v>0</v>
      </c>
      <c r="DF1292">
        <v>0</v>
      </c>
      <c r="DG1292">
        <v>0</v>
      </c>
      <c r="DH1292">
        <v>107.119</v>
      </c>
      <c r="DI1292" t="str">
        <f>VLOOKUP($A1292,taxonomy!$B$2:$N$1025,6,0)</f>
        <v>Bacteria</v>
      </c>
      <c r="DJ1292" t="str">
        <f>VLOOKUP($A1292,taxonomy!$B$2:$N$1025,7,0)</f>
        <v xml:space="preserve"> Firmicutes</v>
      </c>
      <c r="DK1292" t="str">
        <f>VLOOKUP($A1292,taxonomy!$B$2:$N$1025,8,0)</f>
        <v xml:space="preserve"> Clostridia</v>
      </c>
      <c r="DL1292" t="str">
        <f>VLOOKUP($A1292,taxonomy!$B$2:$N$1025,9,0)</f>
        <v xml:space="preserve"> Clostridiales</v>
      </c>
      <c r="DM1292" t="str">
        <f>VLOOKUP($A1292,taxonomy!$B$2:$N$1025,10,0)</f>
        <v xml:space="preserve"> Peptoniphilaceae</v>
      </c>
      <c r="DN1292" t="str">
        <f>VLOOKUP($A1292,taxonomy!$B$2:$N$1025,11,0)</f>
        <v>Parvimonas.</v>
      </c>
      <c r="DO1292">
        <f>VLOOKUP($A1292,taxonomy!$B$2:$N$1025,12,0)</f>
        <v>0</v>
      </c>
    </row>
    <row r="1293" spans="1:119">
      <c r="A1293" t="s">
        <v>1130</v>
      </c>
      <c r="C1293">
        <f t="shared" si="20"/>
        <v>4</v>
      </c>
      <c r="D1293">
        <v>0</v>
      </c>
      <c r="E1293" s="1">
        <v>1</v>
      </c>
      <c r="F1293">
        <v>1</v>
      </c>
      <c r="G1293">
        <v>0</v>
      </c>
      <c r="H1293" s="2">
        <v>0</v>
      </c>
      <c r="I1293">
        <v>0</v>
      </c>
      <c r="J1293">
        <v>0</v>
      </c>
      <c r="K1293">
        <v>0</v>
      </c>
      <c r="L1293">
        <v>0</v>
      </c>
      <c r="M1293">
        <v>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  <c r="AA1293">
        <v>0</v>
      </c>
      <c r="AB1293">
        <v>0</v>
      </c>
      <c r="AC1293">
        <v>0</v>
      </c>
      <c r="AD1293">
        <v>0</v>
      </c>
      <c r="AE1293">
        <v>0</v>
      </c>
      <c r="AF1293">
        <v>0</v>
      </c>
      <c r="AG1293">
        <v>0</v>
      </c>
      <c r="AH1293">
        <v>0</v>
      </c>
      <c r="AI1293">
        <v>0</v>
      </c>
      <c r="AJ1293">
        <v>0</v>
      </c>
      <c r="AK1293">
        <v>0</v>
      </c>
      <c r="AL1293">
        <v>0</v>
      </c>
      <c r="AM1293">
        <v>0</v>
      </c>
      <c r="AN1293">
        <v>0</v>
      </c>
      <c r="AO1293">
        <v>0</v>
      </c>
      <c r="AP1293">
        <v>0</v>
      </c>
      <c r="AQ1293">
        <v>0</v>
      </c>
      <c r="AR1293">
        <v>0</v>
      </c>
      <c r="AS1293">
        <v>0</v>
      </c>
      <c r="AT1293">
        <v>0</v>
      </c>
      <c r="AU1293">
        <v>0</v>
      </c>
      <c r="AV1293">
        <v>0</v>
      </c>
      <c r="AW1293">
        <v>0</v>
      </c>
      <c r="AX1293">
        <v>0</v>
      </c>
      <c r="AY1293">
        <v>0</v>
      </c>
      <c r="AZ1293">
        <v>0</v>
      </c>
      <c r="BA1293">
        <v>0</v>
      </c>
      <c r="BB1293">
        <v>0</v>
      </c>
      <c r="BC1293">
        <v>0</v>
      </c>
      <c r="BD1293">
        <v>0</v>
      </c>
      <c r="BE1293">
        <v>0</v>
      </c>
      <c r="BF1293">
        <v>0</v>
      </c>
      <c r="BG1293">
        <v>0</v>
      </c>
      <c r="BH1293">
        <v>0</v>
      </c>
      <c r="BI1293">
        <v>0</v>
      </c>
      <c r="BJ1293">
        <v>0</v>
      </c>
      <c r="BK1293">
        <v>0</v>
      </c>
      <c r="BL1293">
        <v>0</v>
      </c>
      <c r="BM1293">
        <v>0</v>
      </c>
      <c r="BN1293">
        <v>0</v>
      </c>
      <c r="BO1293">
        <v>0</v>
      </c>
      <c r="BP1293">
        <v>0</v>
      </c>
      <c r="BQ1293">
        <v>0</v>
      </c>
      <c r="BR1293">
        <v>0</v>
      </c>
      <c r="BS1293">
        <v>0</v>
      </c>
      <c r="BT1293">
        <v>0</v>
      </c>
      <c r="BU1293">
        <v>0</v>
      </c>
      <c r="BV1293">
        <v>1</v>
      </c>
      <c r="BW1293">
        <v>1</v>
      </c>
      <c r="BX1293">
        <v>0</v>
      </c>
      <c r="BY1293">
        <v>0</v>
      </c>
      <c r="BZ1293">
        <v>0</v>
      </c>
      <c r="CA1293">
        <v>0</v>
      </c>
      <c r="CB1293">
        <v>0</v>
      </c>
      <c r="CC1293">
        <v>0</v>
      </c>
      <c r="CD1293">
        <v>0</v>
      </c>
      <c r="CE1293">
        <v>0</v>
      </c>
      <c r="CF1293">
        <v>0</v>
      </c>
      <c r="CG1293">
        <v>0</v>
      </c>
      <c r="CH1293">
        <v>0</v>
      </c>
      <c r="CI1293">
        <v>0</v>
      </c>
      <c r="CJ1293">
        <v>0</v>
      </c>
      <c r="CK1293">
        <v>0</v>
      </c>
      <c r="CL1293">
        <v>0</v>
      </c>
      <c r="CM1293">
        <v>0</v>
      </c>
      <c r="CN1293">
        <v>0</v>
      </c>
      <c r="CO1293">
        <v>0</v>
      </c>
      <c r="CP1293">
        <v>0</v>
      </c>
      <c r="CQ1293">
        <v>0</v>
      </c>
      <c r="CR1293">
        <v>0</v>
      </c>
      <c r="CS1293">
        <v>0</v>
      </c>
      <c r="CT1293">
        <v>0</v>
      </c>
      <c r="CU1293">
        <v>0</v>
      </c>
      <c r="CV1293">
        <v>0</v>
      </c>
      <c r="CW1293">
        <v>0</v>
      </c>
      <c r="CX1293">
        <v>0</v>
      </c>
      <c r="CY1293">
        <v>0</v>
      </c>
      <c r="CZ1293">
        <v>0</v>
      </c>
      <c r="DA1293">
        <v>0</v>
      </c>
      <c r="DB1293">
        <v>0</v>
      </c>
      <c r="DC1293">
        <v>0</v>
      </c>
      <c r="DD1293">
        <v>0</v>
      </c>
      <c r="DE1293">
        <v>0</v>
      </c>
      <c r="DF1293">
        <v>0</v>
      </c>
      <c r="DG1293">
        <v>0</v>
      </c>
      <c r="DH1293">
        <v>116</v>
      </c>
      <c r="DI1293" t="str">
        <f>VLOOKUP($A1293,taxonomy!$B$2:$N$1025,6,0)</f>
        <v>Bacteria</v>
      </c>
      <c r="DJ1293" t="str">
        <f>VLOOKUP($A1293,taxonomy!$B$2:$N$1025,7,0)</f>
        <v xml:space="preserve"> Actinobacteria</v>
      </c>
      <c r="DK1293" t="str">
        <f>VLOOKUP($A1293,taxonomy!$B$2:$N$1025,8,0)</f>
        <v xml:space="preserve"> Actinobacteridae</v>
      </c>
      <c r="DL1293" t="str">
        <f>VLOOKUP($A1293,taxonomy!$B$2:$N$1025,9,0)</f>
        <v xml:space="preserve"> Actinomycetales</v>
      </c>
      <c r="DM1293" t="str">
        <f>VLOOKUP($A1293,taxonomy!$B$2:$N$1025,10,0)</f>
        <v>Pseudonocardineae</v>
      </c>
      <c r="DN1293" t="str">
        <f>VLOOKUP($A1293,taxonomy!$B$2:$N$1025,11,0)</f>
        <v xml:space="preserve"> Pseudonocardiaceae</v>
      </c>
      <c r="DO1293" t="str">
        <f>VLOOKUP($A1293,taxonomy!$B$2:$N$1025,12,0)</f>
        <v xml:space="preserve"> Amycolatopsis.</v>
      </c>
    </row>
    <row r="1294" spans="1:119">
      <c r="A1294" t="s">
        <v>1131</v>
      </c>
      <c r="C1294">
        <f t="shared" si="20"/>
        <v>4</v>
      </c>
      <c r="D1294">
        <v>0</v>
      </c>
      <c r="E1294" s="1">
        <v>2</v>
      </c>
      <c r="F1294">
        <v>1</v>
      </c>
      <c r="G1294">
        <v>0</v>
      </c>
      <c r="H1294" s="2">
        <v>0</v>
      </c>
      <c r="I1294">
        <v>0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  <c r="AA1294">
        <v>0</v>
      </c>
      <c r="AB1294">
        <v>0</v>
      </c>
      <c r="AC1294">
        <v>0</v>
      </c>
      <c r="AD1294">
        <v>0</v>
      </c>
      <c r="AE1294">
        <v>0</v>
      </c>
      <c r="AF1294">
        <v>0</v>
      </c>
      <c r="AG1294">
        <v>0</v>
      </c>
      <c r="AH1294">
        <v>0</v>
      </c>
      <c r="AI1294">
        <v>0</v>
      </c>
      <c r="AJ1294">
        <v>0</v>
      </c>
      <c r="AK1294">
        <v>0</v>
      </c>
      <c r="AL1294">
        <v>0</v>
      </c>
      <c r="AM1294">
        <v>0</v>
      </c>
      <c r="AN1294">
        <v>0</v>
      </c>
      <c r="AO1294">
        <v>0</v>
      </c>
      <c r="AP1294">
        <v>0</v>
      </c>
      <c r="AQ1294">
        <v>0</v>
      </c>
      <c r="AR1294">
        <v>0</v>
      </c>
      <c r="AS1294">
        <v>0</v>
      </c>
      <c r="AT1294">
        <v>0</v>
      </c>
      <c r="AU1294">
        <v>0</v>
      </c>
      <c r="AV1294">
        <v>0</v>
      </c>
      <c r="AW1294">
        <v>0</v>
      </c>
      <c r="AX1294">
        <v>0</v>
      </c>
      <c r="AY1294">
        <v>0</v>
      </c>
      <c r="AZ1294">
        <v>0</v>
      </c>
      <c r="BA1294">
        <v>0</v>
      </c>
      <c r="BB1294">
        <v>0</v>
      </c>
      <c r="BC1294">
        <v>0</v>
      </c>
      <c r="BD1294">
        <v>0</v>
      </c>
      <c r="BE1294">
        <v>0</v>
      </c>
      <c r="BF1294">
        <v>0</v>
      </c>
      <c r="BG1294">
        <v>0</v>
      </c>
      <c r="BH1294">
        <v>0</v>
      </c>
      <c r="BI1294">
        <v>0</v>
      </c>
      <c r="BJ1294">
        <v>0</v>
      </c>
      <c r="BK1294">
        <v>0</v>
      </c>
      <c r="BL1294">
        <v>0</v>
      </c>
      <c r="BM1294">
        <v>0</v>
      </c>
      <c r="BN1294">
        <v>0</v>
      </c>
      <c r="BO1294">
        <v>0</v>
      </c>
      <c r="BP1294">
        <v>0</v>
      </c>
      <c r="BQ1294">
        <v>0</v>
      </c>
      <c r="BR1294">
        <v>0</v>
      </c>
      <c r="BS1294">
        <v>0</v>
      </c>
      <c r="BT1294">
        <v>0</v>
      </c>
      <c r="BU1294">
        <v>0</v>
      </c>
      <c r="BV1294">
        <v>0</v>
      </c>
      <c r="BW1294">
        <v>0</v>
      </c>
      <c r="BX1294">
        <v>1</v>
      </c>
      <c r="BY1294">
        <v>0</v>
      </c>
      <c r="BZ1294">
        <v>0</v>
      </c>
      <c r="CA1294">
        <v>0</v>
      </c>
      <c r="CB1294">
        <v>0</v>
      </c>
      <c r="CC1294">
        <v>0</v>
      </c>
      <c r="CD1294">
        <v>0</v>
      </c>
      <c r="CE1294">
        <v>0</v>
      </c>
      <c r="CF1294">
        <v>0</v>
      </c>
      <c r="CG1294">
        <v>0</v>
      </c>
      <c r="CH1294">
        <v>0</v>
      </c>
      <c r="CI1294">
        <v>0</v>
      </c>
      <c r="CJ1294">
        <v>0</v>
      </c>
      <c r="CK1294">
        <v>0</v>
      </c>
      <c r="CL1294">
        <v>0</v>
      </c>
      <c r="CM1294">
        <v>0</v>
      </c>
      <c r="CN1294">
        <v>0</v>
      </c>
      <c r="CO1294">
        <v>0</v>
      </c>
      <c r="CP1294">
        <v>0</v>
      </c>
      <c r="CQ1294">
        <v>0</v>
      </c>
      <c r="CR1294">
        <v>0</v>
      </c>
      <c r="CS1294">
        <v>0</v>
      </c>
      <c r="CT1294">
        <v>0</v>
      </c>
      <c r="CU1294">
        <v>0</v>
      </c>
      <c r="CV1294">
        <v>0</v>
      </c>
      <c r="CW1294">
        <v>0</v>
      </c>
      <c r="CX1294">
        <v>0</v>
      </c>
      <c r="CY1294">
        <v>0</v>
      </c>
      <c r="CZ1294">
        <v>0</v>
      </c>
      <c r="DA1294">
        <v>0</v>
      </c>
      <c r="DB1294">
        <v>0</v>
      </c>
      <c r="DC1294">
        <v>0</v>
      </c>
      <c r="DD1294">
        <v>0</v>
      </c>
      <c r="DE1294">
        <v>0</v>
      </c>
      <c r="DF1294">
        <v>0</v>
      </c>
      <c r="DG1294">
        <v>0</v>
      </c>
      <c r="DH1294">
        <v>100.119</v>
      </c>
      <c r="DI1294" t="str">
        <f>VLOOKUP($A1294,taxonomy!$B$2:$N$1025,6,0)</f>
        <v>Bacteria</v>
      </c>
      <c r="DJ1294" t="str">
        <f>VLOOKUP($A1294,taxonomy!$B$2:$N$1025,7,0)</f>
        <v xml:space="preserve"> Actinobacteria</v>
      </c>
      <c r="DK1294" t="str">
        <f>VLOOKUP($A1294,taxonomy!$B$2:$N$1025,8,0)</f>
        <v xml:space="preserve"> Actinobacteridae</v>
      </c>
      <c r="DL1294" t="str">
        <f>VLOOKUP($A1294,taxonomy!$B$2:$N$1025,9,0)</f>
        <v xml:space="preserve"> Actinomycetales</v>
      </c>
      <c r="DM1294" t="str">
        <f>VLOOKUP($A1294,taxonomy!$B$2:$N$1025,10,0)</f>
        <v>Pseudonocardineae</v>
      </c>
      <c r="DN1294" t="str">
        <f>VLOOKUP($A1294,taxonomy!$B$2:$N$1025,11,0)</f>
        <v xml:space="preserve"> Pseudonocardiaceae</v>
      </c>
      <c r="DO1294" t="str">
        <f>VLOOKUP($A1294,taxonomy!$B$2:$N$1025,12,0)</f>
        <v xml:space="preserve"> Amycolatopsis.</v>
      </c>
    </row>
    <row r="1295" spans="1:119">
      <c r="A1295" t="s">
        <v>1137</v>
      </c>
      <c r="C1295">
        <f t="shared" si="20"/>
        <v>4</v>
      </c>
      <c r="D1295">
        <v>0</v>
      </c>
      <c r="E1295" s="1">
        <v>1</v>
      </c>
      <c r="F1295">
        <v>1</v>
      </c>
      <c r="G1295">
        <v>0</v>
      </c>
      <c r="H1295" s="2">
        <v>0</v>
      </c>
      <c r="I1295">
        <v>0</v>
      </c>
      <c r="J1295">
        <v>0</v>
      </c>
      <c r="K1295">
        <v>0</v>
      </c>
      <c r="L1295">
        <v>0</v>
      </c>
      <c r="M1295">
        <v>0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0</v>
      </c>
      <c r="T1295">
        <v>0</v>
      </c>
      <c r="U1295">
        <v>0</v>
      </c>
      <c r="V1295">
        <v>0</v>
      </c>
      <c r="W1295">
        <v>0</v>
      </c>
      <c r="X1295">
        <v>0</v>
      </c>
      <c r="Y1295">
        <v>0</v>
      </c>
      <c r="Z1295">
        <v>0</v>
      </c>
      <c r="AA1295">
        <v>0</v>
      </c>
      <c r="AB1295">
        <v>0</v>
      </c>
      <c r="AC1295">
        <v>0</v>
      </c>
      <c r="AD1295">
        <v>0</v>
      </c>
      <c r="AE1295">
        <v>0</v>
      </c>
      <c r="AF1295">
        <v>0</v>
      </c>
      <c r="AG1295">
        <v>0</v>
      </c>
      <c r="AH1295">
        <v>0</v>
      </c>
      <c r="AI1295">
        <v>0</v>
      </c>
      <c r="AJ1295">
        <v>0</v>
      </c>
      <c r="AK1295">
        <v>0</v>
      </c>
      <c r="AL1295">
        <v>0</v>
      </c>
      <c r="AM1295">
        <v>0</v>
      </c>
      <c r="AN1295">
        <v>0</v>
      </c>
      <c r="AO1295">
        <v>0</v>
      </c>
      <c r="AP1295">
        <v>0</v>
      </c>
      <c r="AQ1295">
        <v>0</v>
      </c>
      <c r="AR1295">
        <v>0</v>
      </c>
      <c r="AS1295">
        <v>0</v>
      </c>
      <c r="AT1295">
        <v>0</v>
      </c>
      <c r="AU1295">
        <v>0</v>
      </c>
      <c r="AV1295">
        <v>0</v>
      </c>
      <c r="AW1295">
        <v>0</v>
      </c>
      <c r="AX1295">
        <v>0</v>
      </c>
      <c r="AY1295">
        <v>0</v>
      </c>
      <c r="AZ1295">
        <v>0</v>
      </c>
      <c r="BA1295">
        <v>0</v>
      </c>
      <c r="BB1295">
        <v>0</v>
      </c>
      <c r="BC1295">
        <v>0</v>
      </c>
      <c r="BD1295">
        <v>0</v>
      </c>
      <c r="BE1295">
        <v>0</v>
      </c>
      <c r="BF1295">
        <v>0</v>
      </c>
      <c r="BG1295">
        <v>0</v>
      </c>
      <c r="BH1295">
        <v>0</v>
      </c>
      <c r="BI1295">
        <v>0</v>
      </c>
      <c r="BJ1295">
        <v>0</v>
      </c>
      <c r="BK1295">
        <v>0</v>
      </c>
      <c r="BL1295">
        <v>0</v>
      </c>
      <c r="BM1295">
        <v>0</v>
      </c>
      <c r="BN1295">
        <v>0</v>
      </c>
      <c r="BO1295">
        <v>0</v>
      </c>
      <c r="BP1295">
        <v>0</v>
      </c>
      <c r="BQ1295">
        <v>0</v>
      </c>
      <c r="BR1295">
        <v>0</v>
      </c>
      <c r="BS1295">
        <v>0</v>
      </c>
      <c r="BT1295">
        <v>0</v>
      </c>
      <c r="BU1295">
        <v>0</v>
      </c>
      <c r="BV1295">
        <v>0</v>
      </c>
      <c r="BW1295">
        <v>0</v>
      </c>
      <c r="BX1295">
        <v>0</v>
      </c>
      <c r="BY1295">
        <v>0</v>
      </c>
      <c r="BZ1295">
        <v>0</v>
      </c>
      <c r="CA1295">
        <v>0</v>
      </c>
      <c r="CB1295">
        <v>0</v>
      </c>
      <c r="CC1295">
        <v>0</v>
      </c>
      <c r="CD1295">
        <v>0</v>
      </c>
      <c r="CE1295">
        <v>0</v>
      </c>
      <c r="CF1295">
        <v>0</v>
      </c>
      <c r="CG1295">
        <v>0</v>
      </c>
      <c r="CH1295">
        <v>0</v>
      </c>
      <c r="CI1295">
        <v>0</v>
      </c>
      <c r="CJ1295">
        <v>0</v>
      </c>
      <c r="CK1295">
        <v>0</v>
      </c>
      <c r="CL1295">
        <v>0</v>
      </c>
      <c r="CM1295">
        <v>0</v>
      </c>
      <c r="CN1295">
        <v>0</v>
      </c>
      <c r="CO1295">
        <v>0</v>
      </c>
      <c r="CP1295">
        <v>0</v>
      </c>
      <c r="CQ1295">
        <v>0</v>
      </c>
      <c r="CR1295">
        <v>0</v>
      </c>
      <c r="CS1295">
        <v>0</v>
      </c>
      <c r="CT1295">
        <v>0</v>
      </c>
      <c r="CU1295">
        <v>1</v>
      </c>
      <c r="CV1295">
        <v>1</v>
      </c>
      <c r="CW1295">
        <v>0</v>
      </c>
      <c r="CX1295">
        <v>0</v>
      </c>
      <c r="CY1295">
        <v>0</v>
      </c>
      <c r="CZ1295">
        <v>0</v>
      </c>
      <c r="DA1295">
        <v>0</v>
      </c>
      <c r="DB1295">
        <v>0</v>
      </c>
      <c r="DC1295">
        <v>0</v>
      </c>
      <c r="DD1295">
        <v>0</v>
      </c>
      <c r="DE1295">
        <v>0</v>
      </c>
      <c r="DF1295">
        <v>0</v>
      </c>
      <c r="DG1295">
        <v>0</v>
      </c>
      <c r="DH1295">
        <v>119</v>
      </c>
      <c r="DI1295" t="str">
        <f>VLOOKUP($A1295,taxonomy!$B$2:$N$1025,6,0)</f>
        <v>Bacteria</v>
      </c>
      <c r="DJ1295" t="str">
        <f>VLOOKUP($A1295,taxonomy!$B$2:$N$1025,7,0)</f>
        <v xml:space="preserve"> Firmicutes</v>
      </c>
      <c r="DK1295" t="str">
        <f>VLOOKUP($A1295,taxonomy!$B$2:$N$1025,8,0)</f>
        <v xml:space="preserve"> Negativicutes</v>
      </c>
      <c r="DL1295" t="str">
        <f>VLOOKUP($A1295,taxonomy!$B$2:$N$1025,9,0)</f>
        <v xml:space="preserve"> Selenomonadales</v>
      </c>
      <c r="DM1295" t="str">
        <f>VLOOKUP($A1295,taxonomy!$B$2:$N$1025,10,0)</f>
        <v xml:space="preserve"> Veillonellaceae</v>
      </c>
      <c r="DN1295" t="str">
        <f>VLOOKUP($A1295,taxonomy!$B$2:$N$1025,11,0)</f>
        <v>Megasphaera.</v>
      </c>
      <c r="DO1295">
        <f>VLOOKUP($A1295,taxonomy!$B$2:$N$1025,12,0)</f>
        <v>0</v>
      </c>
    </row>
    <row r="1296" spans="1:119">
      <c r="A1296" t="s">
        <v>1165</v>
      </c>
      <c r="C1296">
        <f t="shared" si="20"/>
        <v>4</v>
      </c>
      <c r="D1296">
        <v>0</v>
      </c>
      <c r="E1296" s="1">
        <v>1</v>
      </c>
      <c r="F1296">
        <v>1</v>
      </c>
      <c r="G1296">
        <v>0</v>
      </c>
      <c r="H1296" s="2">
        <v>0</v>
      </c>
      <c r="I1296">
        <v>0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0</v>
      </c>
      <c r="T1296">
        <v>0</v>
      </c>
      <c r="U1296">
        <v>0</v>
      </c>
      <c r="V1296">
        <v>0</v>
      </c>
      <c r="W1296">
        <v>0</v>
      </c>
      <c r="X1296">
        <v>0</v>
      </c>
      <c r="Y1296">
        <v>0</v>
      </c>
      <c r="Z1296">
        <v>0</v>
      </c>
      <c r="AA1296">
        <v>0</v>
      </c>
      <c r="AB1296">
        <v>0</v>
      </c>
      <c r="AC1296">
        <v>0</v>
      </c>
      <c r="AD1296">
        <v>0</v>
      </c>
      <c r="AE1296">
        <v>1</v>
      </c>
      <c r="AF1296">
        <v>0</v>
      </c>
      <c r="AG1296">
        <v>0</v>
      </c>
      <c r="AH1296">
        <v>0</v>
      </c>
      <c r="AI1296">
        <v>0</v>
      </c>
      <c r="AJ1296">
        <v>0</v>
      </c>
      <c r="AK1296">
        <v>0</v>
      </c>
      <c r="AL1296">
        <v>0</v>
      </c>
      <c r="AM1296">
        <v>0</v>
      </c>
      <c r="AN1296">
        <v>0</v>
      </c>
      <c r="AO1296">
        <v>0</v>
      </c>
      <c r="AP1296">
        <v>0</v>
      </c>
      <c r="AQ1296">
        <v>0</v>
      </c>
      <c r="AR1296">
        <v>0</v>
      </c>
      <c r="AS1296">
        <v>0</v>
      </c>
      <c r="AT1296">
        <v>0</v>
      </c>
      <c r="AU1296">
        <v>0</v>
      </c>
      <c r="AV1296">
        <v>0</v>
      </c>
      <c r="AW1296">
        <v>0</v>
      </c>
      <c r="AX1296">
        <v>0</v>
      </c>
      <c r="AY1296">
        <v>0</v>
      </c>
      <c r="AZ1296">
        <v>0</v>
      </c>
      <c r="BA1296">
        <v>0</v>
      </c>
      <c r="BB1296">
        <v>0</v>
      </c>
      <c r="BC1296">
        <v>0</v>
      </c>
      <c r="BD1296">
        <v>0</v>
      </c>
      <c r="BE1296">
        <v>0</v>
      </c>
      <c r="BF1296">
        <v>0</v>
      </c>
      <c r="BG1296">
        <v>0</v>
      </c>
      <c r="BH1296">
        <v>0</v>
      </c>
      <c r="BI1296">
        <v>0</v>
      </c>
      <c r="BJ1296">
        <v>0</v>
      </c>
      <c r="BK1296">
        <v>0</v>
      </c>
      <c r="BL1296">
        <v>0</v>
      </c>
      <c r="BM1296">
        <v>0</v>
      </c>
      <c r="BN1296">
        <v>0</v>
      </c>
      <c r="BO1296">
        <v>0</v>
      </c>
      <c r="BP1296">
        <v>0</v>
      </c>
      <c r="BQ1296">
        <v>0</v>
      </c>
      <c r="BR1296">
        <v>0</v>
      </c>
      <c r="BS1296">
        <v>0</v>
      </c>
      <c r="BT1296">
        <v>0</v>
      </c>
      <c r="BU1296">
        <v>0</v>
      </c>
      <c r="BV1296">
        <v>0</v>
      </c>
      <c r="BW1296">
        <v>0</v>
      </c>
      <c r="BX1296">
        <v>0</v>
      </c>
      <c r="BY1296">
        <v>0</v>
      </c>
      <c r="BZ1296">
        <v>0</v>
      </c>
      <c r="CA1296">
        <v>0</v>
      </c>
      <c r="CB1296">
        <v>0</v>
      </c>
      <c r="CC1296">
        <v>0</v>
      </c>
      <c r="CD1296">
        <v>0</v>
      </c>
      <c r="CE1296">
        <v>0</v>
      </c>
      <c r="CF1296">
        <v>0</v>
      </c>
      <c r="CG1296">
        <v>0</v>
      </c>
      <c r="CH1296">
        <v>0</v>
      </c>
      <c r="CI1296">
        <v>0</v>
      </c>
      <c r="CJ1296">
        <v>0</v>
      </c>
      <c r="CK1296">
        <v>0</v>
      </c>
      <c r="CL1296">
        <v>0</v>
      </c>
      <c r="CM1296">
        <v>0</v>
      </c>
      <c r="CN1296">
        <v>0</v>
      </c>
      <c r="CO1296">
        <v>0</v>
      </c>
      <c r="CP1296">
        <v>0</v>
      </c>
      <c r="CQ1296">
        <v>0</v>
      </c>
      <c r="CR1296">
        <v>0</v>
      </c>
      <c r="CS1296">
        <v>0</v>
      </c>
      <c r="CT1296">
        <v>0</v>
      </c>
      <c r="CU1296">
        <v>0</v>
      </c>
      <c r="CV1296">
        <v>0</v>
      </c>
      <c r="CW1296">
        <v>0</v>
      </c>
      <c r="CX1296">
        <v>1</v>
      </c>
      <c r="CY1296">
        <v>0</v>
      </c>
      <c r="CZ1296">
        <v>0</v>
      </c>
      <c r="DA1296">
        <v>0</v>
      </c>
      <c r="DB1296">
        <v>0</v>
      </c>
      <c r="DC1296">
        <v>0</v>
      </c>
      <c r="DD1296">
        <v>0</v>
      </c>
      <c r="DE1296">
        <v>0</v>
      </c>
      <c r="DF1296">
        <v>0</v>
      </c>
      <c r="DG1296">
        <v>0</v>
      </c>
      <c r="DH1296">
        <v>118</v>
      </c>
      <c r="DI1296" t="e">
        <f>VLOOKUP($A1296,taxonomy!$B$2:$N$1025,6,0)</f>
        <v>#N/A</v>
      </c>
      <c r="DJ1296" t="e">
        <f>VLOOKUP($A1296,taxonomy!$B$2:$N$1025,7,0)</f>
        <v>#N/A</v>
      </c>
      <c r="DK1296" t="e">
        <f>VLOOKUP($A1296,taxonomy!$B$2:$N$1025,8,0)</f>
        <v>#N/A</v>
      </c>
      <c r="DL1296" t="e">
        <f>VLOOKUP($A1296,taxonomy!$B$2:$N$1025,9,0)</f>
        <v>#N/A</v>
      </c>
      <c r="DM1296" t="e">
        <f>VLOOKUP($A1296,taxonomy!$B$2:$N$1025,10,0)</f>
        <v>#N/A</v>
      </c>
      <c r="DN1296" t="e">
        <f>VLOOKUP($A1296,taxonomy!$B$2:$N$1025,11,0)</f>
        <v>#N/A</v>
      </c>
      <c r="DO1296" t="e">
        <f>VLOOKUP($A1296,taxonomy!$B$2:$N$1025,12,0)</f>
        <v>#N/A</v>
      </c>
    </row>
    <row r="1297" spans="1:119">
      <c r="A1297" t="s">
        <v>1174</v>
      </c>
      <c r="C1297">
        <f t="shared" si="20"/>
        <v>4</v>
      </c>
      <c r="D1297">
        <v>0</v>
      </c>
      <c r="E1297" s="1">
        <v>2</v>
      </c>
      <c r="F1297">
        <v>0</v>
      </c>
      <c r="G1297">
        <v>0</v>
      </c>
      <c r="H1297" s="2">
        <v>1</v>
      </c>
      <c r="I1297">
        <v>0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>
        <v>0</v>
      </c>
      <c r="AB1297">
        <v>0</v>
      </c>
      <c r="AC1297">
        <v>0</v>
      </c>
      <c r="AD1297">
        <v>0</v>
      </c>
      <c r="AE1297">
        <v>0</v>
      </c>
      <c r="AF1297">
        <v>0</v>
      </c>
      <c r="AG1297">
        <v>0</v>
      </c>
      <c r="AH1297">
        <v>0</v>
      </c>
      <c r="AI1297">
        <v>0</v>
      </c>
      <c r="AJ1297">
        <v>0</v>
      </c>
      <c r="AK1297">
        <v>0</v>
      </c>
      <c r="AL1297">
        <v>0</v>
      </c>
      <c r="AM1297">
        <v>0</v>
      </c>
      <c r="AN1297">
        <v>0</v>
      </c>
      <c r="AO1297">
        <v>0</v>
      </c>
      <c r="AP1297">
        <v>0</v>
      </c>
      <c r="AQ1297">
        <v>0</v>
      </c>
      <c r="AR1297">
        <v>0</v>
      </c>
      <c r="AS1297">
        <v>0</v>
      </c>
      <c r="AT1297">
        <v>0</v>
      </c>
      <c r="AU1297">
        <v>0</v>
      </c>
      <c r="AV1297">
        <v>0</v>
      </c>
      <c r="AW1297">
        <v>0</v>
      </c>
      <c r="AX1297">
        <v>0</v>
      </c>
      <c r="AY1297">
        <v>0</v>
      </c>
      <c r="AZ1297">
        <v>0</v>
      </c>
      <c r="BA1297">
        <v>0</v>
      </c>
      <c r="BB1297">
        <v>0</v>
      </c>
      <c r="BC1297">
        <v>0</v>
      </c>
      <c r="BD1297">
        <v>0</v>
      </c>
      <c r="BE1297">
        <v>0</v>
      </c>
      <c r="BF1297">
        <v>0</v>
      </c>
      <c r="BG1297">
        <v>0</v>
      </c>
      <c r="BH1297">
        <v>0</v>
      </c>
      <c r="BI1297">
        <v>0</v>
      </c>
      <c r="BJ1297">
        <v>0</v>
      </c>
      <c r="BK1297">
        <v>0</v>
      </c>
      <c r="BL1297">
        <v>0</v>
      </c>
      <c r="BM1297">
        <v>0</v>
      </c>
      <c r="BN1297">
        <v>0</v>
      </c>
      <c r="BO1297">
        <v>0</v>
      </c>
      <c r="BP1297">
        <v>0</v>
      </c>
      <c r="BQ1297">
        <v>0</v>
      </c>
      <c r="BR1297">
        <v>0</v>
      </c>
      <c r="BS1297">
        <v>0</v>
      </c>
      <c r="BT1297">
        <v>0</v>
      </c>
      <c r="BU1297">
        <v>0</v>
      </c>
      <c r="BV1297">
        <v>0</v>
      </c>
      <c r="BW1297">
        <v>0</v>
      </c>
      <c r="BX1297">
        <v>0</v>
      </c>
      <c r="BY1297">
        <v>0</v>
      </c>
      <c r="BZ1297">
        <v>0</v>
      </c>
      <c r="CA1297">
        <v>0</v>
      </c>
      <c r="CB1297">
        <v>0</v>
      </c>
      <c r="CC1297">
        <v>0</v>
      </c>
      <c r="CD1297">
        <v>0</v>
      </c>
      <c r="CE1297">
        <v>0</v>
      </c>
      <c r="CF1297">
        <v>0</v>
      </c>
      <c r="CG1297">
        <v>0</v>
      </c>
      <c r="CH1297">
        <v>0</v>
      </c>
      <c r="CI1297">
        <v>0</v>
      </c>
      <c r="CJ1297">
        <v>1</v>
      </c>
      <c r="CK1297">
        <v>0</v>
      </c>
      <c r="CL1297">
        <v>0</v>
      </c>
      <c r="CM1297">
        <v>0</v>
      </c>
      <c r="CN1297">
        <v>0</v>
      </c>
      <c r="CO1297">
        <v>0</v>
      </c>
      <c r="CP1297">
        <v>0</v>
      </c>
      <c r="CQ1297">
        <v>0</v>
      </c>
      <c r="CR1297">
        <v>0</v>
      </c>
      <c r="CS1297">
        <v>0</v>
      </c>
      <c r="CT1297">
        <v>0</v>
      </c>
      <c r="CU1297">
        <v>0</v>
      </c>
      <c r="CV1297">
        <v>0</v>
      </c>
      <c r="CW1297">
        <v>0</v>
      </c>
      <c r="CX1297">
        <v>0</v>
      </c>
      <c r="CY1297">
        <v>0</v>
      </c>
      <c r="CZ1297">
        <v>0</v>
      </c>
      <c r="DA1297">
        <v>0</v>
      </c>
      <c r="DB1297">
        <v>0</v>
      </c>
      <c r="DC1297">
        <v>0</v>
      </c>
      <c r="DD1297">
        <v>0</v>
      </c>
      <c r="DE1297">
        <v>0</v>
      </c>
      <c r="DF1297">
        <v>0</v>
      </c>
      <c r="DG1297">
        <v>0</v>
      </c>
      <c r="DH1297">
        <v>116.11799999999999</v>
      </c>
      <c r="DI1297" t="str">
        <f>VLOOKUP($A1297,taxonomy!$B$2:$N$1025,6,0)</f>
        <v>Bacteria</v>
      </c>
      <c r="DJ1297" t="str">
        <f>VLOOKUP($A1297,taxonomy!$B$2:$N$1025,7,0)</f>
        <v xml:space="preserve"> Firmicutes</v>
      </c>
      <c r="DK1297" t="str">
        <f>VLOOKUP($A1297,taxonomy!$B$2:$N$1025,8,0)</f>
        <v xml:space="preserve"> Clostridia</v>
      </c>
      <c r="DL1297" t="str">
        <f>VLOOKUP($A1297,taxonomy!$B$2:$N$1025,9,0)</f>
        <v xml:space="preserve"> Clostridiales</v>
      </c>
      <c r="DM1297" t="str">
        <f>VLOOKUP($A1297,taxonomy!$B$2:$N$1025,10,0)</f>
        <v xml:space="preserve"> Clostridiaceae</v>
      </c>
      <c r="DN1297" t="str">
        <f>VLOOKUP($A1297,taxonomy!$B$2:$N$1025,11,0)</f>
        <v>Clostridium.</v>
      </c>
      <c r="DO1297">
        <f>VLOOKUP($A1297,taxonomy!$B$2:$N$1025,12,0)</f>
        <v>0</v>
      </c>
    </row>
    <row r="1298" spans="1:119">
      <c r="A1298" t="s">
        <v>1178</v>
      </c>
      <c r="C1298">
        <f t="shared" si="20"/>
        <v>4</v>
      </c>
      <c r="D1298">
        <v>0</v>
      </c>
      <c r="E1298" s="1">
        <v>1</v>
      </c>
      <c r="F1298">
        <v>0</v>
      </c>
      <c r="G1298">
        <v>0</v>
      </c>
      <c r="H1298" s="2">
        <v>1</v>
      </c>
      <c r="I1298">
        <v>0</v>
      </c>
      <c r="J1298">
        <v>0</v>
      </c>
      <c r="K1298">
        <v>0</v>
      </c>
      <c r="L1298">
        <v>0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  <c r="AA1298">
        <v>0</v>
      </c>
      <c r="AB1298">
        <v>0</v>
      </c>
      <c r="AC1298">
        <v>0</v>
      </c>
      <c r="AD1298">
        <v>0</v>
      </c>
      <c r="AE1298">
        <v>0</v>
      </c>
      <c r="AF1298">
        <v>0</v>
      </c>
      <c r="AG1298">
        <v>0</v>
      </c>
      <c r="AH1298">
        <v>0</v>
      </c>
      <c r="AI1298">
        <v>0</v>
      </c>
      <c r="AJ1298">
        <v>0</v>
      </c>
      <c r="AK1298">
        <v>0</v>
      </c>
      <c r="AL1298">
        <v>0</v>
      </c>
      <c r="AM1298">
        <v>0</v>
      </c>
      <c r="AN1298">
        <v>0</v>
      </c>
      <c r="AO1298">
        <v>0</v>
      </c>
      <c r="AP1298">
        <v>0</v>
      </c>
      <c r="AQ1298">
        <v>0</v>
      </c>
      <c r="AR1298">
        <v>0</v>
      </c>
      <c r="AS1298">
        <v>0</v>
      </c>
      <c r="AT1298">
        <v>0</v>
      </c>
      <c r="AU1298">
        <v>0</v>
      </c>
      <c r="AV1298">
        <v>0</v>
      </c>
      <c r="AW1298">
        <v>0</v>
      </c>
      <c r="AX1298">
        <v>0</v>
      </c>
      <c r="AY1298">
        <v>0</v>
      </c>
      <c r="AZ1298">
        <v>0</v>
      </c>
      <c r="BA1298">
        <v>0</v>
      </c>
      <c r="BB1298">
        <v>0</v>
      </c>
      <c r="BC1298">
        <v>0</v>
      </c>
      <c r="BD1298">
        <v>0</v>
      </c>
      <c r="BE1298">
        <v>0</v>
      </c>
      <c r="BF1298">
        <v>0</v>
      </c>
      <c r="BG1298">
        <v>0</v>
      </c>
      <c r="BH1298">
        <v>0</v>
      </c>
      <c r="BI1298">
        <v>0</v>
      </c>
      <c r="BJ1298">
        <v>0</v>
      </c>
      <c r="BK1298">
        <v>0</v>
      </c>
      <c r="BL1298">
        <v>0</v>
      </c>
      <c r="BM1298">
        <v>0</v>
      </c>
      <c r="BN1298">
        <v>0</v>
      </c>
      <c r="BO1298">
        <v>0</v>
      </c>
      <c r="BP1298">
        <v>0</v>
      </c>
      <c r="BQ1298">
        <v>0</v>
      </c>
      <c r="BR1298">
        <v>0</v>
      </c>
      <c r="BS1298">
        <v>0</v>
      </c>
      <c r="BT1298">
        <v>0</v>
      </c>
      <c r="BU1298">
        <v>0</v>
      </c>
      <c r="BV1298">
        <v>0</v>
      </c>
      <c r="BW1298">
        <v>0</v>
      </c>
      <c r="BX1298">
        <v>0</v>
      </c>
      <c r="BY1298">
        <v>0</v>
      </c>
      <c r="BZ1298">
        <v>0</v>
      </c>
      <c r="CA1298">
        <v>0</v>
      </c>
      <c r="CB1298">
        <v>0</v>
      </c>
      <c r="CC1298">
        <v>0</v>
      </c>
      <c r="CD1298">
        <v>0</v>
      </c>
      <c r="CE1298">
        <v>0</v>
      </c>
      <c r="CF1298">
        <v>0</v>
      </c>
      <c r="CG1298">
        <v>0</v>
      </c>
      <c r="CH1298">
        <v>0</v>
      </c>
      <c r="CI1298">
        <v>0</v>
      </c>
      <c r="CJ1298">
        <v>0</v>
      </c>
      <c r="CK1298">
        <v>0</v>
      </c>
      <c r="CL1298">
        <v>0</v>
      </c>
      <c r="CM1298">
        <v>0</v>
      </c>
      <c r="CN1298">
        <v>0</v>
      </c>
      <c r="CO1298">
        <v>0</v>
      </c>
      <c r="CP1298">
        <v>0</v>
      </c>
      <c r="CQ1298">
        <v>0</v>
      </c>
      <c r="CR1298">
        <v>0</v>
      </c>
      <c r="CS1298">
        <v>0</v>
      </c>
      <c r="CT1298">
        <v>0</v>
      </c>
      <c r="CU1298">
        <v>0</v>
      </c>
      <c r="CV1298">
        <v>0</v>
      </c>
      <c r="CW1298">
        <v>0</v>
      </c>
      <c r="CX1298">
        <v>0</v>
      </c>
      <c r="CY1298">
        <v>1</v>
      </c>
      <c r="CZ1298">
        <v>1</v>
      </c>
      <c r="DA1298">
        <v>0</v>
      </c>
      <c r="DB1298">
        <v>0</v>
      </c>
      <c r="DC1298">
        <v>0</v>
      </c>
      <c r="DD1298">
        <v>0</v>
      </c>
      <c r="DE1298">
        <v>0</v>
      </c>
      <c r="DF1298">
        <v>0</v>
      </c>
      <c r="DG1298">
        <v>0</v>
      </c>
      <c r="DH1298">
        <v>112</v>
      </c>
      <c r="DI1298" t="str">
        <f>VLOOKUP($A1298,taxonomy!$B$2:$N$1025,6,0)</f>
        <v>Bacteria</v>
      </c>
      <c r="DJ1298" t="str">
        <f>VLOOKUP($A1298,taxonomy!$B$2:$N$1025,7,0)</f>
        <v xml:space="preserve"> Firmicutes</v>
      </c>
      <c r="DK1298" t="str">
        <f>VLOOKUP($A1298,taxonomy!$B$2:$N$1025,8,0)</f>
        <v xml:space="preserve"> Clostridia</v>
      </c>
      <c r="DL1298" t="str">
        <f>VLOOKUP($A1298,taxonomy!$B$2:$N$1025,9,0)</f>
        <v xml:space="preserve"> Clostridiales</v>
      </c>
      <c r="DM1298" t="str">
        <f>VLOOKUP($A1298,taxonomy!$B$2:$N$1025,10,0)</f>
        <v xml:space="preserve"> Lachnospiraceae</v>
      </c>
      <c r="DN1298" t="str">
        <f>VLOOKUP($A1298,taxonomy!$B$2:$N$1025,11,0)</f>
        <v>Johnsonella.</v>
      </c>
      <c r="DO1298">
        <f>VLOOKUP($A1298,taxonomy!$B$2:$N$1025,12,0)</f>
        <v>0</v>
      </c>
    </row>
    <row r="1299" spans="1:119">
      <c r="A1299" t="s">
        <v>1193</v>
      </c>
      <c r="C1299">
        <f t="shared" si="20"/>
        <v>4</v>
      </c>
      <c r="D1299">
        <v>0</v>
      </c>
      <c r="E1299" s="1">
        <v>2</v>
      </c>
      <c r="F1299">
        <v>0</v>
      </c>
      <c r="G1299">
        <v>0</v>
      </c>
      <c r="H1299" s="2">
        <v>1</v>
      </c>
      <c r="I1299">
        <v>0</v>
      </c>
      <c r="J1299">
        <v>0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0</v>
      </c>
      <c r="AA1299">
        <v>0</v>
      </c>
      <c r="AB1299">
        <v>0</v>
      </c>
      <c r="AC1299">
        <v>0</v>
      </c>
      <c r="AD1299">
        <v>0</v>
      </c>
      <c r="AE1299">
        <v>0</v>
      </c>
      <c r="AF1299">
        <v>0</v>
      </c>
      <c r="AG1299">
        <v>0</v>
      </c>
      <c r="AH1299">
        <v>0</v>
      </c>
      <c r="AI1299">
        <v>0</v>
      </c>
      <c r="AJ1299">
        <v>0</v>
      </c>
      <c r="AK1299">
        <v>0</v>
      </c>
      <c r="AL1299">
        <v>0</v>
      </c>
      <c r="AM1299">
        <v>0</v>
      </c>
      <c r="AN1299">
        <v>0</v>
      </c>
      <c r="AO1299">
        <v>0</v>
      </c>
      <c r="AP1299">
        <v>0</v>
      </c>
      <c r="AQ1299">
        <v>0</v>
      </c>
      <c r="AR1299">
        <v>0</v>
      </c>
      <c r="AS1299">
        <v>0</v>
      </c>
      <c r="AT1299">
        <v>0</v>
      </c>
      <c r="AU1299">
        <v>0</v>
      </c>
      <c r="AV1299">
        <v>0</v>
      </c>
      <c r="AW1299">
        <v>0</v>
      </c>
      <c r="AX1299">
        <v>0</v>
      </c>
      <c r="AY1299">
        <v>0</v>
      </c>
      <c r="AZ1299">
        <v>0</v>
      </c>
      <c r="BA1299">
        <v>0</v>
      </c>
      <c r="BB1299">
        <v>0</v>
      </c>
      <c r="BC1299">
        <v>0</v>
      </c>
      <c r="BD1299">
        <v>0</v>
      </c>
      <c r="BE1299">
        <v>0</v>
      </c>
      <c r="BF1299">
        <v>0</v>
      </c>
      <c r="BG1299">
        <v>0</v>
      </c>
      <c r="BH1299">
        <v>0</v>
      </c>
      <c r="BI1299">
        <v>0</v>
      </c>
      <c r="BJ1299">
        <v>0</v>
      </c>
      <c r="BK1299">
        <v>0</v>
      </c>
      <c r="BL1299">
        <v>0</v>
      </c>
      <c r="BM1299">
        <v>0</v>
      </c>
      <c r="BN1299">
        <v>0</v>
      </c>
      <c r="BO1299">
        <v>0</v>
      </c>
      <c r="BP1299">
        <v>0</v>
      </c>
      <c r="BQ1299">
        <v>0</v>
      </c>
      <c r="BR1299">
        <v>0</v>
      </c>
      <c r="BS1299">
        <v>0</v>
      </c>
      <c r="BT1299">
        <v>0</v>
      </c>
      <c r="BU1299">
        <v>1</v>
      </c>
      <c r="BV1299">
        <v>0</v>
      </c>
      <c r="BW1299">
        <v>0</v>
      </c>
      <c r="BX1299">
        <v>0</v>
      </c>
      <c r="BY1299">
        <v>0</v>
      </c>
      <c r="BZ1299">
        <v>0</v>
      </c>
      <c r="CA1299">
        <v>0</v>
      </c>
      <c r="CB1299">
        <v>0</v>
      </c>
      <c r="CC1299">
        <v>0</v>
      </c>
      <c r="CD1299">
        <v>0</v>
      </c>
      <c r="CE1299">
        <v>0</v>
      </c>
      <c r="CF1299">
        <v>0</v>
      </c>
      <c r="CG1299">
        <v>0</v>
      </c>
      <c r="CH1299">
        <v>0</v>
      </c>
      <c r="CI1299">
        <v>0</v>
      </c>
      <c r="CJ1299">
        <v>0</v>
      </c>
      <c r="CK1299">
        <v>0</v>
      </c>
      <c r="CL1299">
        <v>0</v>
      </c>
      <c r="CM1299">
        <v>0</v>
      </c>
      <c r="CN1299">
        <v>0</v>
      </c>
      <c r="CO1299">
        <v>0</v>
      </c>
      <c r="CP1299">
        <v>0</v>
      </c>
      <c r="CQ1299">
        <v>0</v>
      </c>
      <c r="CR1299">
        <v>0</v>
      </c>
      <c r="CS1299">
        <v>0</v>
      </c>
      <c r="CT1299">
        <v>0</v>
      </c>
      <c r="CU1299">
        <v>0</v>
      </c>
      <c r="CV1299">
        <v>0</v>
      </c>
      <c r="CW1299">
        <v>0</v>
      </c>
      <c r="CX1299">
        <v>0</v>
      </c>
      <c r="CY1299">
        <v>0</v>
      </c>
      <c r="CZ1299">
        <v>0</v>
      </c>
      <c r="DA1299">
        <v>0</v>
      </c>
      <c r="DB1299">
        <v>0</v>
      </c>
      <c r="DC1299">
        <v>0</v>
      </c>
      <c r="DD1299">
        <v>0</v>
      </c>
      <c r="DE1299">
        <v>0</v>
      </c>
      <c r="DF1299">
        <v>0</v>
      </c>
      <c r="DG1299">
        <v>0</v>
      </c>
      <c r="DH1299">
        <v>116.11799999999999</v>
      </c>
      <c r="DI1299" t="str">
        <f>VLOOKUP($A1299,taxonomy!$B$2:$N$1025,6,0)</f>
        <v>Bacteria</v>
      </c>
      <c r="DJ1299" t="str">
        <f>VLOOKUP($A1299,taxonomy!$B$2:$N$1025,7,0)</f>
        <v xml:space="preserve"> Firmicutes</v>
      </c>
      <c r="DK1299" t="str">
        <f>VLOOKUP($A1299,taxonomy!$B$2:$N$1025,8,0)</f>
        <v xml:space="preserve"> Clostridia</v>
      </c>
      <c r="DL1299" t="str">
        <f>VLOOKUP($A1299,taxonomy!$B$2:$N$1025,9,0)</f>
        <v xml:space="preserve"> Clostridiales</v>
      </c>
      <c r="DM1299" t="str">
        <f>VLOOKUP($A1299,taxonomy!$B$2:$N$1025,10,0)</f>
        <v xml:space="preserve"> Lachnospiraceae.</v>
      </c>
      <c r="DN1299">
        <f>VLOOKUP($A1299,taxonomy!$B$2:$N$1025,11,0)</f>
        <v>0</v>
      </c>
      <c r="DO1299">
        <f>VLOOKUP($A1299,taxonomy!$B$2:$N$1025,12,0)</f>
        <v>0</v>
      </c>
    </row>
    <row r="1300" spans="1:119">
      <c r="A1300" t="s">
        <v>1227</v>
      </c>
      <c r="C1300">
        <f t="shared" si="20"/>
        <v>4</v>
      </c>
      <c r="D1300">
        <v>1</v>
      </c>
      <c r="E1300" s="1">
        <v>1</v>
      </c>
      <c r="F1300">
        <v>1</v>
      </c>
      <c r="G1300">
        <v>0</v>
      </c>
      <c r="H1300" s="2">
        <v>0</v>
      </c>
      <c r="I1300">
        <v>0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1</v>
      </c>
      <c r="U1300">
        <v>0</v>
      </c>
      <c r="V1300">
        <v>0</v>
      </c>
      <c r="W1300">
        <v>0</v>
      </c>
      <c r="X1300">
        <v>0</v>
      </c>
      <c r="Y1300">
        <v>0</v>
      </c>
      <c r="Z1300">
        <v>0</v>
      </c>
      <c r="AA1300">
        <v>0</v>
      </c>
      <c r="AB1300">
        <v>0</v>
      </c>
      <c r="AC1300">
        <v>0</v>
      </c>
      <c r="AD1300">
        <v>0</v>
      </c>
      <c r="AE1300">
        <v>0</v>
      </c>
      <c r="AF1300">
        <v>0</v>
      </c>
      <c r="AG1300">
        <v>0</v>
      </c>
      <c r="AH1300">
        <v>0</v>
      </c>
      <c r="AI1300">
        <v>0</v>
      </c>
      <c r="AJ1300">
        <v>0</v>
      </c>
      <c r="AK1300">
        <v>0</v>
      </c>
      <c r="AL1300">
        <v>0</v>
      </c>
      <c r="AM1300">
        <v>0</v>
      </c>
      <c r="AN1300">
        <v>0</v>
      </c>
      <c r="AO1300">
        <v>0</v>
      </c>
      <c r="AP1300">
        <v>0</v>
      </c>
      <c r="AQ1300">
        <v>0</v>
      </c>
      <c r="AR1300">
        <v>0</v>
      </c>
      <c r="AS1300">
        <v>0</v>
      </c>
      <c r="AT1300">
        <v>0</v>
      </c>
      <c r="AU1300">
        <v>0</v>
      </c>
      <c r="AV1300">
        <v>0</v>
      </c>
      <c r="AW1300">
        <v>0</v>
      </c>
      <c r="AX1300">
        <v>0</v>
      </c>
      <c r="AY1300">
        <v>0</v>
      </c>
      <c r="AZ1300">
        <v>0</v>
      </c>
      <c r="BA1300">
        <v>0</v>
      </c>
      <c r="BB1300">
        <v>0</v>
      </c>
      <c r="BC1300">
        <v>0</v>
      </c>
      <c r="BD1300">
        <v>0</v>
      </c>
      <c r="BE1300">
        <v>0</v>
      </c>
      <c r="BF1300">
        <v>0</v>
      </c>
      <c r="BG1300">
        <v>0</v>
      </c>
      <c r="BH1300">
        <v>0</v>
      </c>
      <c r="BI1300">
        <v>0</v>
      </c>
      <c r="BJ1300">
        <v>0</v>
      </c>
      <c r="BK1300">
        <v>0</v>
      </c>
      <c r="BL1300">
        <v>0</v>
      </c>
      <c r="BM1300">
        <v>0</v>
      </c>
      <c r="BN1300">
        <v>0</v>
      </c>
      <c r="BO1300">
        <v>0</v>
      </c>
      <c r="BP1300">
        <v>0</v>
      </c>
      <c r="BQ1300">
        <v>0</v>
      </c>
      <c r="BR1300">
        <v>0</v>
      </c>
      <c r="BS1300">
        <v>0</v>
      </c>
      <c r="BT1300">
        <v>0</v>
      </c>
      <c r="BU1300">
        <v>0</v>
      </c>
      <c r="BV1300">
        <v>0</v>
      </c>
      <c r="BW1300">
        <v>0</v>
      </c>
      <c r="BX1300">
        <v>0</v>
      </c>
      <c r="BY1300">
        <v>0</v>
      </c>
      <c r="BZ1300">
        <v>0</v>
      </c>
      <c r="CA1300">
        <v>0</v>
      </c>
      <c r="CB1300">
        <v>0</v>
      </c>
      <c r="CC1300">
        <v>0</v>
      </c>
      <c r="CD1300">
        <v>0</v>
      </c>
      <c r="CE1300">
        <v>0</v>
      </c>
      <c r="CF1300">
        <v>0</v>
      </c>
      <c r="CG1300">
        <v>0</v>
      </c>
      <c r="CH1300">
        <v>0</v>
      </c>
      <c r="CI1300">
        <v>0</v>
      </c>
      <c r="CJ1300">
        <v>0</v>
      </c>
      <c r="CK1300">
        <v>0</v>
      </c>
      <c r="CL1300">
        <v>0</v>
      </c>
      <c r="CM1300">
        <v>0</v>
      </c>
      <c r="CN1300">
        <v>0</v>
      </c>
      <c r="CO1300">
        <v>0</v>
      </c>
      <c r="CP1300">
        <v>0</v>
      </c>
      <c r="CQ1300">
        <v>0</v>
      </c>
      <c r="CR1300">
        <v>0</v>
      </c>
      <c r="CS1300">
        <v>0</v>
      </c>
      <c r="CT1300">
        <v>0</v>
      </c>
      <c r="CU1300">
        <v>0</v>
      </c>
      <c r="CV1300">
        <v>0</v>
      </c>
      <c r="CW1300">
        <v>0</v>
      </c>
      <c r="CX1300">
        <v>0</v>
      </c>
      <c r="CY1300">
        <v>0</v>
      </c>
      <c r="CZ1300">
        <v>0</v>
      </c>
      <c r="DA1300">
        <v>0</v>
      </c>
      <c r="DB1300">
        <v>0</v>
      </c>
      <c r="DC1300">
        <v>0</v>
      </c>
      <c r="DD1300">
        <v>0</v>
      </c>
      <c r="DE1300">
        <v>0</v>
      </c>
      <c r="DF1300">
        <v>0</v>
      </c>
      <c r="DG1300">
        <v>0</v>
      </c>
      <c r="DH1300">
        <v>117</v>
      </c>
      <c r="DI1300" t="str">
        <f>VLOOKUP($A1300,taxonomy!$B$2:$N$1025,6,0)</f>
        <v>Bacteria</v>
      </c>
      <c r="DJ1300" t="str">
        <f>VLOOKUP($A1300,taxonomy!$B$2:$N$1025,7,0)</f>
        <v xml:space="preserve"> Firmicutes</v>
      </c>
      <c r="DK1300" t="str">
        <f>VLOOKUP($A1300,taxonomy!$B$2:$N$1025,8,0)</f>
        <v xml:space="preserve"> Clostridia</v>
      </c>
      <c r="DL1300" t="str">
        <f>VLOOKUP($A1300,taxonomy!$B$2:$N$1025,9,0)</f>
        <v xml:space="preserve"> Clostridiales</v>
      </c>
      <c r="DM1300" t="str">
        <f>VLOOKUP($A1300,taxonomy!$B$2:$N$1025,10,0)</f>
        <v xml:space="preserve"> Clostridiaceae</v>
      </c>
      <c r="DN1300" t="str">
        <f>VLOOKUP($A1300,taxonomy!$B$2:$N$1025,11,0)</f>
        <v>Clostridium.</v>
      </c>
      <c r="DO1300">
        <f>VLOOKUP($A1300,taxonomy!$B$2:$N$1025,12,0)</f>
        <v>0</v>
      </c>
    </row>
    <row r="1301" spans="1:119">
      <c r="A1301" t="s">
        <v>1235</v>
      </c>
      <c r="C1301">
        <f t="shared" si="20"/>
        <v>4</v>
      </c>
      <c r="D1301">
        <v>1</v>
      </c>
      <c r="E1301" s="1">
        <v>2</v>
      </c>
      <c r="F1301">
        <v>1</v>
      </c>
      <c r="G1301">
        <v>0</v>
      </c>
      <c r="H1301" s="2">
        <v>0</v>
      </c>
      <c r="I1301">
        <v>0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0</v>
      </c>
      <c r="W1301">
        <v>0</v>
      </c>
      <c r="X1301">
        <v>0</v>
      </c>
      <c r="Y1301">
        <v>0</v>
      </c>
      <c r="Z1301">
        <v>0</v>
      </c>
      <c r="AA1301">
        <v>0</v>
      </c>
      <c r="AB1301">
        <v>0</v>
      </c>
      <c r="AC1301">
        <v>0</v>
      </c>
      <c r="AD1301">
        <v>0</v>
      </c>
      <c r="AE1301">
        <v>0</v>
      </c>
      <c r="AF1301">
        <v>0</v>
      </c>
      <c r="AG1301">
        <v>0</v>
      </c>
      <c r="AH1301">
        <v>0</v>
      </c>
      <c r="AI1301">
        <v>0</v>
      </c>
      <c r="AJ1301">
        <v>0</v>
      </c>
      <c r="AK1301">
        <v>0</v>
      </c>
      <c r="AL1301">
        <v>0</v>
      </c>
      <c r="AM1301">
        <v>0</v>
      </c>
      <c r="AN1301">
        <v>0</v>
      </c>
      <c r="AO1301">
        <v>0</v>
      </c>
      <c r="AP1301">
        <v>0</v>
      </c>
      <c r="AQ1301">
        <v>0</v>
      </c>
      <c r="AR1301">
        <v>0</v>
      </c>
      <c r="AS1301">
        <v>0</v>
      </c>
      <c r="AT1301">
        <v>0</v>
      </c>
      <c r="AU1301">
        <v>0</v>
      </c>
      <c r="AV1301">
        <v>0</v>
      </c>
      <c r="AW1301">
        <v>0</v>
      </c>
      <c r="AX1301">
        <v>0</v>
      </c>
      <c r="AY1301">
        <v>0</v>
      </c>
      <c r="AZ1301">
        <v>0</v>
      </c>
      <c r="BA1301">
        <v>0</v>
      </c>
      <c r="BB1301">
        <v>0</v>
      </c>
      <c r="BC1301">
        <v>0</v>
      </c>
      <c r="BD1301">
        <v>0</v>
      </c>
      <c r="BE1301">
        <v>0</v>
      </c>
      <c r="BF1301">
        <v>0</v>
      </c>
      <c r="BG1301">
        <v>0</v>
      </c>
      <c r="BH1301">
        <v>0</v>
      </c>
      <c r="BI1301">
        <v>0</v>
      </c>
      <c r="BJ1301">
        <v>0</v>
      </c>
      <c r="BK1301">
        <v>0</v>
      </c>
      <c r="BL1301">
        <v>0</v>
      </c>
      <c r="BM1301">
        <v>0</v>
      </c>
      <c r="BN1301">
        <v>0</v>
      </c>
      <c r="BO1301">
        <v>0</v>
      </c>
      <c r="BP1301">
        <v>0</v>
      </c>
      <c r="BQ1301">
        <v>0</v>
      </c>
      <c r="BR1301">
        <v>0</v>
      </c>
      <c r="BS1301">
        <v>0</v>
      </c>
      <c r="BT1301">
        <v>0</v>
      </c>
      <c r="BU1301">
        <v>0</v>
      </c>
      <c r="BV1301">
        <v>0</v>
      </c>
      <c r="BW1301">
        <v>0</v>
      </c>
      <c r="BX1301">
        <v>0</v>
      </c>
      <c r="BY1301">
        <v>0</v>
      </c>
      <c r="BZ1301">
        <v>0</v>
      </c>
      <c r="CA1301">
        <v>0</v>
      </c>
      <c r="CB1301">
        <v>0</v>
      </c>
      <c r="CC1301">
        <v>0</v>
      </c>
      <c r="CD1301">
        <v>0</v>
      </c>
      <c r="CE1301">
        <v>0</v>
      </c>
      <c r="CF1301">
        <v>0</v>
      </c>
      <c r="CG1301">
        <v>0</v>
      </c>
      <c r="CH1301">
        <v>0</v>
      </c>
      <c r="CI1301">
        <v>0</v>
      </c>
      <c r="CJ1301">
        <v>0</v>
      </c>
      <c r="CK1301">
        <v>0</v>
      </c>
      <c r="CL1301">
        <v>0</v>
      </c>
      <c r="CM1301">
        <v>0</v>
      </c>
      <c r="CN1301">
        <v>0</v>
      </c>
      <c r="CO1301">
        <v>0</v>
      </c>
      <c r="CP1301">
        <v>0</v>
      </c>
      <c r="CQ1301">
        <v>0</v>
      </c>
      <c r="CR1301">
        <v>0</v>
      </c>
      <c r="CS1301">
        <v>0</v>
      </c>
      <c r="CT1301">
        <v>0</v>
      </c>
      <c r="CU1301">
        <v>0</v>
      </c>
      <c r="CV1301">
        <v>0</v>
      </c>
      <c r="CW1301">
        <v>0</v>
      </c>
      <c r="CX1301">
        <v>0</v>
      </c>
      <c r="CY1301">
        <v>0</v>
      </c>
      <c r="CZ1301">
        <v>0</v>
      </c>
      <c r="DA1301">
        <v>0</v>
      </c>
      <c r="DB1301">
        <v>0</v>
      </c>
      <c r="DC1301">
        <v>0</v>
      </c>
      <c r="DD1301">
        <v>0</v>
      </c>
      <c r="DE1301">
        <v>0</v>
      </c>
      <c r="DF1301">
        <v>0</v>
      </c>
      <c r="DG1301">
        <v>0</v>
      </c>
      <c r="DH1301">
        <v>113.58</v>
      </c>
      <c r="DI1301" t="str">
        <f>VLOOKUP($A1301,taxonomy!$B$2:$N$1025,6,0)</f>
        <v>Bacteria</v>
      </c>
      <c r="DJ1301" t="str">
        <f>VLOOKUP($A1301,taxonomy!$B$2:$N$1025,7,0)</f>
        <v xml:space="preserve"> Firmicutes</v>
      </c>
      <c r="DK1301" t="str">
        <f>VLOOKUP($A1301,taxonomy!$B$2:$N$1025,8,0)</f>
        <v xml:space="preserve"> Clostridia</v>
      </c>
      <c r="DL1301" t="str">
        <f>VLOOKUP($A1301,taxonomy!$B$2:$N$1025,9,0)</f>
        <v xml:space="preserve"> Clostridiales</v>
      </c>
      <c r="DM1301" t="str">
        <f>VLOOKUP($A1301,taxonomy!$B$2:$N$1025,10,0)</f>
        <v xml:space="preserve"> Ruminococcaceae</v>
      </c>
      <c r="DN1301" t="str">
        <f>VLOOKUP($A1301,taxonomy!$B$2:$N$1025,11,0)</f>
        <v>Ruminiclostridium.</v>
      </c>
      <c r="DO1301">
        <f>VLOOKUP($A1301,taxonomy!$B$2:$N$1025,12,0)</f>
        <v>0</v>
      </c>
    </row>
    <row r="1302" spans="1:119">
      <c r="A1302" t="s">
        <v>1241</v>
      </c>
      <c r="C1302">
        <f t="shared" si="20"/>
        <v>4</v>
      </c>
      <c r="D1302">
        <v>1</v>
      </c>
      <c r="E1302" s="1">
        <v>1</v>
      </c>
      <c r="F1302">
        <v>1</v>
      </c>
      <c r="G1302">
        <v>0</v>
      </c>
      <c r="H1302" s="2">
        <v>0</v>
      </c>
      <c r="I1302">
        <v>0</v>
      </c>
      <c r="J1302">
        <v>0</v>
      </c>
      <c r="K1302">
        <v>0</v>
      </c>
      <c r="L1302">
        <v>0</v>
      </c>
      <c r="M1302">
        <v>0</v>
      </c>
      <c r="N1302">
        <v>1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0</v>
      </c>
      <c r="AA1302">
        <v>0</v>
      </c>
      <c r="AB1302">
        <v>0</v>
      </c>
      <c r="AC1302">
        <v>0</v>
      </c>
      <c r="AD1302">
        <v>0</v>
      </c>
      <c r="AE1302">
        <v>0</v>
      </c>
      <c r="AF1302">
        <v>0</v>
      </c>
      <c r="AG1302">
        <v>0</v>
      </c>
      <c r="AH1302">
        <v>0</v>
      </c>
      <c r="AI1302">
        <v>0</v>
      </c>
      <c r="AJ1302">
        <v>0</v>
      </c>
      <c r="AK1302">
        <v>0</v>
      </c>
      <c r="AL1302">
        <v>0</v>
      </c>
      <c r="AM1302">
        <v>0</v>
      </c>
      <c r="AN1302">
        <v>0</v>
      </c>
      <c r="AO1302">
        <v>0</v>
      </c>
      <c r="AP1302">
        <v>0</v>
      </c>
      <c r="AQ1302">
        <v>0</v>
      </c>
      <c r="AR1302">
        <v>0</v>
      </c>
      <c r="AS1302">
        <v>0</v>
      </c>
      <c r="AT1302">
        <v>0</v>
      </c>
      <c r="AU1302">
        <v>0</v>
      </c>
      <c r="AV1302">
        <v>0</v>
      </c>
      <c r="AW1302">
        <v>0</v>
      </c>
      <c r="AX1302">
        <v>0</v>
      </c>
      <c r="AY1302">
        <v>0</v>
      </c>
      <c r="AZ1302">
        <v>0</v>
      </c>
      <c r="BA1302">
        <v>0</v>
      </c>
      <c r="BB1302">
        <v>0</v>
      </c>
      <c r="BC1302">
        <v>0</v>
      </c>
      <c r="BD1302">
        <v>0</v>
      </c>
      <c r="BE1302">
        <v>0</v>
      </c>
      <c r="BF1302">
        <v>0</v>
      </c>
      <c r="BG1302">
        <v>0</v>
      </c>
      <c r="BH1302">
        <v>0</v>
      </c>
      <c r="BI1302">
        <v>0</v>
      </c>
      <c r="BJ1302">
        <v>0</v>
      </c>
      <c r="BK1302">
        <v>0</v>
      </c>
      <c r="BL1302">
        <v>0</v>
      </c>
      <c r="BM1302">
        <v>0</v>
      </c>
      <c r="BN1302">
        <v>0</v>
      </c>
      <c r="BO1302">
        <v>0</v>
      </c>
      <c r="BP1302">
        <v>0</v>
      </c>
      <c r="BQ1302">
        <v>0</v>
      </c>
      <c r="BR1302">
        <v>0</v>
      </c>
      <c r="BS1302">
        <v>0</v>
      </c>
      <c r="BT1302">
        <v>0</v>
      </c>
      <c r="BU1302">
        <v>0</v>
      </c>
      <c r="BV1302">
        <v>0</v>
      </c>
      <c r="BW1302">
        <v>0</v>
      </c>
      <c r="BX1302">
        <v>0</v>
      </c>
      <c r="BY1302">
        <v>0</v>
      </c>
      <c r="BZ1302">
        <v>0</v>
      </c>
      <c r="CA1302">
        <v>0</v>
      </c>
      <c r="CB1302">
        <v>0</v>
      </c>
      <c r="CC1302">
        <v>0</v>
      </c>
      <c r="CD1302">
        <v>0</v>
      </c>
      <c r="CE1302">
        <v>0</v>
      </c>
      <c r="CF1302">
        <v>0</v>
      </c>
      <c r="CG1302">
        <v>0</v>
      </c>
      <c r="CH1302">
        <v>0</v>
      </c>
      <c r="CI1302">
        <v>0</v>
      </c>
      <c r="CJ1302">
        <v>0</v>
      </c>
      <c r="CK1302">
        <v>0</v>
      </c>
      <c r="CL1302">
        <v>0</v>
      </c>
      <c r="CM1302">
        <v>0</v>
      </c>
      <c r="CN1302">
        <v>0</v>
      </c>
      <c r="CO1302">
        <v>0</v>
      </c>
      <c r="CP1302">
        <v>0</v>
      </c>
      <c r="CQ1302">
        <v>0</v>
      </c>
      <c r="CR1302">
        <v>0</v>
      </c>
      <c r="CS1302">
        <v>0</v>
      </c>
      <c r="CT1302">
        <v>0</v>
      </c>
      <c r="CU1302">
        <v>0</v>
      </c>
      <c r="CV1302">
        <v>0</v>
      </c>
      <c r="CW1302">
        <v>0</v>
      </c>
      <c r="CX1302">
        <v>0</v>
      </c>
      <c r="CY1302">
        <v>0</v>
      </c>
      <c r="CZ1302">
        <v>0</v>
      </c>
      <c r="DA1302">
        <v>0</v>
      </c>
      <c r="DB1302">
        <v>0</v>
      </c>
      <c r="DC1302">
        <v>0</v>
      </c>
      <c r="DD1302">
        <v>0</v>
      </c>
      <c r="DE1302">
        <v>0</v>
      </c>
      <c r="DF1302">
        <v>0</v>
      </c>
      <c r="DG1302">
        <v>0</v>
      </c>
      <c r="DH1302">
        <v>115</v>
      </c>
      <c r="DI1302" t="str">
        <f>VLOOKUP($A1302,taxonomy!$B$2:$N$1025,6,0)</f>
        <v>Bacteria</v>
      </c>
      <c r="DJ1302" t="str">
        <f>VLOOKUP($A1302,taxonomy!$B$2:$N$1025,7,0)</f>
        <v xml:space="preserve"> Firmicutes</v>
      </c>
      <c r="DK1302" t="str">
        <f>VLOOKUP($A1302,taxonomy!$B$2:$N$1025,8,0)</f>
        <v xml:space="preserve"> Clostridia</v>
      </c>
      <c r="DL1302" t="str">
        <f>VLOOKUP($A1302,taxonomy!$B$2:$N$1025,9,0)</f>
        <v xml:space="preserve"> Clostridiales</v>
      </c>
      <c r="DM1302" t="str">
        <f>VLOOKUP($A1302,taxonomy!$B$2:$N$1025,10,0)</f>
        <v xml:space="preserve"> Clostridiaceae</v>
      </c>
      <c r="DN1302" t="str">
        <f>VLOOKUP($A1302,taxonomy!$B$2:$N$1025,11,0)</f>
        <v>Clostridium.</v>
      </c>
      <c r="DO1302">
        <f>VLOOKUP($A1302,taxonomy!$B$2:$N$1025,12,0)</f>
        <v>0</v>
      </c>
    </row>
    <row r="1303" spans="1:119">
      <c r="A1303" t="s">
        <v>1280</v>
      </c>
      <c r="C1303">
        <f t="shared" si="20"/>
        <v>4</v>
      </c>
      <c r="D1303">
        <v>1</v>
      </c>
      <c r="E1303" s="1">
        <v>1</v>
      </c>
      <c r="F1303">
        <v>1</v>
      </c>
      <c r="G1303">
        <v>0</v>
      </c>
      <c r="H1303" s="2">
        <v>0</v>
      </c>
      <c r="I1303">
        <v>0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0</v>
      </c>
      <c r="Y1303">
        <v>0</v>
      </c>
      <c r="Z1303">
        <v>0</v>
      </c>
      <c r="AA1303">
        <v>0</v>
      </c>
      <c r="AB1303">
        <v>1</v>
      </c>
      <c r="AC1303">
        <v>0</v>
      </c>
      <c r="AD1303">
        <v>0</v>
      </c>
      <c r="AE1303">
        <v>0</v>
      </c>
      <c r="AF1303">
        <v>0</v>
      </c>
      <c r="AG1303">
        <v>0</v>
      </c>
      <c r="AH1303">
        <v>0</v>
      </c>
      <c r="AI1303">
        <v>0</v>
      </c>
      <c r="AJ1303">
        <v>0</v>
      </c>
      <c r="AK1303">
        <v>0</v>
      </c>
      <c r="AL1303">
        <v>0</v>
      </c>
      <c r="AM1303">
        <v>0</v>
      </c>
      <c r="AN1303">
        <v>0</v>
      </c>
      <c r="AO1303">
        <v>0</v>
      </c>
      <c r="AP1303">
        <v>0</v>
      </c>
      <c r="AQ1303">
        <v>0</v>
      </c>
      <c r="AR1303">
        <v>0</v>
      </c>
      <c r="AS1303">
        <v>0</v>
      </c>
      <c r="AT1303">
        <v>0</v>
      </c>
      <c r="AU1303">
        <v>0</v>
      </c>
      <c r="AV1303">
        <v>0</v>
      </c>
      <c r="AW1303">
        <v>0</v>
      </c>
      <c r="AX1303">
        <v>0</v>
      </c>
      <c r="AY1303">
        <v>0</v>
      </c>
      <c r="AZ1303">
        <v>0</v>
      </c>
      <c r="BA1303">
        <v>0</v>
      </c>
      <c r="BB1303">
        <v>0</v>
      </c>
      <c r="BC1303">
        <v>0</v>
      </c>
      <c r="BD1303">
        <v>0</v>
      </c>
      <c r="BE1303">
        <v>0</v>
      </c>
      <c r="BF1303">
        <v>0</v>
      </c>
      <c r="BG1303">
        <v>0</v>
      </c>
      <c r="BH1303">
        <v>0</v>
      </c>
      <c r="BI1303">
        <v>0</v>
      </c>
      <c r="BJ1303">
        <v>0</v>
      </c>
      <c r="BK1303">
        <v>0</v>
      </c>
      <c r="BL1303">
        <v>0</v>
      </c>
      <c r="BM1303">
        <v>0</v>
      </c>
      <c r="BN1303">
        <v>0</v>
      </c>
      <c r="BO1303">
        <v>0</v>
      </c>
      <c r="BP1303">
        <v>0</v>
      </c>
      <c r="BQ1303">
        <v>0</v>
      </c>
      <c r="BR1303">
        <v>0</v>
      </c>
      <c r="BS1303">
        <v>0</v>
      </c>
      <c r="BT1303">
        <v>0</v>
      </c>
      <c r="BU1303">
        <v>0</v>
      </c>
      <c r="BV1303">
        <v>0</v>
      </c>
      <c r="BW1303">
        <v>0</v>
      </c>
      <c r="BX1303">
        <v>0</v>
      </c>
      <c r="BY1303">
        <v>0</v>
      </c>
      <c r="BZ1303">
        <v>0</v>
      </c>
      <c r="CA1303">
        <v>0</v>
      </c>
      <c r="CB1303">
        <v>0</v>
      </c>
      <c r="CC1303">
        <v>0</v>
      </c>
      <c r="CD1303">
        <v>0</v>
      </c>
      <c r="CE1303">
        <v>0</v>
      </c>
      <c r="CF1303">
        <v>0</v>
      </c>
      <c r="CG1303">
        <v>0</v>
      </c>
      <c r="CH1303">
        <v>0</v>
      </c>
      <c r="CI1303">
        <v>0</v>
      </c>
      <c r="CJ1303">
        <v>0</v>
      </c>
      <c r="CK1303">
        <v>0</v>
      </c>
      <c r="CL1303">
        <v>0</v>
      </c>
      <c r="CM1303">
        <v>0</v>
      </c>
      <c r="CN1303">
        <v>0</v>
      </c>
      <c r="CO1303">
        <v>0</v>
      </c>
      <c r="CP1303">
        <v>0</v>
      </c>
      <c r="CQ1303">
        <v>0</v>
      </c>
      <c r="CR1303">
        <v>0</v>
      </c>
      <c r="CS1303">
        <v>0</v>
      </c>
      <c r="CT1303">
        <v>0</v>
      </c>
      <c r="CU1303">
        <v>0</v>
      </c>
      <c r="CV1303">
        <v>0</v>
      </c>
      <c r="CW1303">
        <v>0</v>
      </c>
      <c r="CX1303">
        <v>0</v>
      </c>
      <c r="CY1303">
        <v>0</v>
      </c>
      <c r="CZ1303">
        <v>0</v>
      </c>
      <c r="DA1303">
        <v>0</v>
      </c>
      <c r="DB1303">
        <v>0</v>
      </c>
      <c r="DC1303">
        <v>0</v>
      </c>
      <c r="DD1303">
        <v>0</v>
      </c>
      <c r="DE1303">
        <v>0</v>
      </c>
      <c r="DF1303">
        <v>0</v>
      </c>
      <c r="DG1303">
        <v>0</v>
      </c>
      <c r="DH1303">
        <v>114</v>
      </c>
      <c r="DI1303" t="e">
        <f>VLOOKUP($A1303,taxonomy!$B$2:$N$1025,6,0)</f>
        <v>#N/A</v>
      </c>
      <c r="DJ1303" t="e">
        <f>VLOOKUP($A1303,taxonomy!$B$2:$N$1025,7,0)</f>
        <v>#N/A</v>
      </c>
      <c r="DK1303" t="e">
        <f>VLOOKUP($A1303,taxonomy!$B$2:$N$1025,8,0)</f>
        <v>#N/A</v>
      </c>
      <c r="DL1303" t="e">
        <f>VLOOKUP($A1303,taxonomy!$B$2:$N$1025,9,0)</f>
        <v>#N/A</v>
      </c>
      <c r="DM1303" t="e">
        <f>VLOOKUP($A1303,taxonomy!$B$2:$N$1025,10,0)</f>
        <v>#N/A</v>
      </c>
      <c r="DN1303" t="e">
        <f>VLOOKUP($A1303,taxonomy!$B$2:$N$1025,11,0)</f>
        <v>#N/A</v>
      </c>
      <c r="DO1303" t="e">
        <f>VLOOKUP($A1303,taxonomy!$B$2:$N$1025,12,0)</f>
        <v>#N/A</v>
      </c>
    </row>
    <row r="1304" spans="1:119">
      <c r="A1304" t="s">
        <v>1282</v>
      </c>
      <c r="C1304">
        <f t="shared" si="20"/>
        <v>4</v>
      </c>
      <c r="D1304">
        <v>1</v>
      </c>
      <c r="E1304" s="1">
        <v>1</v>
      </c>
      <c r="F1304">
        <v>1</v>
      </c>
      <c r="G1304">
        <v>0</v>
      </c>
      <c r="H1304" s="2">
        <v>0</v>
      </c>
      <c r="I1304">
        <v>0</v>
      </c>
      <c r="J1304">
        <v>0</v>
      </c>
      <c r="K1304">
        <v>0</v>
      </c>
      <c r="L1304">
        <v>0</v>
      </c>
      <c r="M1304">
        <v>0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0</v>
      </c>
      <c r="T1304">
        <v>0</v>
      </c>
      <c r="U1304">
        <v>0</v>
      </c>
      <c r="V1304">
        <v>0</v>
      </c>
      <c r="W1304">
        <v>0</v>
      </c>
      <c r="X1304">
        <v>0</v>
      </c>
      <c r="Y1304">
        <v>0</v>
      </c>
      <c r="Z1304">
        <v>0</v>
      </c>
      <c r="AA1304">
        <v>0</v>
      </c>
      <c r="AB1304">
        <v>0</v>
      </c>
      <c r="AC1304">
        <v>0</v>
      </c>
      <c r="AD1304">
        <v>0</v>
      </c>
      <c r="AE1304">
        <v>0</v>
      </c>
      <c r="AF1304">
        <v>0</v>
      </c>
      <c r="AG1304">
        <v>0</v>
      </c>
      <c r="AH1304">
        <v>0</v>
      </c>
      <c r="AI1304">
        <v>0</v>
      </c>
      <c r="AJ1304">
        <v>0</v>
      </c>
      <c r="AK1304">
        <v>0</v>
      </c>
      <c r="AL1304">
        <v>0</v>
      </c>
      <c r="AM1304">
        <v>0</v>
      </c>
      <c r="AN1304">
        <v>0</v>
      </c>
      <c r="AO1304">
        <v>0</v>
      </c>
      <c r="AP1304">
        <v>0</v>
      </c>
      <c r="AQ1304">
        <v>0</v>
      </c>
      <c r="AR1304">
        <v>0</v>
      </c>
      <c r="AS1304">
        <v>0</v>
      </c>
      <c r="AT1304">
        <v>0</v>
      </c>
      <c r="AU1304">
        <v>0</v>
      </c>
      <c r="AV1304">
        <v>0</v>
      </c>
      <c r="AW1304">
        <v>0</v>
      </c>
      <c r="AX1304">
        <v>0</v>
      </c>
      <c r="AY1304">
        <v>0</v>
      </c>
      <c r="AZ1304">
        <v>0</v>
      </c>
      <c r="BA1304">
        <v>0</v>
      </c>
      <c r="BB1304">
        <v>0</v>
      </c>
      <c r="BC1304">
        <v>0</v>
      </c>
      <c r="BD1304">
        <v>0</v>
      </c>
      <c r="BE1304">
        <v>0</v>
      </c>
      <c r="BF1304">
        <v>0</v>
      </c>
      <c r="BG1304">
        <v>0</v>
      </c>
      <c r="BH1304">
        <v>0</v>
      </c>
      <c r="BI1304">
        <v>0</v>
      </c>
      <c r="BJ1304">
        <v>0</v>
      </c>
      <c r="BK1304">
        <v>0</v>
      </c>
      <c r="BL1304">
        <v>0</v>
      </c>
      <c r="BM1304">
        <v>0</v>
      </c>
      <c r="BN1304">
        <v>0</v>
      </c>
      <c r="BO1304">
        <v>0</v>
      </c>
      <c r="BP1304">
        <v>0</v>
      </c>
      <c r="BQ1304">
        <v>0</v>
      </c>
      <c r="BR1304">
        <v>0</v>
      </c>
      <c r="BS1304">
        <v>0</v>
      </c>
      <c r="BT1304">
        <v>0</v>
      </c>
      <c r="BU1304">
        <v>0</v>
      </c>
      <c r="BV1304">
        <v>0</v>
      </c>
      <c r="BW1304">
        <v>0</v>
      </c>
      <c r="BX1304">
        <v>0</v>
      </c>
      <c r="BY1304">
        <v>0</v>
      </c>
      <c r="BZ1304">
        <v>0</v>
      </c>
      <c r="CA1304">
        <v>0</v>
      </c>
      <c r="CB1304">
        <v>0</v>
      </c>
      <c r="CC1304">
        <v>0</v>
      </c>
      <c r="CD1304">
        <v>0</v>
      </c>
      <c r="CE1304">
        <v>0</v>
      </c>
      <c r="CF1304">
        <v>0</v>
      </c>
      <c r="CG1304">
        <v>0</v>
      </c>
      <c r="CH1304">
        <v>0</v>
      </c>
      <c r="CI1304">
        <v>0</v>
      </c>
      <c r="CJ1304">
        <v>0</v>
      </c>
      <c r="CK1304">
        <v>0</v>
      </c>
      <c r="CL1304">
        <v>0</v>
      </c>
      <c r="CM1304">
        <v>0</v>
      </c>
      <c r="CN1304">
        <v>0</v>
      </c>
      <c r="CO1304">
        <v>0</v>
      </c>
      <c r="CP1304">
        <v>0</v>
      </c>
      <c r="CQ1304">
        <v>0</v>
      </c>
      <c r="CR1304">
        <v>0</v>
      </c>
      <c r="CS1304">
        <v>0</v>
      </c>
      <c r="CT1304">
        <v>0</v>
      </c>
      <c r="CU1304">
        <v>0</v>
      </c>
      <c r="CV1304">
        <v>0</v>
      </c>
      <c r="CW1304">
        <v>0</v>
      </c>
      <c r="CX1304">
        <v>0</v>
      </c>
      <c r="CY1304">
        <v>0</v>
      </c>
      <c r="CZ1304">
        <v>0</v>
      </c>
      <c r="DA1304">
        <v>0</v>
      </c>
      <c r="DB1304">
        <v>0</v>
      </c>
      <c r="DC1304">
        <v>0</v>
      </c>
      <c r="DD1304">
        <v>1</v>
      </c>
      <c r="DE1304">
        <v>0</v>
      </c>
      <c r="DF1304">
        <v>0</v>
      </c>
      <c r="DG1304">
        <v>0</v>
      </c>
      <c r="DH1304">
        <v>115</v>
      </c>
      <c r="DI1304" t="str">
        <f>VLOOKUP($A1304,taxonomy!$B$2:$N$1025,6,0)</f>
        <v>Bacteria</v>
      </c>
      <c r="DJ1304" t="str">
        <f>VLOOKUP($A1304,taxonomy!$B$2:$N$1025,7,0)</f>
        <v xml:space="preserve"> Firmicutes</v>
      </c>
      <c r="DK1304" t="str">
        <f>VLOOKUP($A1304,taxonomy!$B$2:$N$1025,8,0)</f>
        <v xml:space="preserve"> Clostridia</v>
      </c>
      <c r="DL1304" t="str">
        <f>VLOOKUP($A1304,taxonomy!$B$2:$N$1025,9,0)</f>
        <v xml:space="preserve"> Clostridiales</v>
      </c>
      <c r="DM1304" t="str">
        <f>VLOOKUP($A1304,taxonomy!$B$2:$N$1025,10,0)</f>
        <v xml:space="preserve"> Lachnospiraceae</v>
      </c>
      <c r="DN1304" t="str">
        <f>VLOOKUP($A1304,taxonomy!$B$2:$N$1025,11,0)</f>
        <v>Stomatobaculum.</v>
      </c>
      <c r="DO1304">
        <f>VLOOKUP($A1304,taxonomy!$B$2:$N$1025,12,0)</f>
        <v>0</v>
      </c>
    </row>
    <row r="1305" spans="1:119">
      <c r="A1305" t="s">
        <v>1288</v>
      </c>
      <c r="C1305">
        <f t="shared" si="20"/>
        <v>4</v>
      </c>
      <c r="D1305">
        <v>1</v>
      </c>
      <c r="E1305" s="1">
        <v>1</v>
      </c>
      <c r="F1305">
        <v>1</v>
      </c>
      <c r="G1305">
        <v>0</v>
      </c>
      <c r="H1305" s="2">
        <v>0</v>
      </c>
      <c r="I1305">
        <v>0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0</v>
      </c>
      <c r="T1305">
        <v>0</v>
      </c>
      <c r="U1305">
        <v>0</v>
      </c>
      <c r="V1305">
        <v>0</v>
      </c>
      <c r="W1305">
        <v>0</v>
      </c>
      <c r="X1305">
        <v>0</v>
      </c>
      <c r="Y1305">
        <v>0</v>
      </c>
      <c r="Z1305">
        <v>0</v>
      </c>
      <c r="AA1305">
        <v>0</v>
      </c>
      <c r="AB1305">
        <v>0</v>
      </c>
      <c r="AC1305">
        <v>0</v>
      </c>
      <c r="AD1305">
        <v>0</v>
      </c>
      <c r="AE1305">
        <v>0</v>
      </c>
      <c r="AF1305">
        <v>0</v>
      </c>
      <c r="AG1305">
        <v>0</v>
      </c>
      <c r="AH1305">
        <v>0</v>
      </c>
      <c r="AI1305">
        <v>0</v>
      </c>
      <c r="AJ1305">
        <v>0</v>
      </c>
      <c r="AK1305">
        <v>0</v>
      </c>
      <c r="AL1305">
        <v>0</v>
      </c>
      <c r="AM1305">
        <v>0</v>
      </c>
      <c r="AN1305">
        <v>0</v>
      </c>
      <c r="AO1305">
        <v>0</v>
      </c>
      <c r="AP1305">
        <v>0</v>
      </c>
      <c r="AQ1305">
        <v>0</v>
      </c>
      <c r="AR1305">
        <v>0</v>
      </c>
      <c r="AS1305">
        <v>0</v>
      </c>
      <c r="AT1305">
        <v>0</v>
      </c>
      <c r="AU1305">
        <v>0</v>
      </c>
      <c r="AV1305">
        <v>0</v>
      </c>
      <c r="AW1305">
        <v>0</v>
      </c>
      <c r="AX1305">
        <v>0</v>
      </c>
      <c r="AY1305">
        <v>0</v>
      </c>
      <c r="AZ1305">
        <v>0</v>
      </c>
      <c r="BA1305">
        <v>0</v>
      </c>
      <c r="BB1305">
        <v>0</v>
      </c>
      <c r="BC1305">
        <v>0</v>
      </c>
      <c r="BD1305">
        <v>0</v>
      </c>
      <c r="BE1305">
        <v>0</v>
      </c>
      <c r="BF1305">
        <v>0</v>
      </c>
      <c r="BG1305">
        <v>0</v>
      </c>
      <c r="BH1305">
        <v>0</v>
      </c>
      <c r="BI1305">
        <v>0</v>
      </c>
      <c r="BJ1305">
        <v>0</v>
      </c>
      <c r="BK1305">
        <v>0</v>
      </c>
      <c r="BL1305">
        <v>0</v>
      </c>
      <c r="BM1305">
        <v>0</v>
      </c>
      <c r="BN1305">
        <v>0</v>
      </c>
      <c r="BO1305">
        <v>0</v>
      </c>
      <c r="BP1305">
        <v>0</v>
      </c>
      <c r="BQ1305">
        <v>0</v>
      </c>
      <c r="BR1305">
        <v>0</v>
      </c>
      <c r="BS1305">
        <v>0</v>
      </c>
      <c r="BT1305">
        <v>0</v>
      </c>
      <c r="BU1305">
        <v>0</v>
      </c>
      <c r="BV1305">
        <v>0</v>
      </c>
      <c r="BW1305">
        <v>0</v>
      </c>
      <c r="BX1305">
        <v>0</v>
      </c>
      <c r="BY1305">
        <v>0</v>
      </c>
      <c r="BZ1305">
        <v>0</v>
      </c>
      <c r="CA1305">
        <v>0</v>
      </c>
      <c r="CB1305">
        <v>0</v>
      </c>
      <c r="CC1305">
        <v>0</v>
      </c>
      <c r="CD1305">
        <v>0</v>
      </c>
      <c r="CE1305">
        <v>0</v>
      </c>
      <c r="CF1305">
        <v>0</v>
      </c>
      <c r="CG1305">
        <v>0</v>
      </c>
      <c r="CH1305">
        <v>0</v>
      </c>
      <c r="CI1305">
        <v>0</v>
      </c>
      <c r="CJ1305">
        <v>0</v>
      </c>
      <c r="CK1305">
        <v>0</v>
      </c>
      <c r="CL1305">
        <v>0</v>
      </c>
      <c r="CM1305">
        <v>0</v>
      </c>
      <c r="CN1305">
        <v>0</v>
      </c>
      <c r="CO1305">
        <v>0</v>
      </c>
      <c r="CP1305">
        <v>0</v>
      </c>
      <c r="CQ1305">
        <v>0</v>
      </c>
      <c r="CR1305">
        <v>0</v>
      </c>
      <c r="CS1305">
        <v>0</v>
      </c>
      <c r="CT1305">
        <v>0</v>
      </c>
      <c r="CU1305">
        <v>0</v>
      </c>
      <c r="CV1305">
        <v>0</v>
      </c>
      <c r="CW1305">
        <v>0</v>
      </c>
      <c r="CX1305">
        <v>0</v>
      </c>
      <c r="CY1305">
        <v>0</v>
      </c>
      <c r="CZ1305">
        <v>0</v>
      </c>
      <c r="DA1305">
        <v>0</v>
      </c>
      <c r="DB1305">
        <v>0</v>
      </c>
      <c r="DC1305">
        <v>0</v>
      </c>
      <c r="DD1305">
        <v>0</v>
      </c>
      <c r="DE1305">
        <v>1</v>
      </c>
      <c r="DF1305">
        <v>0</v>
      </c>
      <c r="DG1305">
        <v>0</v>
      </c>
      <c r="DH1305">
        <v>106</v>
      </c>
      <c r="DI1305" t="e">
        <f>VLOOKUP($A1305,taxonomy!$B$2:$N$1025,6,0)</f>
        <v>#N/A</v>
      </c>
      <c r="DJ1305" t="e">
        <f>VLOOKUP($A1305,taxonomy!$B$2:$N$1025,7,0)</f>
        <v>#N/A</v>
      </c>
      <c r="DK1305" t="e">
        <f>VLOOKUP($A1305,taxonomy!$B$2:$N$1025,8,0)</f>
        <v>#N/A</v>
      </c>
      <c r="DL1305" t="e">
        <f>VLOOKUP($A1305,taxonomy!$B$2:$N$1025,9,0)</f>
        <v>#N/A</v>
      </c>
      <c r="DM1305" t="e">
        <f>VLOOKUP($A1305,taxonomy!$B$2:$N$1025,10,0)</f>
        <v>#N/A</v>
      </c>
      <c r="DN1305" t="e">
        <f>VLOOKUP($A1305,taxonomy!$B$2:$N$1025,11,0)</f>
        <v>#N/A</v>
      </c>
      <c r="DO1305" t="e">
        <f>VLOOKUP($A1305,taxonomy!$B$2:$N$1025,12,0)</f>
        <v>#N/A</v>
      </c>
    </row>
    <row r="1306" spans="1:119">
      <c r="A1306" t="s">
        <v>1292</v>
      </c>
      <c r="C1306">
        <f t="shared" si="20"/>
        <v>4</v>
      </c>
      <c r="D1306">
        <v>1</v>
      </c>
      <c r="E1306" s="1">
        <v>1</v>
      </c>
      <c r="F1306">
        <v>1</v>
      </c>
      <c r="G1306">
        <v>0</v>
      </c>
      <c r="H1306" s="2">
        <v>0</v>
      </c>
      <c r="I1306">
        <v>0</v>
      </c>
      <c r="J1306">
        <v>0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0</v>
      </c>
      <c r="Q1306">
        <v>0</v>
      </c>
      <c r="R1306">
        <v>0</v>
      </c>
      <c r="S1306">
        <v>0</v>
      </c>
      <c r="T1306">
        <v>0</v>
      </c>
      <c r="U1306">
        <v>0</v>
      </c>
      <c r="V1306">
        <v>0</v>
      </c>
      <c r="W1306">
        <v>0</v>
      </c>
      <c r="X1306">
        <v>0</v>
      </c>
      <c r="Y1306">
        <v>0</v>
      </c>
      <c r="Z1306">
        <v>0</v>
      </c>
      <c r="AA1306">
        <v>0</v>
      </c>
      <c r="AB1306">
        <v>0</v>
      </c>
      <c r="AC1306">
        <v>0</v>
      </c>
      <c r="AD1306">
        <v>0</v>
      </c>
      <c r="AE1306">
        <v>0</v>
      </c>
      <c r="AF1306">
        <v>0</v>
      </c>
      <c r="AG1306">
        <v>0</v>
      </c>
      <c r="AH1306">
        <v>0</v>
      </c>
      <c r="AI1306">
        <v>0</v>
      </c>
      <c r="AJ1306">
        <v>0</v>
      </c>
      <c r="AK1306">
        <v>0</v>
      </c>
      <c r="AL1306">
        <v>0</v>
      </c>
      <c r="AM1306">
        <v>0</v>
      </c>
      <c r="AN1306">
        <v>0</v>
      </c>
      <c r="AO1306">
        <v>0</v>
      </c>
      <c r="AP1306">
        <v>0</v>
      </c>
      <c r="AQ1306">
        <v>0</v>
      </c>
      <c r="AR1306">
        <v>0</v>
      </c>
      <c r="AS1306">
        <v>0</v>
      </c>
      <c r="AT1306">
        <v>0</v>
      </c>
      <c r="AU1306">
        <v>0</v>
      </c>
      <c r="AV1306">
        <v>0</v>
      </c>
      <c r="AW1306">
        <v>0</v>
      </c>
      <c r="AX1306">
        <v>0</v>
      </c>
      <c r="AY1306">
        <v>0</v>
      </c>
      <c r="AZ1306">
        <v>0</v>
      </c>
      <c r="BA1306">
        <v>0</v>
      </c>
      <c r="BB1306">
        <v>0</v>
      </c>
      <c r="BC1306">
        <v>0</v>
      </c>
      <c r="BD1306">
        <v>0</v>
      </c>
      <c r="BE1306">
        <v>0</v>
      </c>
      <c r="BF1306">
        <v>0</v>
      </c>
      <c r="BG1306">
        <v>0</v>
      </c>
      <c r="BH1306">
        <v>0</v>
      </c>
      <c r="BI1306">
        <v>0</v>
      </c>
      <c r="BJ1306">
        <v>0</v>
      </c>
      <c r="BK1306">
        <v>0</v>
      </c>
      <c r="BL1306">
        <v>0</v>
      </c>
      <c r="BM1306">
        <v>0</v>
      </c>
      <c r="BN1306">
        <v>0</v>
      </c>
      <c r="BO1306">
        <v>0</v>
      </c>
      <c r="BP1306">
        <v>0</v>
      </c>
      <c r="BQ1306">
        <v>0</v>
      </c>
      <c r="BR1306">
        <v>0</v>
      </c>
      <c r="BS1306">
        <v>0</v>
      </c>
      <c r="BT1306">
        <v>0</v>
      </c>
      <c r="BU1306">
        <v>0</v>
      </c>
      <c r="BV1306">
        <v>0</v>
      </c>
      <c r="BW1306">
        <v>0</v>
      </c>
      <c r="BX1306">
        <v>0</v>
      </c>
      <c r="BY1306">
        <v>0</v>
      </c>
      <c r="BZ1306">
        <v>0</v>
      </c>
      <c r="CA1306">
        <v>0</v>
      </c>
      <c r="CB1306">
        <v>0</v>
      </c>
      <c r="CC1306">
        <v>0</v>
      </c>
      <c r="CD1306">
        <v>0</v>
      </c>
      <c r="CE1306">
        <v>0</v>
      </c>
      <c r="CF1306">
        <v>0</v>
      </c>
      <c r="CG1306">
        <v>1</v>
      </c>
      <c r="CH1306">
        <v>0</v>
      </c>
      <c r="CI1306">
        <v>0</v>
      </c>
      <c r="CJ1306">
        <v>0</v>
      </c>
      <c r="CK1306">
        <v>0</v>
      </c>
      <c r="CL1306">
        <v>0</v>
      </c>
      <c r="CM1306">
        <v>0</v>
      </c>
      <c r="CN1306">
        <v>0</v>
      </c>
      <c r="CO1306">
        <v>0</v>
      </c>
      <c r="CP1306">
        <v>0</v>
      </c>
      <c r="CQ1306">
        <v>0</v>
      </c>
      <c r="CR1306">
        <v>0</v>
      </c>
      <c r="CS1306">
        <v>0</v>
      </c>
      <c r="CT1306">
        <v>0</v>
      </c>
      <c r="CU1306">
        <v>0</v>
      </c>
      <c r="CV1306">
        <v>0</v>
      </c>
      <c r="CW1306">
        <v>0</v>
      </c>
      <c r="CX1306">
        <v>0</v>
      </c>
      <c r="CY1306">
        <v>0</v>
      </c>
      <c r="CZ1306">
        <v>0</v>
      </c>
      <c r="DA1306">
        <v>0</v>
      </c>
      <c r="DB1306">
        <v>0</v>
      </c>
      <c r="DC1306">
        <v>0</v>
      </c>
      <c r="DD1306">
        <v>0</v>
      </c>
      <c r="DE1306">
        <v>0</v>
      </c>
      <c r="DF1306">
        <v>0</v>
      </c>
      <c r="DG1306">
        <v>0</v>
      </c>
      <c r="DH1306">
        <v>141</v>
      </c>
      <c r="DI1306" t="str">
        <f>VLOOKUP($A1306,taxonomy!$B$2:$N$1025,6,0)</f>
        <v>Bacteria</v>
      </c>
      <c r="DJ1306" t="str">
        <f>VLOOKUP($A1306,taxonomy!$B$2:$N$1025,7,0)</f>
        <v xml:space="preserve"> Firmicutes</v>
      </c>
      <c r="DK1306" t="str">
        <f>VLOOKUP($A1306,taxonomy!$B$2:$N$1025,8,0)</f>
        <v xml:space="preserve"> Clostridia</v>
      </c>
      <c r="DL1306" t="str">
        <f>VLOOKUP($A1306,taxonomy!$B$2:$N$1025,9,0)</f>
        <v xml:space="preserve"> Clostridiales</v>
      </c>
      <c r="DM1306" t="str">
        <f>VLOOKUP($A1306,taxonomy!$B$2:$N$1025,10,0)</f>
        <v xml:space="preserve"> Lachnospiraceae.</v>
      </c>
      <c r="DN1306">
        <f>VLOOKUP($A1306,taxonomy!$B$2:$N$1025,11,0)</f>
        <v>0</v>
      </c>
      <c r="DO1306">
        <f>VLOOKUP($A1306,taxonomy!$B$2:$N$1025,12,0)</f>
        <v>0</v>
      </c>
    </row>
    <row r="1307" spans="1:119">
      <c r="A1307" t="s">
        <v>1331</v>
      </c>
      <c r="C1307">
        <f t="shared" si="20"/>
        <v>4</v>
      </c>
      <c r="D1307">
        <v>1</v>
      </c>
      <c r="E1307" s="1">
        <v>1</v>
      </c>
      <c r="F1307">
        <v>1</v>
      </c>
      <c r="G1307">
        <v>0</v>
      </c>
      <c r="H1307" s="2">
        <v>0</v>
      </c>
      <c r="I1307">
        <v>0</v>
      </c>
      <c r="J1307">
        <v>0</v>
      </c>
      <c r="K1307">
        <v>0</v>
      </c>
      <c r="L1307">
        <v>0</v>
      </c>
      <c r="M1307">
        <v>0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0</v>
      </c>
      <c r="Y1307">
        <v>0</v>
      </c>
      <c r="Z1307">
        <v>0</v>
      </c>
      <c r="AA1307">
        <v>0</v>
      </c>
      <c r="AB1307">
        <v>1</v>
      </c>
      <c r="AC1307">
        <v>0</v>
      </c>
      <c r="AD1307">
        <v>0</v>
      </c>
      <c r="AE1307">
        <v>0</v>
      </c>
      <c r="AF1307">
        <v>0</v>
      </c>
      <c r="AG1307">
        <v>0</v>
      </c>
      <c r="AH1307">
        <v>0</v>
      </c>
      <c r="AI1307">
        <v>0</v>
      </c>
      <c r="AJ1307">
        <v>0</v>
      </c>
      <c r="AK1307">
        <v>0</v>
      </c>
      <c r="AL1307">
        <v>0</v>
      </c>
      <c r="AM1307">
        <v>0</v>
      </c>
      <c r="AN1307">
        <v>0</v>
      </c>
      <c r="AO1307">
        <v>0</v>
      </c>
      <c r="AP1307">
        <v>0</v>
      </c>
      <c r="AQ1307">
        <v>0</v>
      </c>
      <c r="AR1307">
        <v>0</v>
      </c>
      <c r="AS1307">
        <v>0</v>
      </c>
      <c r="AT1307">
        <v>0</v>
      </c>
      <c r="AU1307">
        <v>0</v>
      </c>
      <c r="AV1307">
        <v>0</v>
      </c>
      <c r="AW1307">
        <v>0</v>
      </c>
      <c r="AX1307">
        <v>0</v>
      </c>
      <c r="AY1307">
        <v>0</v>
      </c>
      <c r="AZ1307">
        <v>0</v>
      </c>
      <c r="BA1307">
        <v>0</v>
      </c>
      <c r="BB1307">
        <v>0</v>
      </c>
      <c r="BC1307">
        <v>0</v>
      </c>
      <c r="BD1307">
        <v>0</v>
      </c>
      <c r="BE1307">
        <v>0</v>
      </c>
      <c r="BF1307">
        <v>0</v>
      </c>
      <c r="BG1307">
        <v>0</v>
      </c>
      <c r="BH1307">
        <v>0</v>
      </c>
      <c r="BI1307">
        <v>0</v>
      </c>
      <c r="BJ1307">
        <v>0</v>
      </c>
      <c r="BK1307">
        <v>0</v>
      </c>
      <c r="BL1307">
        <v>0</v>
      </c>
      <c r="BM1307">
        <v>0</v>
      </c>
      <c r="BN1307">
        <v>0</v>
      </c>
      <c r="BO1307">
        <v>0</v>
      </c>
      <c r="BP1307">
        <v>0</v>
      </c>
      <c r="BQ1307">
        <v>0</v>
      </c>
      <c r="BR1307">
        <v>0</v>
      </c>
      <c r="BS1307">
        <v>0</v>
      </c>
      <c r="BT1307">
        <v>0</v>
      </c>
      <c r="BU1307">
        <v>0</v>
      </c>
      <c r="BV1307">
        <v>0</v>
      </c>
      <c r="BW1307">
        <v>0</v>
      </c>
      <c r="BX1307">
        <v>0</v>
      </c>
      <c r="BY1307">
        <v>0</v>
      </c>
      <c r="BZ1307">
        <v>0</v>
      </c>
      <c r="CA1307">
        <v>0</v>
      </c>
      <c r="CB1307">
        <v>0</v>
      </c>
      <c r="CC1307">
        <v>0</v>
      </c>
      <c r="CD1307">
        <v>0</v>
      </c>
      <c r="CE1307">
        <v>0</v>
      </c>
      <c r="CF1307">
        <v>0</v>
      </c>
      <c r="CG1307">
        <v>0</v>
      </c>
      <c r="CH1307">
        <v>0</v>
      </c>
      <c r="CI1307">
        <v>0</v>
      </c>
      <c r="CJ1307">
        <v>0</v>
      </c>
      <c r="CK1307">
        <v>0</v>
      </c>
      <c r="CL1307">
        <v>0</v>
      </c>
      <c r="CM1307">
        <v>0</v>
      </c>
      <c r="CN1307">
        <v>0</v>
      </c>
      <c r="CO1307">
        <v>0</v>
      </c>
      <c r="CP1307">
        <v>0</v>
      </c>
      <c r="CQ1307">
        <v>0</v>
      </c>
      <c r="CR1307">
        <v>0</v>
      </c>
      <c r="CS1307">
        <v>0</v>
      </c>
      <c r="CT1307">
        <v>0</v>
      </c>
      <c r="CU1307">
        <v>0</v>
      </c>
      <c r="CV1307">
        <v>0</v>
      </c>
      <c r="CW1307">
        <v>0</v>
      </c>
      <c r="CX1307">
        <v>0</v>
      </c>
      <c r="CY1307">
        <v>0</v>
      </c>
      <c r="CZ1307">
        <v>0</v>
      </c>
      <c r="DA1307">
        <v>0</v>
      </c>
      <c r="DB1307">
        <v>0</v>
      </c>
      <c r="DC1307">
        <v>0</v>
      </c>
      <c r="DD1307">
        <v>0</v>
      </c>
      <c r="DE1307">
        <v>0</v>
      </c>
      <c r="DF1307">
        <v>0</v>
      </c>
      <c r="DG1307">
        <v>0</v>
      </c>
      <c r="DH1307">
        <v>114</v>
      </c>
      <c r="DI1307" t="str">
        <f>VLOOKUP($A1307,taxonomy!$B$2:$N$1025,6,0)</f>
        <v>Bacteria</v>
      </c>
      <c r="DJ1307" t="str">
        <f>VLOOKUP($A1307,taxonomy!$B$2:$N$1025,7,0)</f>
        <v xml:space="preserve"> Firmicutes</v>
      </c>
      <c r="DK1307" t="str">
        <f>VLOOKUP($A1307,taxonomy!$B$2:$N$1025,8,0)</f>
        <v xml:space="preserve"> Clostridia</v>
      </c>
      <c r="DL1307" t="str">
        <f>VLOOKUP($A1307,taxonomy!$B$2:$N$1025,9,0)</f>
        <v xml:space="preserve"> Clostridiales</v>
      </c>
      <c r="DM1307" t="str">
        <f>VLOOKUP($A1307,taxonomy!$B$2:$N$1025,10,0)</f>
        <v xml:space="preserve"> Clostridiaceae</v>
      </c>
      <c r="DN1307" t="str">
        <f>VLOOKUP($A1307,taxonomy!$B$2:$N$1025,11,0)</f>
        <v>Clostridium.</v>
      </c>
      <c r="DO1307">
        <f>VLOOKUP($A1307,taxonomy!$B$2:$N$1025,12,0)</f>
        <v>0</v>
      </c>
    </row>
    <row r="1308" spans="1:119">
      <c r="A1308" t="s">
        <v>1368</v>
      </c>
      <c r="C1308">
        <f t="shared" si="20"/>
        <v>4</v>
      </c>
      <c r="D1308">
        <v>1</v>
      </c>
      <c r="E1308" s="1">
        <v>1</v>
      </c>
      <c r="F1308">
        <v>1</v>
      </c>
      <c r="G1308">
        <v>0</v>
      </c>
      <c r="H1308" s="2">
        <v>0</v>
      </c>
      <c r="I1308">
        <v>0</v>
      </c>
      <c r="J1308">
        <v>0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>
        <v>0</v>
      </c>
      <c r="AB1308">
        <v>0</v>
      </c>
      <c r="AC1308">
        <v>0</v>
      </c>
      <c r="AD1308">
        <v>0</v>
      </c>
      <c r="AE1308">
        <v>0</v>
      </c>
      <c r="AF1308">
        <v>0</v>
      </c>
      <c r="AG1308">
        <v>0</v>
      </c>
      <c r="AH1308">
        <v>0</v>
      </c>
      <c r="AI1308">
        <v>0</v>
      </c>
      <c r="AJ1308">
        <v>0</v>
      </c>
      <c r="AK1308">
        <v>0</v>
      </c>
      <c r="AL1308">
        <v>0</v>
      </c>
      <c r="AM1308">
        <v>0</v>
      </c>
      <c r="AN1308">
        <v>0</v>
      </c>
      <c r="AO1308">
        <v>0</v>
      </c>
      <c r="AP1308">
        <v>0</v>
      </c>
      <c r="AQ1308">
        <v>0</v>
      </c>
      <c r="AR1308">
        <v>0</v>
      </c>
      <c r="AS1308">
        <v>0</v>
      </c>
      <c r="AT1308">
        <v>0</v>
      </c>
      <c r="AU1308">
        <v>0</v>
      </c>
      <c r="AV1308">
        <v>0</v>
      </c>
      <c r="AW1308">
        <v>0</v>
      </c>
      <c r="AX1308">
        <v>0</v>
      </c>
      <c r="AY1308">
        <v>0</v>
      </c>
      <c r="AZ1308">
        <v>0</v>
      </c>
      <c r="BA1308">
        <v>0</v>
      </c>
      <c r="BB1308">
        <v>0</v>
      </c>
      <c r="BC1308">
        <v>0</v>
      </c>
      <c r="BD1308">
        <v>0</v>
      </c>
      <c r="BE1308">
        <v>0</v>
      </c>
      <c r="BF1308">
        <v>0</v>
      </c>
      <c r="BG1308">
        <v>0</v>
      </c>
      <c r="BH1308">
        <v>0</v>
      </c>
      <c r="BI1308">
        <v>0</v>
      </c>
      <c r="BJ1308">
        <v>0</v>
      </c>
      <c r="BK1308">
        <v>0</v>
      </c>
      <c r="BL1308">
        <v>0</v>
      </c>
      <c r="BM1308">
        <v>0</v>
      </c>
      <c r="BN1308">
        <v>0</v>
      </c>
      <c r="BO1308">
        <v>0</v>
      </c>
      <c r="BP1308">
        <v>0</v>
      </c>
      <c r="BQ1308">
        <v>0</v>
      </c>
      <c r="BR1308">
        <v>0</v>
      </c>
      <c r="BS1308">
        <v>0</v>
      </c>
      <c r="BT1308">
        <v>0</v>
      </c>
      <c r="BU1308">
        <v>0</v>
      </c>
      <c r="BV1308">
        <v>0</v>
      </c>
      <c r="BW1308">
        <v>0</v>
      </c>
      <c r="BX1308">
        <v>0</v>
      </c>
      <c r="BY1308">
        <v>0</v>
      </c>
      <c r="BZ1308">
        <v>0</v>
      </c>
      <c r="CA1308">
        <v>0</v>
      </c>
      <c r="CB1308">
        <v>0</v>
      </c>
      <c r="CC1308">
        <v>0</v>
      </c>
      <c r="CD1308">
        <v>0</v>
      </c>
      <c r="CE1308">
        <v>0</v>
      </c>
      <c r="CF1308">
        <v>0</v>
      </c>
      <c r="CG1308">
        <v>1</v>
      </c>
      <c r="CH1308">
        <v>0</v>
      </c>
      <c r="CI1308">
        <v>0</v>
      </c>
      <c r="CJ1308">
        <v>0</v>
      </c>
      <c r="CK1308">
        <v>0</v>
      </c>
      <c r="CL1308">
        <v>0</v>
      </c>
      <c r="CM1308">
        <v>0</v>
      </c>
      <c r="CN1308">
        <v>0</v>
      </c>
      <c r="CO1308">
        <v>0</v>
      </c>
      <c r="CP1308">
        <v>0</v>
      </c>
      <c r="CQ1308">
        <v>0</v>
      </c>
      <c r="CR1308">
        <v>0</v>
      </c>
      <c r="CS1308">
        <v>0</v>
      </c>
      <c r="CT1308">
        <v>0</v>
      </c>
      <c r="CU1308">
        <v>0</v>
      </c>
      <c r="CV1308">
        <v>0</v>
      </c>
      <c r="CW1308">
        <v>0</v>
      </c>
      <c r="CX1308">
        <v>0</v>
      </c>
      <c r="CY1308">
        <v>0</v>
      </c>
      <c r="CZ1308">
        <v>0</v>
      </c>
      <c r="DA1308">
        <v>0</v>
      </c>
      <c r="DB1308">
        <v>0</v>
      </c>
      <c r="DC1308">
        <v>0</v>
      </c>
      <c r="DD1308">
        <v>0</v>
      </c>
      <c r="DE1308">
        <v>0</v>
      </c>
      <c r="DF1308">
        <v>0</v>
      </c>
      <c r="DG1308">
        <v>0</v>
      </c>
      <c r="DH1308">
        <v>94</v>
      </c>
      <c r="DI1308" t="str">
        <f>VLOOKUP($A1308,taxonomy!$B$2:$N$1025,6,0)</f>
        <v>Bacteria</v>
      </c>
      <c r="DJ1308" t="str">
        <f>VLOOKUP($A1308,taxonomy!$B$2:$N$1025,7,0)</f>
        <v xml:space="preserve"> Firmicutes</v>
      </c>
      <c r="DK1308" t="str">
        <f>VLOOKUP($A1308,taxonomy!$B$2:$N$1025,8,0)</f>
        <v xml:space="preserve"> Clostridia</v>
      </c>
      <c r="DL1308" t="str">
        <f>VLOOKUP($A1308,taxonomy!$B$2:$N$1025,9,0)</f>
        <v xml:space="preserve"> Clostridiales</v>
      </c>
      <c r="DM1308" t="str">
        <f>VLOOKUP($A1308,taxonomy!$B$2:$N$1025,10,0)</f>
        <v xml:space="preserve"> Lachnospiraceae</v>
      </c>
      <c r="DN1308" t="str">
        <f>VLOOKUP($A1308,taxonomy!$B$2:$N$1025,11,0)</f>
        <v>Lachnoanaerobaculum.</v>
      </c>
      <c r="DO1308">
        <f>VLOOKUP($A1308,taxonomy!$B$2:$N$1025,12,0)</f>
        <v>0</v>
      </c>
    </row>
    <row r="1309" spans="1:119">
      <c r="A1309" t="s">
        <v>1384</v>
      </c>
      <c r="C1309">
        <f t="shared" si="20"/>
        <v>4</v>
      </c>
      <c r="D1309">
        <v>1</v>
      </c>
      <c r="E1309" s="1">
        <v>1</v>
      </c>
      <c r="F1309">
        <v>1</v>
      </c>
      <c r="G1309">
        <v>0</v>
      </c>
      <c r="H1309" s="2">
        <v>0</v>
      </c>
      <c r="I1309">
        <v>0</v>
      </c>
      <c r="J1309">
        <v>0</v>
      </c>
      <c r="K1309">
        <v>0</v>
      </c>
      <c r="L1309">
        <v>0</v>
      </c>
      <c r="M1309">
        <v>0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0</v>
      </c>
      <c r="X1309">
        <v>0</v>
      </c>
      <c r="Y1309">
        <v>0</v>
      </c>
      <c r="Z1309">
        <v>0</v>
      </c>
      <c r="AA1309">
        <v>0</v>
      </c>
      <c r="AB1309">
        <v>1</v>
      </c>
      <c r="AC1309">
        <v>0</v>
      </c>
      <c r="AD1309">
        <v>0</v>
      </c>
      <c r="AE1309">
        <v>0</v>
      </c>
      <c r="AF1309">
        <v>0</v>
      </c>
      <c r="AG1309">
        <v>0</v>
      </c>
      <c r="AH1309">
        <v>0</v>
      </c>
      <c r="AI1309">
        <v>0</v>
      </c>
      <c r="AJ1309">
        <v>0</v>
      </c>
      <c r="AK1309">
        <v>0</v>
      </c>
      <c r="AL1309">
        <v>0</v>
      </c>
      <c r="AM1309">
        <v>0</v>
      </c>
      <c r="AN1309">
        <v>0</v>
      </c>
      <c r="AO1309">
        <v>0</v>
      </c>
      <c r="AP1309">
        <v>0</v>
      </c>
      <c r="AQ1309">
        <v>0</v>
      </c>
      <c r="AR1309">
        <v>0</v>
      </c>
      <c r="AS1309">
        <v>0</v>
      </c>
      <c r="AT1309">
        <v>0</v>
      </c>
      <c r="AU1309">
        <v>0</v>
      </c>
      <c r="AV1309">
        <v>0</v>
      </c>
      <c r="AW1309">
        <v>0</v>
      </c>
      <c r="AX1309">
        <v>0</v>
      </c>
      <c r="AY1309">
        <v>0</v>
      </c>
      <c r="AZ1309">
        <v>0</v>
      </c>
      <c r="BA1309">
        <v>0</v>
      </c>
      <c r="BB1309">
        <v>0</v>
      </c>
      <c r="BC1309">
        <v>0</v>
      </c>
      <c r="BD1309">
        <v>0</v>
      </c>
      <c r="BE1309">
        <v>0</v>
      </c>
      <c r="BF1309">
        <v>0</v>
      </c>
      <c r="BG1309">
        <v>0</v>
      </c>
      <c r="BH1309">
        <v>0</v>
      </c>
      <c r="BI1309">
        <v>0</v>
      </c>
      <c r="BJ1309">
        <v>0</v>
      </c>
      <c r="BK1309">
        <v>0</v>
      </c>
      <c r="BL1309">
        <v>0</v>
      </c>
      <c r="BM1309">
        <v>0</v>
      </c>
      <c r="BN1309">
        <v>0</v>
      </c>
      <c r="BO1309">
        <v>0</v>
      </c>
      <c r="BP1309">
        <v>0</v>
      </c>
      <c r="BQ1309">
        <v>0</v>
      </c>
      <c r="BR1309">
        <v>0</v>
      </c>
      <c r="BS1309">
        <v>0</v>
      </c>
      <c r="BT1309">
        <v>0</v>
      </c>
      <c r="BU1309">
        <v>0</v>
      </c>
      <c r="BV1309">
        <v>0</v>
      </c>
      <c r="BW1309">
        <v>0</v>
      </c>
      <c r="BX1309">
        <v>0</v>
      </c>
      <c r="BY1309">
        <v>0</v>
      </c>
      <c r="BZ1309">
        <v>0</v>
      </c>
      <c r="CA1309">
        <v>0</v>
      </c>
      <c r="CB1309">
        <v>0</v>
      </c>
      <c r="CC1309">
        <v>0</v>
      </c>
      <c r="CD1309">
        <v>0</v>
      </c>
      <c r="CE1309">
        <v>0</v>
      </c>
      <c r="CF1309">
        <v>0</v>
      </c>
      <c r="CG1309">
        <v>0</v>
      </c>
      <c r="CH1309">
        <v>0</v>
      </c>
      <c r="CI1309">
        <v>0</v>
      </c>
      <c r="CJ1309">
        <v>0</v>
      </c>
      <c r="CK1309">
        <v>0</v>
      </c>
      <c r="CL1309">
        <v>0</v>
      </c>
      <c r="CM1309">
        <v>0</v>
      </c>
      <c r="CN1309">
        <v>0</v>
      </c>
      <c r="CO1309">
        <v>0</v>
      </c>
      <c r="CP1309">
        <v>0</v>
      </c>
      <c r="CQ1309">
        <v>0</v>
      </c>
      <c r="CR1309">
        <v>0</v>
      </c>
      <c r="CS1309">
        <v>0</v>
      </c>
      <c r="CT1309">
        <v>0</v>
      </c>
      <c r="CU1309">
        <v>0</v>
      </c>
      <c r="CV1309">
        <v>0</v>
      </c>
      <c r="CW1309">
        <v>0</v>
      </c>
      <c r="CX1309">
        <v>0</v>
      </c>
      <c r="CY1309">
        <v>0</v>
      </c>
      <c r="CZ1309">
        <v>0</v>
      </c>
      <c r="DA1309">
        <v>0</v>
      </c>
      <c r="DB1309">
        <v>0</v>
      </c>
      <c r="DC1309">
        <v>0</v>
      </c>
      <c r="DD1309">
        <v>0</v>
      </c>
      <c r="DE1309">
        <v>0</v>
      </c>
      <c r="DF1309">
        <v>0</v>
      </c>
      <c r="DG1309">
        <v>0</v>
      </c>
      <c r="DH1309">
        <v>114</v>
      </c>
      <c r="DI1309" t="str">
        <f>VLOOKUP($A1309,taxonomy!$B$2:$N$1025,6,0)</f>
        <v>Bacteria</v>
      </c>
      <c r="DJ1309" t="str">
        <f>VLOOKUP($A1309,taxonomy!$B$2:$N$1025,7,0)</f>
        <v xml:space="preserve"> Firmicutes</v>
      </c>
      <c r="DK1309" t="str">
        <f>VLOOKUP($A1309,taxonomy!$B$2:$N$1025,8,0)</f>
        <v xml:space="preserve"> Clostridia</v>
      </c>
      <c r="DL1309" t="str">
        <f>VLOOKUP($A1309,taxonomy!$B$2:$N$1025,9,0)</f>
        <v xml:space="preserve"> Clostridiales</v>
      </c>
      <c r="DM1309" t="str">
        <f>VLOOKUP($A1309,taxonomy!$B$2:$N$1025,10,0)</f>
        <v xml:space="preserve"> Clostridiaceae</v>
      </c>
      <c r="DN1309" t="str">
        <f>VLOOKUP($A1309,taxonomy!$B$2:$N$1025,11,0)</f>
        <v>Clostridium.</v>
      </c>
      <c r="DO1309">
        <f>VLOOKUP($A1309,taxonomy!$B$2:$N$1025,12,0)</f>
        <v>0</v>
      </c>
    </row>
    <row r="1310" spans="1:119">
      <c r="A1310" t="s">
        <v>1386</v>
      </c>
      <c r="C1310">
        <f t="shared" si="20"/>
        <v>4</v>
      </c>
      <c r="D1310">
        <v>1</v>
      </c>
      <c r="E1310" s="1">
        <v>1</v>
      </c>
      <c r="F1310">
        <v>1</v>
      </c>
      <c r="G1310">
        <v>0</v>
      </c>
      <c r="H1310" s="2">
        <v>0</v>
      </c>
      <c r="I1310">
        <v>0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0</v>
      </c>
      <c r="P1310">
        <v>0</v>
      </c>
      <c r="Q1310">
        <v>0</v>
      </c>
      <c r="R1310">
        <v>0</v>
      </c>
      <c r="S1310">
        <v>0</v>
      </c>
      <c r="T1310">
        <v>0</v>
      </c>
      <c r="U1310">
        <v>0</v>
      </c>
      <c r="V1310">
        <v>0</v>
      </c>
      <c r="W1310">
        <v>0</v>
      </c>
      <c r="X1310">
        <v>0</v>
      </c>
      <c r="Y1310">
        <v>0</v>
      </c>
      <c r="Z1310">
        <v>0</v>
      </c>
      <c r="AA1310">
        <v>0</v>
      </c>
      <c r="AB1310">
        <v>1</v>
      </c>
      <c r="AC1310">
        <v>0</v>
      </c>
      <c r="AD1310">
        <v>0</v>
      </c>
      <c r="AE1310">
        <v>0</v>
      </c>
      <c r="AF1310">
        <v>0</v>
      </c>
      <c r="AG1310">
        <v>0</v>
      </c>
      <c r="AH1310">
        <v>0</v>
      </c>
      <c r="AI1310">
        <v>0</v>
      </c>
      <c r="AJ1310">
        <v>0</v>
      </c>
      <c r="AK1310">
        <v>0</v>
      </c>
      <c r="AL1310">
        <v>0</v>
      </c>
      <c r="AM1310">
        <v>0</v>
      </c>
      <c r="AN1310">
        <v>0</v>
      </c>
      <c r="AO1310">
        <v>0</v>
      </c>
      <c r="AP1310">
        <v>0</v>
      </c>
      <c r="AQ1310">
        <v>0</v>
      </c>
      <c r="AR1310">
        <v>0</v>
      </c>
      <c r="AS1310">
        <v>0</v>
      </c>
      <c r="AT1310">
        <v>0</v>
      </c>
      <c r="AU1310">
        <v>0</v>
      </c>
      <c r="AV1310">
        <v>0</v>
      </c>
      <c r="AW1310">
        <v>0</v>
      </c>
      <c r="AX1310">
        <v>0</v>
      </c>
      <c r="AY1310">
        <v>0</v>
      </c>
      <c r="AZ1310">
        <v>0</v>
      </c>
      <c r="BA1310">
        <v>0</v>
      </c>
      <c r="BB1310">
        <v>0</v>
      </c>
      <c r="BC1310">
        <v>0</v>
      </c>
      <c r="BD1310">
        <v>0</v>
      </c>
      <c r="BE1310">
        <v>0</v>
      </c>
      <c r="BF1310">
        <v>0</v>
      </c>
      <c r="BG1310">
        <v>0</v>
      </c>
      <c r="BH1310">
        <v>0</v>
      </c>
      <c r="BI1310">
        <v>0</v>
      </c>
      <c r="BJ1310">
        <v>0</v>
      </c>
      <c r="BK1310">
        <v>0</v>
      </c>
      <c r="BL1310">
        <v>0</v>
      </c>
      <c r="BM1310">
        <v>0</v>
      </c>
      <c r="BN1310">
        <v>0</v>
      </c>
      <c r="BO1310">
        <v>0</v>
      </c>
      <c r="BP1310">
        <v>0</v>
      </c>
      <c r="BQ1310">
        <v>0</v>
      </c>
      <c r="BR1310">
        <v>0</v>
      </c>
      <c r="BS1310">
        <v>0</v>
      </c>
      <c r="BT1310">
        <v>0</v>
      </c>
      <c r="BU1310">
        <v>0</v>
      </c>
      <c r="BV1310">
        <v>0</v>
      </c>
      <c r="BW1310">
        <v>0</v>
      </c>
      <c r="BX1310">
        <v>0</v>
      </c>
      <c r="BY1310">
        <v>0</v>
      </c>
      <c r="BZ1310">
        <v>0</v>
      </c>
      <c r="CA1310">
        <v>0</v>
      </c>
      <c r="CB1310">
        <v>0</v>
      </c>
      <c r="CC1310">
        <v>0</v>
      </c>
      <c r="CD1310">
        <v>0</v>
      </c>
      <c r="CE1310">
        <v>0</v>
      </c>
      <c r="CF1310">
        <v>0</v>
      </c>
      <c r="CG1310">
        <v>0</v>
      </c>
      <c r="CH1310">
        <v>0</v>
      </c>
      <c r="CI1310">
        <v>0</v>
      </c>
      <c r="CJ1310">
        <v>0</v>
      </c>
      <c r="CK1310">
        <v>0</v>
      </c>
      <c r="CL1310">
        <v>0</v>
      </c>
      <c r="CM1310">
        <v>0</v>
      </c>
      <c r="CN1310">
        <v>0</v>
      </c>
      <c r="CO1310">
        <v>0</v>
      </c>
      <c r="CP1310">
        <v>0</v>
      </c>
      <c r="CQ1310">
        <v>0</v>
      </c>
      <c r="CR1310">
        <v>0</v>
      </c>
      <c r="CS1310">
        <v>0</v>
      </c>
      <c r="CT1310">
        <v>0</v>
      </c>
      <c r="CU1310">
        <v>0</v>
      </c>
      <c r="CV1310">
        <v>0</v>
      </c>
      <c r="CW1310">
        <v>0</v>
      </c>
      <c r="CX1310">
        <v>0</v>
      </c>
      <c r="CY1310">
        <v>0</v>
      </c>
      <c r="CZ1310">
        <v>0</v>
      </c>
      <c r="DA1310">
        <v>0</v>
      </c>
      <c r="DB1310">
        <v>0</v>
      </c>
      <c r="DC1310">
        <v>0</v>
      </c>
      <c r="DD1310">
        <v>0</v>
      </c>
      <c r="DE1310">
        <v>0</v>
      </c>
      <c r="DF1310">
        <v>0</v>
      </c>
      <c r="DG1310">
        <v>0</v>
      </c>
      <c r="DH1310">
        <v>114</v>
      </c>
      <c r="DI1310" t="e">
        <f>VLOOKUP($A1310,taxonomy!$B$2:$N$1025,6,0)</f>
        <v>#N/A</v>
      </c>
      <c r="DJ1310" t="e">
        <f>VLOOKUP($A1310,taxonomy!$B$2:$N$1025,7,0)</f>
        <v>#N/A</v>
      </c>
      <c r="DK1310" t="e">
        <f>VLOOKUP($A1310,taxonomy!$B$2:$N$1025,8,0)</f>
        <v>#N/A</v>
      </c>
      <c r="DL1310" t="e">
        <f>VLOOKUP($A1310,taxonomy!$B$2:$N$1025,9,0)</f>
        <v>#N/A</v>
      </c>
      <c r="DM1310" t="e">
        <f>VLOOKUP($A1310,taxonomy!$B$2:$N$1025,10,0)</f>
        <v>#N/A</v>
      </c>
      <c r="DN1310" t="e">
        <f>VLOOKUP($A1310,taxonomy!$B$2:$N$1025,11,0)</f>
        <v>#N/A</v>
      </c>
      <c r="DO1310" t="e">
        <f>VLOOKUP($A1310,taxonomy!$B$2:$N$1025,12,0)</f>
        <v>#N/A</v>
      </c>
    </row>
    <row r="1311" spans="1:119">
      <c r="A1311" t="s">
        <v>1433</v>
      </c>
      <c r="C1311">
        <f t="shared" si="20"/>
        <v>4</v>
      </c>
      <c r="D1311">
        <v>1</v>
      </c>
      <c r="E1311" s="1">
        <v>1</v>
      </c>
      <c r="F1311">
        <v>1</v>
      </c>
      <c r="G1311">
        <v>0</v>
      </c>
      <c r="H1311" s="2">
        <v>0</v>
      </c>
      <c r="I1311">
        <v>0</v>
      </c>
      <c r="J1311">
        <v>0</v>
      </c>
      <c r="K1311">
        <v>0</v>
      </c>
      <c r="L1311">
        <v>0</v>
      </c>
      <c r="M1311">
        <v>0</v>
      </c>
      <c r="N1311">
        <v>0</v>
      </c>
      <c r="O1311">
        <v>0</v>
      </c>
      <c r="P1311">
        <v>0</v>
      </c>
      <c r="Q1311">
        <v>0</v>
      </c>
      <c r="R1311">
        <v>0</v>
      </c>
      <c r="S1311">
        <v>0</v>
      </c>
      <c r="T1311">
        <v>0</v>
      </c>
      <c r="U1311">
        <v>0</v>
      </c>
      <c r="V1311">
        <v>0</v>
      </c>
      <c r="W1311">
        <v>0</v>
      </c>
      <c r="X1311">
        <v>0</v>
      </c>
      <c r="Y1311">
        <v>0</v>
      </c>
      <c r="Z1311">
        <v>0</v>
      </c>
      <c r="AA1311">
        <v>0</v>
      </c>
      <c r="AB1311">
        <v>1</v>
      </c>
      <c r="AC1311">
        <v>0</v>
      </c>
      <c r="AD1311">
        <v>0</v>
      </c>
      <c r="AE1311">
        <v>0</v>
      </c>
      <c r="AF1311">
        <v>0</v>
      </c>
      <c r="AG1311">
        <v>0</v>
      </c>
      <c r="AH1311">
        <v>0</v>
      </c>
      <c r="AI1311">
        <v>0</v>
      </c>
      <c r="AJ1311">
        <v>0</v>
      </c>
      <c r="AK1311">
        <v>0</v>
      </c>
      <c r="AL1311">
        <v>0</v>
      </c>
      <c r="AM1311">
        <v>0</v>
      </c>
      <c r="AN1311">
        <v>0</v>
      </c>
      <c r="AO1311">
        <v>0</v>
      </c>
      <c r="AP1311">
        <v>0</v>
      </c>
      <c r="AQ1311">
        <v>0</v>
      </c>
      <c r="AR1311">
        <v>0</v>
      </c>
      <c r="AS1311">
        <v>0</v>
      </c>
      <c r="AT1311">
        <v>0</v>
      </c>
      <c r="AU1311">
        <v>0</v>
      </c>
      <c r="AV1311">
        <v>0</v>
      </c>
      <c r="AW1311">
        <v>0</v>
      </c>
      <c r="AX1311">
        <v>0</v>
      </c>
      <c r="AY1311">
        <v>0</v>
      </c>
      <c r="AZ1311">
        <v>0</v>
      </c>
      <c r="BA1311">
        <v>0</v>
      </c>
      <c r="BB1311">
        <v>0</v>
      </c>
      <c r="BC1311">
        <v>0</v>
      </c>
      <c r="BD1311">
        <v>0</v>
      </c>
      <c r="BE1311">
        <v>0</v>
      </c>
      <c r="BF1311">
        <v>0</v>
      </c>
      <c r="BG1311">
        <v>0</v>
      </c>
      <c r="BH1311">
        <v>0</v>
      </c>
      <c r="BI1311">
        <v>0</v>
      </c>
      <c r="BJ1311">
        <v>0</v>
      </c>
      <c r="BK1311">
        <v>0</v>
      </c>
      <c r="BL1311">
        <v>0</v>
      </c>
      <c r="BM1311">
        <v>0</v>
      </c>
      <c r="BN1311">
        <v>0</v>
      </c>
      <c r="BO1311">
        <v>0</v>
      </c>
      <c r="BP1311">
        <v>0</v>
      </c>
      <c r="BQ1311">
        <v>0</v>
      </c>
      <c r="BR1311">
        <v>0</v>
      </c>
      <c r="BS1311">
        <v>0</v>
      </c>
      <c r="BT1311">
        <v>0</v>
      </c>
      <c r="BU1311">
        <v>0</v>
      </c>
      <c r="BV1311">
        <v>0</v>
      </c>
      <c r="BW1311">
        <v>0</v>
      </c>
      <c r="BX1311">
        <v>0</v>
      </c>
      <c r="BY1311">
        <v>0</v>
      </c>
      <c r="BZ1311">
        <v>0</v>
      </c>
      <c r="CA1311">
        <v>0</v>
      </c>
      <c r="CB1311">
        <v>0</v>
      </c>
      <c r="CC1311">
        <v>0</v>
      </c>
      <c r="CD1311">
        <v>0</v>
      </c>
      <c r="CE1311">
        <v>0</v>
      </c>
      <c r="CF1311">
        <v>0</v>
      </c>
      <c r="CG1311">
        <v>0</v>
      </c>
      <c r="CH1311">
        <v>0</v>
      </c>
      <c r="CI1311">
        <v>0</v>
      </c>
      <c r="CJ1311">
        <v>0</v>
      </c>
      <c r="CK1311">
        <v>0</v>
      </c>
      <c r="CL1311">
        <v>0</v>
      </c>
      <c r="CM1311">
        <v>0</v>
      </c>
      <c r="CN1311">
        <v>0</v>
      </c>
      <c r="CO1311">
        <v>0</v>
      </c>
      <c r="CP1311">
        <v>0</v>
      </c>
      <c r="CQ1311">
        <v>0</v>
      </c>
      <c r="CR1311">
        <v>0</v>
      </c>
      <c r="CS1311">
        <v>0</v>
      </c>
      <c r="CT1311">
        <v>0</v>
      </c>
      <c r="CU1311">
        <v>0</v>
      </c>
      <c r="CV1311">
        <v>0</v>
      </c>
      <c r="CW1311">
        <v>0</v>
      </c>
      <c r="CX1311">
        <v>0</v>
      </c>
      <c r="CY1311">
        <v>0</v>
      </c>
      <c r="CZ1311">
        <v>0</v>
      </c>
      <c r="DA1311">
        <v>0</v>
      </c>
      <c r="DB1311">
        <v>0</v>
      </c>
      <c r="DC1311">
        <v>0</v>
      </c>
      <c r="DD1311">
        <v>0</v>
      </c>
      <c r="DE1311">
        <v>0</v>
      </c>
      <c r="DF1311">
        <v>0</v>
      </c>
      <c r="DG1311">
        <v>0</v>
      </c>
      <c r="DH1311">
        <v>114</v>
      </c>
      <c r="DI1311" t="str">
        <f>VLOOKUP($A1311,taxonomy!$B$2:$N$1025,6,0)</f>
        <v>Bacteria</v>
      </c>
      <c r="DJ1311" t="str">
        <f>VLOOKUP($A1311,taxonomy!$B$2:$N$1025,7,0)</f>
        <v xml:space="preserve"> Firmicutes</v>
      </c>
      <c r="DK1311" t="str">
        <f>VLOOKUP($A1311,taxonomy!$B$2:$N$1025,8,0)</f>
        <v xml:space="preserve"> Clostridia</v>
      </c>
      <c r="DL1311" t="str">
        <f>VLOOKUP($A1311,taxonomy!$B$2:$N$1025,9,0)</f>
        <v xml:space="preserve"> Clostridiales</v>
      </c>
      <c r="DM1311" t="str">
        <f>VLOOKUP($A1311,taxonomy!$B$2:$N$1025,10,0)</f>
        <v xml:space="preserve"> Clostridiaceae</v>
      </c>
      <c r="DN1311" t="str">
        <f>VLOOKUP($A1311,taxonomy!$B$2:$N$1025,11,0)</f>
        <v>Clostridium.</v>
      </c>
      <c r="DO1311">
        <f>VLOOKUP($A1311,taxonomy!$B$2:$N$1025,12,0)</f>
        <v>0</v>
      </c>
    </row>
    <row r="1312" spans="1:119">
      <c r="A1312" t="s">
        <v>193</v>
      </c>
      <c r="C1312">
        <f t="shared" si="20"/>
        <v>5</v>
      </c>
      <c r="D1312">
        <v>1</v>
      </c>
      <c r="E1312" s="1">
        <v>2</v>
      </c>
      <c r="F1312">
        <v>1</v>
      </c>
      <c r="G1312">
        <v>0</v>
      </c>
      <c r="H1312" s="2">
        <v>0</v>
      </c>
      <c r="I1312">
        <v>0</v>
      </c>
      <c r="J1312">
        <v>0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1</v>
      </c>
      <c r="AA1312">
        <v>0</v>
      </c>
      <c r="AB1312">
        <v>0</v>
      </c>
      <c r="AC1312">
        <v>0</v>
      </c>
      <c r="AD1312">
        <v>0</v>
      </c>
      <c r="AE1312">
        <v>0</v>
      </c>
      <c r="AF1312">
        <v>0</v>
      </c>
      <c r="AG1312">
        <v>0</v>
      </c>
      <c r="AH1312">
        <v>0</v>
      </c>
      <c r="AI1312">
        <v>0</v>
      </c>
      <c r="AJ1312">
        <v>0</v>
      </c>
      <c r="AK1312">
        <v>0</v>
      </c>
      <c r="AL1312">
        <v>0</v>
      </c>
      <c r="AM1312">
        <v>0</v>
      </c>
      <c r="AN1312">
        <v>0</v>
      </c>
      <c r="AO1312">
        <v>0</v>
      </c>
      <c r="AP1312">
        <v>0</v>
      </c>
      <c r="AQ1312">
        <v>0</v>
      </c>
      <c r="AR1312">
        <v>0</v>
      </c>
      <c r="AS1312">
        <v>0</v>
      </c>
      <c r="AT1312">
        <v>0</v>
      </c>
      <c r="AU1312">
        <v>0</v>
      </c>
      <c r="AV1312">
        <v>0</v>
      </c>
      <c r="AW1312">
        <v>0</v>
      </c>
      <c r="AX1312">
        <v>0</v>
      </c>
      <c r="AY1312">
        <v>0</v>
      </c>
      <c r="AZ1312">
        <v>0</v>
      </c>
      <c r="BA1312">
        <v>0</v>
      </c>
      <c r="BB1312">
        <v>0</v>
      </c>
      <c r="BC1312">
        <v>0</v>
      </c>
      <c r="BD1312">
        <v>0</v>
      </c>
      <c r="BE1312">
        <v>0</v>
      </c>
      <c r="BF1312">
        <v>0</v>
      </c>
      <c r="BG1312">
        <v>0</v>
      </c>
      <c r="BH1312">
        <v>0</v>
      </c>
      <c r="BI1312">
        <v>0</v>
      </c>
      <c r="BJ1312">
        <v>0</v>
      </c>
      <c r="BK1312">
        <v>0</v>
      </c>
      <c r="BL1312">
        <v>0</v>
      </c>
      <c r="BM1312">
        <v>0</v>
      </c>
      <c r="BN1312">
        <v>0</v>
      </c>
      <c r="BO1312">
        <v>0</v>
      </c>
      <c r="BP1312">
        <v>0</v>
      </c>
      <c r="BQ1312">
        <v>0</v>
      </c>
      <c r="BR1312">
        <v>0</v>
      </c>
      <c r="BS1312">
        <v>0</v>
      </c>
      <c r="BT1312">
        <v>0</v>
      </c>
      <c r="BU1312">
        <v>0</v>
      </c>
      <c r="BV1312">
        <v>0</v>
      </c>
      <c r="BW1312">
        <v>0</v>
      </c>
      <c r="BX1312">
        <v>0</v>
      </c>
      <c r="BY1312">
        <v>0</v>
      </c>
      <c r="BZ1312">
        <v>0</v>
      </c>
      <c r="CA1312">
        <v>0</v>
      </c>
      <c r="CB1312">
        <v>0</v>
      </c>
      <c r="CC1312">
        <v>0</v>
      </c>
      <c r="CD1312">
        <v>0</v>
      </c>
      <c r="CE1312">
        <v>0</v>
      </c>
      <c r="CF1312">
        <v>0</v>
      </c>
      <c r="CG1312">
        <v>0</v>
      </c>
      <c r="CH1312">
        <v>0</v>
      </c>
      <c r="CI1312">
        <v>0</v>
      </c>
      <c r="CJ1312">
        <v>0</v>
      </c>
      <c r="CK1312">
        <v>0</v>
      </c>
      <c r="CL1312">
        <v>0</v>
      </c>
      <c r="CM1312">
        <v>0</v>
      </c>
      <c r="CN1312">
        <v>0</v>
      </c>
      <c r="CO1312">
        <v>0</v>
      </c>
      <c r="CP1312">
        <v>0</v>
      </c>
      <c r="CQ1312">
        <v>0</v>
      </c>
      <c r="CR1312">
        <v>0</v>
      </c>
      <c r="CS1312">
        <v>0</v>
      </c>
      <c r="CT1312">
        <v>0</v>
      </c>
      <c r="CU1312">
        <v>0</v>
      </c>
      <c r="CV1312">
        <v>0</v>
      </c>
      <c r="CW1312">
        <v>0</v>
      </c>
      <c r="CX1312">
        <v>0</v>
      </c>
      <c r="CY1312">
        <v>0</v>
      </c>
      <c r="CZ1312">
        <v>0</v>
      </c>
      <c r="DA1312">
        <v>0</v>
      </c>
      <c r="DB1312">
        <v>0</v>
      </c>
      <c r="DC1312">
        <v>0</v>
      </c>
      <c r="DD1312">
        <v>0</v>
      </c>
      <c r="DE1312">
        <v>0</v>
      </c>
      <c r="DF1312">
        <v>0</v>
      </c>
      <c r="DG1312">
        <v>0</v>
      </c>
      <c r="DH1312">
        <v>117.99</v>
      </c>
      <c r="DI1312" t="str">
        <f>VLOOKUP($A1312,taxonomy!$B$2:$N$1025,6,0)</f>
        <v>Bacteria</v>
      </c>
      <c r="DJ1312" t="str">
        <f>VLOOKUP($A1312,taxonomy!$B$2:$N$1025,7,0)</f>
        <v xml:space="preserve"> Chloroflexi</v>
      </c>
      <c r="DK1312" t="str">
        <f>VLOOKUP($A1312,taxonomy!$B$2:$N$1025,8,0)</f>
        <v xml:space="preserve"> Chloroflexia</v>
      </c>
      <c r="DL1312" t="str">
        <f>VLOOKUP($A1312,taxonomy!$B$2:$N$1025,9,0)</f>
        <v xml:space="preserve"> Chloroflexales</v>
      </c>
      <c r="DM1312" t="str">
        <f>VLOOKUP($A1312,taxonomy!$B$2:$N$1025,10,0)</f>
        <v xml:space="preserve"> Chloroflexineae</v>
      </c>
      <c r="DN1312" t="str">
        <f>VLOOKUP($A1312,taxonomy!$B$2:$N$1025,11,0)</f>
        <v>Chloroflexaceae</v>
      </c>
      <c r="DO1312" t="str">
        <f>VLOOKUP($A1312,taxonomy!$B$2:$N$1025,12,0)</f>
        <v xml:space="preserve"> Chloroflexus.</v>
      </c>
    </row>
    <row r="1313" spans="1:119">
      <c r="A1313" t="s">
        <v>248</v>
      </c>
      <c r="C1313">
        <f t="shared" si="20"/>
        <v>5</v>
      </c>
      <c r="D1313">
        <v>0</v>
      </c>
      <c r="E1313" s="1">
        <v>2</v>
      </c>
      <c r="F1313">
        <v>0</v>
      </c>
      <c r="G1313">
        <v>0</v>
      </c>
      <c r="H1313" s="2">
        <v>1</v>
      </c>
      <c r="I1313">
        <v>0</v>
      </c>
      <c r="J1313">
        <v>0</v>
      </c>
      <c r="K1313">
        <v>0</v>
      </c>
      <c r="L1313">
        <v>0</v>
      </c>
      <c r="M1313">
        <v>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>
        <v>0</v>
      </c>
      <c r="AB1313">
        <v>0</v>
      </c>
      <c r="AC1313">
        <v>1</v>
      </c>
      <c r="AD1313">
        <v>1</v>
      </c>
      <c r="AE1313">
        <v>0</v>
      </c>
      <c r="AF1313">
        <v>0</v>
      </c>
      <c r="AG1313">
        <v>0</v>
      </c>
      <c r="AH1313">
        <v>0</v>
      </c>
      <c r="AI1313">
        <v>0</v>
      </c>
      <c r="AJ1313">
        <v>0</v>
      </c>
      <c r="AK1313">
        <v>0</v>
      </c>
      <c r="AL1313">
        <v>0</v>
      </c>
      <c r="AM1313">
        <v>0</v>
      </c>
      <c r="AN1313">
        <v>0</v>
      </c>
      <c r="AO1313">
        <v>0</v>
      </c>
      <c r="AP1313">
        <v>0</v>
      </c>
      <c r="AQ1313">
        <v>0</v>
      </c>
      <c r="AR1313">
        <v>0</v>
      </c>
      <c r="AS1313">
        <v>0</v>
      </c>
      <c r="AT1313">
        <v>0</v>
      </c>
      <c r="AU1313">
        <v>0</v>
      </c>
      <c r="AV1313">
        <v>0</v>
      </c>
      <c r="AW1313">
        <v>0</v>
      </c>
      <c r="AX1313">
        <v>0</v>
      </c>
      <c r="AY1313">
        <v>0</v>
      </c>
      <c r="AZ1313">
        <v>0</v>
      </c>
      <c r="BA1313">
        <v>0</v>
      </c>
      <c r="BB1313">
        <v>0</v>
      </c>
      <c r="BC1313">
        <v>0</v>
      </c>
      <c r="BD1313">
        <v>0</v>
      </c>
      <c r="BE1313">
        <v>0</v>
      </c>
      <c r="BF1313">
        <v>0</v>
      </c>
      <c r="BG1313">
        <v>0</v>
      </c>
      <c r="BH1313">
        <v>0</v>
      </c>
      <c r="BI1313">
        <v>0</v>
      </c>
      <c r="BJ1313">
        <v>0</v>
      </c>
      <c r="BK1313">
        <v>0</v>
      </c>
      <c r="BL1313">
        <v>0</v>
      </c>
      <c r="BM1313">
        <v>0</v>
      </c>
      <c r="BN1313">
        <v>0</v>
      </c>
      <c r="BO1313">
        <v>0</v>
      </c>
      <c r="BP1313">
        <v>0</v>
      </c>
      <c r="BQ1313">
        <v>0</v>
      </c>
      <c r="BR1313">
        <v>0</v>
      </c>
      <c r="BS1313">
        <v>0</v>
      </c>
      <c r="BT1313">
        <v>0</v>
      </c>
      <c r="BU1313">
        <v>0</v>
      </c>
      <c r="BV1313">
        <v>0</v>
      </c>
      <c r="BW1313">
        <v>0</v>
      </c>
      <c r="BX1313">
        <v>0</v>
      </c>
      <c r="BY1313">
        <v>0</v>
      </c>
      <c r="BZ1313">
        <v>0</v>
      </c>
      <c r="CA1313">
        <v>0</v>
      </c>
      <c r="CB1313">
        <v>0</v>
      </c>
      <c r="CC1313">
        <v>0</v>
      </c>
      <c r="CD1313">
        <v>0</v>
      </c>
      <c r="CE1313">
        <v>0</v>
      </c>
      <c r="CF1313">
        <v>0</v>
      </c>
      <c r="CG1313">
        <v>0</v>
      </c>
      <c r="CH1313">
        <v>0</v>
      </c>
      <c r="CI1313">
        <v>0</v>
      </c>
      <c r="CJ1313">
        <v>0</v>
      </c>
      <c r="CK1313">
        <v>0</v>
      </c>
      <c r="CL1313">
        <v>0</v>
      </c>
      <c r="CM1313">
        <v>0</v>
      </c>
      <c r="CN1313">
        <v>0</v>
      </c>
      <c r="CO1313">
        <v>0</v>
      </c>
      <c r="CP1313">
        <v>0</v>
      </c>
      <c r="CQ1313">
        <v>0</v>
      </c>
      <c r="CR1313">
        <v>0</v>
      </c>
      <c r="CS1313">
        <v>0</v>
      </c>
      <c r="CT1313">
        <v>0</v>
      </c>
      <c r="CU1313">
        <v>0</v>
      </c>
      <c r="CV1313">
        <v>0</v>
      </c>
      <c r="CW1313">
        <v>0</v>
      </c>
      <c r="CX1313">
        <v>0</v>
      </c>
      <c r="CY1313">
        <v>0</v>
      </c>
      <c r="CZ1313">
        <v>0</v>
      </c>
      <c r="DA1313">
        <v>0</v>
      </c>
      <c r="DB1313">
        <v>0</v>
      </c>
      <c r="DC1313">
        <v>0</v>
      </c>
      <c r="DD1313">
        <v>0</v>
      </c>
      <c r="DE1313">
        <v>0</v>
      </c>
      <c r="DF1313">
        <v>0</v>
      </c>
      <c r="DG1313">
        <v>0</v>
      </c>
      <c r="DH1313">
        <v>112.11499999999999</v>
      </c>
      <c r="DI1313" t="e">
        <f>VLOOKUP($A1313,taxonomy!$B$2:$N$1025,6,0)</f>
        <v>#N/A</v>
      </c>
      <c r="DJ1313" t="e">
        <f>VLOOKUP($A1313,taxonomy!$B$2:$N$1025,7,0)</f>
        <v>#N/A</v>
      </c>
      <c r="DK1313" t="e">
        <f>VLOOKUP($A1313,taxonomy!$B$2:$N$1025,8,0)</f>
        <v>#N/A</v>
      </c>
      <c r="DL1313" t="e">
        <f>VLOOKUP($A1313,taxonomy!$B$2:$N$1025,9,0)</f>
        <v>#N/A</v>
      </c>
      <c r="DM1313" t="e">
        <f>VLOOKUP($A1313,taxonomy!$B$2:$N$1025,10,0)</f>
        <v>#N/A</v>
      </c>
      <c r="DN1313" t="e">
        <f>VLOOKUP($A1313,taxonomy!$B$2:$N$1025,11,0)</f>
        <v>#N/A</v>
      </c>
      <c r="DO1313" t="e">
        <f>VLOOKUP($A1313,taxonomy!$B$2:$N$1025,12,0)</f>
        <v>#N/A</v>
      </c>
    </row>
    <row r="1314" spans="1:119">
      <c r="A1314" t="s">
        <v>327</v>
      </c>
      <c r="C1314">
        <f t="shared" si="20"/>
        <v>5</v>
      </c>
      <c r="D1314">
        <v>1</v>
      </c>
      <c r="E1314" s="1">
        <v>2</v>
      </c>
      <c r="F1314">
        <v>1</v>
      </c>
      <c r="G1314">
        <v>0</v>
      </c>
      <c r="H1314" s="2">
        <v>0</v>
      </c>
      <c r="I1314">
        <v>0</v>
      </c>
      <c r="J1314">
        <v>0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  <c r="Q1314">
        <v>0</v>
      </c>
      <c r="R1314">
        <v>0</v>
      </c>
      <c r="S1314">
        <v>0</v>
      </c>
      <c r="T1314">
        <v>0</v>
      </c>
      <c r="U1314">
        <v>0</v>
      </c>
      <c r="V1314">
        <v>0</v>
      </c>
      <c r="W1314">
        <v>0</v>
      </c>
      <c r="X1314">
        <v>0</v>
      </c>
      <c r="Y1314">
        <v>0</v>
      </c>
      <c r="Z1314">
        <v>1</v>
      </c>
      <c r="AA1314">
        <v>0</v>
      </c>
      <c r="AB1314">
        <v>0</v>
      </c>
      <c r="AC1314">
        <v>0</v>
      </c>
      <c r="AD1314">
        <v>0</v>
      </c>
      <c r="AE1314">
        <v>0</v>
      </c>
      <c r="AF1314">
        <v>0</v>
      </c>
      <c r="AG1314">
        <v>0</v>
      </c>
      <c r="AH1314">
        <v>0</v>
      </c>
      <c r="AI1314">
        <v>0</v>
      </c>
      <c r="AJ1314">
        <v>0</v>
      </c>
      <c r="AK1314">
        <v>0</v>
      </c>
      <c r="AL1314">
        <v>0</v>
      </c>
      <c r="AM1314">
        <v>0</v>
      </c>
      <c r="AN1314">
        <v>0</v>
      </c>
      <c r="AO1314">
        <v>0</v>
      </c>
      <c r="AP1314">
        <v>0</v>
      </c>
      <c r="AQ1314">
        <v>0</v>
      </c>
      <c r="AR1314">
        <v>0</v>
      </c>
      <c r="AS1314">
        <v>0</v>
      </c>
      <c r="AT1314">
        <v>0</v>
      </c>
      <c r="AU1314">
        <v>0</v>
      </c>
      <c r="AV1314">
        <v>0</v>
      </c>
      <c r="AW1314">
        <v>0</v>
      </c>
      <c r="AX1314">
        <v>0</v>
      </c>
      <c r="AY1314">
        <v>0</v>
      </c>
      <c r="AZ1314">
        <v>0</v>
      </c>
      <c r="BA1314">
        <v>0</v>
      </c>
      <c r="BB1314">
        <v>0</v>
      </c>
      <c r="BC1314">
        <v>0</v>
      </c>
      <c r="BD1314">
        <v>0</v>
      </c>
      <c r="BE1314">
        <v>0</v>
      </c>
      <c r="BF1314">
        <v>0</v>
      </c>
      <c r="BG1314">
        <v>0</v>
      </c>
      <c r="BH1314">
        <v>0</v>
      </c>
      <c r="BI1314">
        <v>0</v>
      </c>
      <c r="BJ1314">
        <v>0</v>
      </c>
      <c r="BK1314">
        <v>0</v>
      </c>
      <c r="BL1314">
        <v>0</v>
      </c>
      <c r="BM1314">
        <v>0</v>
      </c>
      <c r="BN1314">
        <v>0</v>
      </c>
      <c r="BO1314">
        <v>0</v>
      </c>
      <c r="BP1314">
        <v>0</v>
      </c>
      <c r="BQ1314">
        <v>0</v>
      </c>
      <c r="BR1314">
        <v>0</v>
      </c>
      <c r="BS1314">
        <v>0</v>
      </c>
      <c r="BT1314">
        <v>0</v>
      </c>
      <c r="BU1314">
        <v>0</v>
      </c>
      <c r="BV1314">
        <v>0</v>
      </c>
      <c r="BW1314">
        <v>0</v>
      </c>
      <c r="BX1314">
        <v>0</v>
      </c>
      <c r="BY1314">
        <v>0</v>
      </c>
      <c r="BZ1314">
        <v>0</v>
      </c>
      <c r="CA1314">
        <v>0</v>
      </c>
      <c r="CB1314">
        <v>0</v>
      </c>
      <c r="CC1314">
        <v>0</v>
      </c>
      <c r="CD1314">
        <v>0</v>
      </c>
      <c r="CE1314">
        <v>0</v>
      </c>
      <c r="CF1314">
        <v>0</v>
      </c>
      <c r="CG1314">
        <v>0</v>
      </c>
      <c r="CH1314">
        <v>0</v>
      </c>
      <c r="CI1314">
        <v>0</v>
      </c>
      <c r="CJ1314">
        <v>0</v>
      </c>
      <c r="CK1314">
        <v>0</v>
      </c>
      <c r="CL1314">
        <v>0</v>
      </c>
      <c r="CM1314">
        <v>0</v>
      </c>
      <c r="CN1314">
        <v>0</v>
      </c>
      <c r="CO1314">
        <v>0</v>
      </c>
      <c r="CP1314">
        <v>0</v>
      </c>
      <c r="CQ1314">
        <v>0</v>
      </c>
      <c r="CR1314">
        <v>0</v>
      </c>
      <c r="CS1314">
        <v>0</v>
      </c>
      <c r="CT1314">
        <v>0</v>
      </c>
      <c r="CU1314">
        <v>0</v>
      </c>
      <c r="CV1314">
        <v>0</v>
      </c>
      <c r="CW1314">
        <v>0</v>
      </c>
      <c r="CX1314">
        <v>0</v>
      </c>
      <c r="CY1314">
        <v>0</v>
      </c>
      <c r="CZ1314">
        <v>0</v>
      </c>
      <c r="DA1314">
        <v>0</v>
      </c>
      <c r="DB1314">
        <v>0</v>
      </c>
      <c r="DC1314">
        <v>0</v>
      </c>
      <c r="DD1314">
        <v>0</v>
      </c>
      <c r="DE1314">
        <v>0</v>
      </c>
      <c r="DF1314">
        <v>0</v>
      </c>
      <c r="DG1314">
        <v>0</v>
      </c>
      <c r="DH1314">
        <v>117.99</v>
      </c>
      <c r="DI1314" t="e">
        <f>VLOOKUP($A1314,taxonomy!$B$2:$N$1025,6,0)</f>
        <v>#N/A</v>
      </c>
      <c r="DJ1314" t="e">
        <f>VLOOKUP($A1314,taxonomy!$B$2:$N$1025,7,0)</f>
        <v>#N/A</v>
      </c>
      <c r="DK1314" t="e">
        <f>VLOOKUP($A1314,taxonomy!$B$2:$N$1025,8,0)</f>
        <v>#N/A</v>
      </c>
      <c r="DL1314" t="e">
        <f>VLOOKUP($A1314,taxonomy!$B$2:$N$1025,9,0)</f>
        <v>#N/A</v>
      </c>
      <c r="DM1314" t="e">
        <f>VLOOKUP($A1314,taxonomy!$B$2:$N$1025,10,0)</f>
        <v>#N/A</v>
      </c>
      <c r="DN1314" t="e">
        <f>VLOOKUP($A1314,taxonomy!$B$2:$N$1025,11,0)</f>
        <v>#N/A</v>
      </c>
      <c r="DO1314" t="e">
        <f>VLOOKUP($A1314,taxonomy!$B$2:$N$1025,12,0)</f>
        <v>#N/A</v>
      </c>
    </row>
    <row r="1315" spans="1:119">
      <c r="A1315" t="s">
        <v>515</v>
      </c>
      <c r="C1315">
        <f t="shared" si="20"/>
        <v>5</v>
      </c>
      <c r="D1315">
        <v>0</v>
      </c>
      <c r="E1315" s="1">
        <v>2</v>
      </c>
      <c r="F1315">
        <v>0</v>
      </c>
      <c r="G1315">
        <v>0</v>
      </c>
      <c r="H1315" s="2">
        <v>1</v>
      </c>
      <c r="I1315">
        <v>0</v>
      </c>
      <c r="J1315">
        <v>0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0</v>
      </c>
      <c r="U1315">
        <v>0</v>
      </c>
      <c r="V1315">
        <v>0</v>
      </c>
      <c r="W1315">
        <v>0</v>
      </c>
      <c r="X1315">
        <v>0</v>
      </c>
      <c r="Y1315">
        <v>0</v>
      </c>
      <c r="Z1315">
        <v>0</v>
      </c>
      <c r="AA1315">
        <v>0</v>
      </c>
      <c r="AB1315">
        <v>0</v>
      </c>
      <c r="AC1315">
        <v>1</v>
      </c>
      <c r="AD1315">
        <v>1</v>
      </c>
      <c r="AE1315">
        <v>0</v>
      </c>
      <c r="AF1315">
        <v>0</v>
      </c>
      <c r="AG1315">
        <v>0</v>
      </c>
      <c r="AH1315">
        <v>0</v>
      </c>
      <c r="AI1315">
        <v>0</v>
      </c>
      <c r="AJ1315">
        <v>0</v>
      </c>
      <c r="AK1315">
        <v>0</v>
      </c>
      <c r="AL1315">
        <v>0</v>
      </c>
      <c r="AM1315">
        <v>0</v>
      </c>
      <c r="AN1315">
        <v>0</v>
      </c>
      <c r="AO1315">
        <v>0</v>
      </c>
      <c r="AP1315">
        <v>0</v>
      </c>
      <c r="AQ1315">
        <v>0</v>
      </c>
      <c r="AR1315">
        <v>0</v>
      </c>
      <c r="AS1315">
        <v>0</v>
      </c>
      <c r="AT1315">
        <v>0</v>
      </c>
      <c r="AU1315">
        <v>0</v>
      </c>
      <c r="AV1315">
        <v>0</v>
      </c>
      <c r="AW1315">
        <v>0</v>
      </c>
      <c r="AX1315">
        <v>0</v>
      </c>
      <c r="AY1315">
        <v>0</v>
      </c>
      <c r="AZ1315">
        <v>0</v>
      </c>
      <c r="BA1315">
        <v>0</v>
      </c>
      <c r="BB1315">
        <v>0</v>
      </c>
      <c r="BC1315">
        <v>0</v>
      </c>
      <c r="BD1315">
        <v>0</v>
      </c>
      <c r="BE1315">
        <v>0</v>
      </c>
      <c r="BF1315">
        <v>0</v>
      </c>
      <c r="BG1315">
        <v>0</v>
      </c>
      <c r="BH1315">
        <v>0</v>
      </c>
      <c r="BI1315">
        <v>0</v>
      </c>
      <c r="BJ1315">
        <v>0</v>
      </c>
      <c r="BK1315">
        <v>0</v>
      </c>
      <c r="BL1315">
        <v>0</v>
      </c>
      <c r="BM1315">
        <v>0</v>
      </c>
      <c r="BN1315">
        <v>0</v>
      </c>
      <c r="BO1315">
        <v>0</v>
      </c>
      <c r="BP1315">
        <v>0</v>
      </c>
      <c r="BQ1315">
        <v>0</v>
      </c>
      <c r="BR1315">
        <v>0</v>
      </c>
      <c r="BS1315">
        <v>0</v>
      </c>
      <c r="BT1315">
        <v>0</v>
      </c>
      <c r="BU1315">
        <v>0</v>
      </c>
      <c r="BV1315">
        <v>0</v>
      </c>
      <c r="BW1315">
        <v>0</v>
      </c>
      <c r="BX1315">
        <v>0</v>
      </c>
      <c r="BY1315">
        <v>0</v>
      </c>
      <c r="BZ1315">
        <v>0</v>
      </c>
      <c r="CA1315">
        <v>0</v>
      </c>
      <c r="CB1315">
        <v>0</v>
      </c>
      <c r="CC1315">
        <v>0</v>
      </c>
      <c r="CD1315">
        <v>0</v>
      </c>
      <c r="CE1315">
        <v>0</v>
      </c>
      <c r="CF1315">
        <v>0</v>
      </c>
      <c r="CG1315">
        <v>0</v>
      </c>
      <c r="CH1315">
        <v>0</v>
      </c>
      <c r="CI1315">
        <v>0</v>
      </c>
      <c r="CJ1315">
        <v>0</v>
      </c>
      <c r="CK1315">
        <v>0</v>
      </c>
      <c r="CL1315">
        <v>0</v>
      </c>
      <c r="CM1315">
        <v>0</v>
      </c>
      <c r="CN1315">
        <v>0</v>
      </c>
      <c r="CO1315">
        <v>0</v>
      </c>
      <c r="CP1315">
        <v>0</v>
      </c>
      <c r="CQ1315">
        <v>0</v>
      </c>
      <c r="CR1315">
        <v>0</v>
      </c>
      <c r="CS1315">
        <v>0</v>
      </c>
      <c r="CT1315">
        <v>0</v>
      </c>
      <c r="CU1315">
        <v>0</v>
      </c>
      <c r="CV1315">
        <v>0</v>
      </c>
      <c r="CW1315">
        <v>0</v>
      </c>
      <c r="CX1315">
        <v>0</v>
      </c>
      <c r="CY1315">
        <v>0</v>
      </c>
      <c r="CZ1315">
        <v>0</v>
      </c>
      <c r="DA1315">
        <v>0</v>
      </c>
      <c r="DB1315">
        <v>0</v>
      </c>
      <c r="DC1315">
        <v>0</v>
      </c>
      <c r="DD1315">
        <v>0</v>
      </c>
      <c r="DE1315">
        <v>0</v>
      </c>
      <c r="DF1315">
        <v>0</v>
      </c>
      <c r="DG1315">
        <v>0</v>
      </c>
      <c r="DH1315">
        <v>112.11499999999999</v>
      </c>
      <c r="DI1315" t="str">
        <f>VLOOKUP($A1315,taxonomy!$B$2:$N$1025,6,0)</f>
        <v>Bacteria</v>
      </c>
      <c r="DJ1315" t="str">
        <f>VLOOKUP($A1315,taxonomy!$B$2:$N$1025,7,0)</f>
        <v xml:space="preserve"> Firmicutes</v>
      </c>
      <c r="DK1315" t="str">
        <f>VLOOKUP($A1315,taxonomy!$B$2:$N$1025,8,0)</f>
        <v xml:space="preserve"> Clostridia</v>
      </c>
      <c r="DL1315" t="str">
        <f>VLOOKUP($A1315,taxonomy!$B$2:$N$1025,9,0)</f>
        <v xml:space="preserve"> Clostridiales</v>
      </c>
      <c r="DM1315" t="str">
        <f>VLOOKUP($A1315,taxonomy!$B$2:$N$1025,10,0)</f>
        <v xml:space="preserve"> Clostridiaceae</v>
      </c>
      <c r="DN1315" t="str">
        <f>VLOOKUP($A1315,taxonomy!$B$2:$N$1025,11,0)</f>
        <v>Clostridium.</v>
      </c>
      <c r="DO1315">
        <f>VLOOKUP($A1315,taxonomy!$B$2:$N$1025,12,0)</f>
        <v>0</v>
      </c>
    </row>
    <row r="1316" spans="1:119">
      <c r="A1316" t="s">
        <v>523</v>
      </c>
      <c r="C1316">
        <f t="shared" si="20"/>
        <v>5</v>
      </c>
      <c r="D1316">
        <v>1</v>
      </c>
      <c r="E1316" s="1">
        <v>1</v>
      </c>
      <c r="F1316">
        <v>1</v>
      </c>
      <c r="G1316">
        <v>0</v>
      </c>
      <c r="H1316" s="2">
        <v>0</v>
      </c>
      <c r="I1316">
        <v>0</v>
      </c>
      <c r="J1316">
        <v>0</v>
      </c>
      <c r="K1316">
        <v>0</v>
      </c>
      <c r="L1316">
        <v>0</v>
      </c>
      <c r="M1316">
        <v>0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</v>
      </c>
      <c r="U1316">
        <v>0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0</v>
      </c>
      <c r="AB1316">
        <v>0</v>
      </c>
      <c r="AC1316">
        <v>0</v>
      </c>
      <c r="AD1316">
        <v>0</v>
      </c>
      <c r="AE1316">
        <v>0</v>
      </c>
      <c r="AF1316">
        <v>0</v>
      </c>
      <c r="AG1316">
        <v>0</v>
      </c>
      <c r="AH1316">
        <v>0</v>
      </c>
      <c r="AI1316">
        <v>0</v>
      </c>
      <c r="AJ1316">
        <v>0</v>
      </c>
      <c r="AK1316">
        <v>0</v>
      </c>
      <c r="AL1316">
        <v>0</v>
      </c>
      <c r="AM1316">
        <v>0</v>
      </c>
      <c r="AN1316">
        <v>0</v>
      </c>
      <c r="AO1316">
        <v>0</v>
      </c>
      <c r="AP1316">
        <v>0</v>
      </c>
      <c r="AQ1316">
        <v>0</v>
      </c>
      <c r="AR1316">
        <v>1</v>
      </c>
      <c r="AS1316">
        <v>1</v>
      </c>
      <c r="AT1316">
        <v>0</v>
      </c>
      <c r="AU1316">
        <v>0</v>
      </c>
      <c r="AV1316">
        <v>0</v>
      </c>
      <c r="AW1316">
        <v>0</v>
      </c>
      <c r="AX1316">
        <v>0</v>
      </c>
      <c r="AY1316">
        <v>0</v>
      </c>
      <c r="AZ1316">
        <v>0</v>
      </c>
      <c r="BA1316">
        <v>0</v>
      </c>
      <c r="BB1316">
        <v>0</v>
      </c>
      <c r="BC1316">
        <v>0</v>
      </c>
      <c r="BD1316">
        <v>0</v>
      </c>
      <c r="BE1316">
        <v>0</v>
      </c>
      <c r="BF1316">
        <v>0</v>
      </c>
      <c r="BG1316">
        <v>0</v>
      </c>
      <c r="BH1316">
        <v>0</v>
      </c>
      <c r="BI1316">
        <v>0</v>
      </c>
      <c r="BJ1316">
        <v>0</v>
      </c>
      <c r="BK1316">
        <v>0</v>
      </c>
      <c r="BL1316">
        <v>0</v>
      </c>
      <c r="BM1316">
        <v>0</v>
      </c>
      <c r="BN1316">
        <v>0</v>
      </c>
      <c r="BO1316">
        <v>0</v>
      </c>
      <c r="BP1316">
        <v>0</v>
      </c>
      <c r="BQ1316">
        <v>0</v>
      </c>
      <c r="BR1316">
        <v>0</v>
      </c>
      <c r="BS1316">
        <v>0</v>
      </c>
      <c r="BT1316">
        <v>0</v>
      </c>
      <c r="BU1316">
        <v>0</v>
      </c>
      <c r="BV1316">
        <v>0</v>
      </c>
      <c r="BW1316">
        <v>0</v>
      </c>
      <c r="BX1316">
        <v>0</v>
      </c>
      <c r="BY1316">
        <v>0</v>
      </c>
      <c r="BZ1316">
        <v>0</v>
      </c>
      <c r="CA1316">
        <v>0</v>
      </c>
      <c r="CB1316">
        <v>0</v>
      </c>
      <c r="CC1316">
        <v>0</v>
      </c>
      <c r="CD1316">
        <v>0</v>
      </c>
      <c r="CE1316">
        <v>0</v>
      </c>
      <c r="CF1316">
        <v>0</v>
      </c>
      <c r="CG1316">
        <v>0</v>
      </c>
      <c r="CH1316">
        <v>0</v>
      </c>
      <c r="CI1316">
        <v>0</v>
      </c>
      <c r="CJ1316">
        <v>0</v>
      </c>
      <c r="CK1316">
        <v>0</v>
      </c>
      <c r="CL1316">
        <v>0</v>
      </c>
      <c r="CM1316">
        <v>0</v>
      </c>
      <c r="CN1316">
        <v>0</v>
      </c>
      <c r="CO1316">
        <v>0</v>
      </c>
      <c r="CP1316">
        <v>0</v>
      </c>
      <c r="CQ1316">
        <v>0</v>
      </c>
      <c r="CR1316">
        <v>0</v>
      </c>
      <c r="CS1316">
        <v>0</v>
      </c>
      <c r="CT1316">
        <v>0</v>
      </c>
      <c r="CU1316">
        <v>0</v>
      </c>
      <c r="CV1316">
        <v>0</v>
      </c>
      <c r="CW1316">
        <v>0</v>
      </c>
      <c r="CX1316">
        <v>0</v>
      </c>
      <c r="CY1316">
        <v>0</v>
      </c>
      <c r="CZ1316">
        <v>0</v>
      </c>
      <c r="DA1316">
        <v>0</v>
      </c>
      <c r="DB1316">
        <v>0</v>
      </c>
      <c r="DC1316">
        <v>0</v>
      </c>
      <c r="DD1316">
        <v>0</v>
      </c>
      <c r="DE1316">
        <v>0</v>
      </c>
      <c r="DF1316">
        <v>0</v>
      </c>
      <c r="DG1316">
        <v>0</v>
      </c>
      <c r="DH1316">
        <v>116</v>
      </c>
      <c r="DI1316" t="str">
        <f>VLOOKUP($A1316,taxonomy!$B$2:$N$1025,6,0)</f>
        <v>Bacteria</v>
      </c>
      <c r="DJ1316" t="str">
        <f>VLOOKUP($A1316,taxonomy!$B$2:$N$1025,7,0)</f>
        <v xml:space="preserve"> Firmicutes</v>
      </c>
      <c r="DK1316" t="str">
        <f>VLOOKUP($A1316,taxonomy!$B$2:$N$1025,8,0)</f>
        <v xml:space="preserve"> Clostridia</v>
      </c>
      <c r="DL1316" t="str">
        <f>VLOOKUP($A1316,taxonomy!$B$2:$N$1025,9,0)</f>
        <v xml:space="preserve"> Clostridiales</v>
      </c>
      <c r="DM1316" t="str">
        <f>VLOOKUP($A1316,taxonomy!$B$2:$N$1025,10,0)</f>
        <v xml:space="preserve"> Eubacteriaceae</v>
      </c>
      <c r="DN1316" t="str">
        <f>VLOOKUP($A1316,taxonomy!$B$2:$N$1025,11,0)</f>
        <v>Eubacterium.</v>
      </c>
      <c r="DO1316">
        <f>VLOOKUP($A1316,taxonomy!$B$2:$N$1025,12,0)</f>
        <v>0</v>
      </c>
    </row>
    <row r="1317" spans="1:119">
      <c r="A1317" t="s">
        <v>621</v>
      </c>
      <c r="C1317">
        <f t="shared" si="20"/>
        <v>5</v>
      </c>
      <c r="D1317">
        <v>0</v>
      </c>
      <c r="E1317" s="1">
        <v>2</v>
      </c>
      <c r="F1317">
        <v>0</v>
      </c>
      <c r="G1317">
        <v>0</v>
      </c>
      <c r="H1317" s="2">
        <v>1</v>
      </c>
      <c r="I1317">
        <v>0</v>
      </c>
      <c r="J1317">
        <v>0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>
        <v>0</v>
      </c>
      <c r="AB1317">
        <v>0</v>
      </c>
      <c r="AC1317">
        <v>0</v>
      </c>
      <c r="AD1317">
        <v>0</v>
      </c>
      <c r="AE1317">
        <v>0</v>
      </c>
      <c r="AF1317">
        <v>0</v>
      </c>
      <c r="AG1317">
        <v>0</v>
      </c>
      <c r="AH1317">
        <v>0</v>
      </c>
      <c r="AI1317">
        <v>0</v>
      </c>
      <c r="AJ1317">
        <v>0</v>
      </c>
      <c r="AK1317">
        <v>0</v>
      </c>
      <c r="AL1317">
        <v>0</v>
      </c>
      <c r="AM1317">
        <v>0</v>
      </c>
      <c r="AN1317">
        <v>0</v>
      </c>
      <c r="AO1317">
        <v>0</v>
      </c>
      <c r="AP1317">
        <v>0</v>
      </c>
      <c r="AQ1317">
        <v>0</v>
      </c>
      <c r="AR1317">
        <v>0</v>
      </c>
      <c r="AS1317">
        <v>0</v>
      </c>
      <c r="AT1317">
        <v>0</v>
      </c>
      <c r="AU1317">
        <v>0</v>
      </c>
      <c r="AV1317">
        <v>0</v>
      </c>
      <c r="AW1317">
        <v>0</v>
      </c>
      <c r="AX1317">
        <v>0</v>
      </c>
      <c r="AY1317">
        <v>0</v>
      </c>
      <c r="AZ1317">
        <v>0</v>
      </c>
      <c r="BA1317">
        <v>0</v>
      </c>
      <c r="BB1317">
        <v>0</v>
      </c>
      <c r="BC1317">
        <v>0</v>
      </c>
      <c r="BD1317">
        <v>0</v>
      </c>
      <c r="BE1317">
        <v>1</v>
      </c>
      <c r="BF1317">
        <v>1</v>
      </c>
      <c r="BG1317">
        <v>0</v>
      </c>
      <c r="BH1317">
        <v>0</v>
      </c>
      <c r="BI1317">
        <v>0</v>
      </c>
      <c r="BJ1317">
        <v>0</v>
      </c>
      <c r="BK1317">
        <v>0</v>
      </c>
      <c r="BL1317">
        <v>0</v>
      </c>
      <c r="BM1317">
        <v>0</v>
      </c>
      <c r="BN1317">
        <v>0</v>
      </c>
      <c r="BO1317">
        <v>0</v>
      </c>
      <c r="BP1317">
        <v>0</v>
      </c>
      <c r="BQ1317">
        <v>0</v>
      </c>
      <c r="BR1317">
        <v>0</v>
      </c>
      <c r="BS1317">
        <v>0</v>
      </c>
      <c r="BT1317">
        <v>0</v>
      </c>
      <c r="BU1317">
        <v>0</v>
      </c>
      <c r="BV1317">
        <v>0</v>
      </c>
      <c r="BW1317">
        <v>0</v>
      </c>
      <c r="BX1317">
        <v>0</v>
      </c>
      <c r="BY1317">
        <v>0</v>
      </c>
      <c r="BZ1317">
        <v>0</v>
      </c>
      <c r="CA1317">
        <v>0</v>
      </c>
      <c r="CB1317">
        <v>0</v>
      </c>
      <c r="CC1317">
        <v>0</v>
      </c>
      <c r="CD1317">
        <v>0</v>
      </c>
      <c r="CE1317">
        <v>0</v>
      </c>
      <c r="CF1317">
        <v>0</v>
      </c>
      <c r="CG1317">
        <v>0</v>
      </c>
      <c r="CH1317">
        <v>0</v>
      </c>
      <c r="CI1317">
        <v>0</v>
      </c>
      <c r="CJ1317">
        <v>0</v>
      </c>
      <c r="CK1317">
        <v>0</v>
      </c>
      <c r="CL1317">
        <v>0</v>
      </c>
      <c r="CM1317">
        <v>0</v>
      </c>
      <c r="CN1317">
        <v>0</v>
      </c>
      <c r="CO1317">
        <v>0</v>
      </c>
      <c r="CP1317">
        <v>0</v>
      </c>
      <c r="CQ1317">
        <v>0</v>
      </c>
      <c r="CR1317">
        <v>0</v>
      </c>
      <c r="CS1317">
        <v>0</v>
      </c>
      <c r="CT1317">
        <v>0</v>
      </c>
      <c r="CU1317">
        <v>0</v>
      </c>
      <c r="CV1317">
        <v>0</v>
      </c>
      <c r="CW1317">
        <v>0</v>
      </c>
      <c r="CX1317">
        <v>0</v>
      </c>
      <c r="CY1317">
        <v>0</v>
      </c>
      <c r="CZ1317">
        <v>0</v>
      </c>
      <c r="DA1317">
        <v>0</v>
      </c>
      <c r="DB1317">
        <v>0</v>
      </c>
      <c r="DC1317">
        <v>0</v>
      </c>
      <c r="DD1317">
        <v>0</v>
      </c>
      <c r="DE1317">
        <v>0</v>
      </c>
      <c r="DF1317">
        <v>0</v>
      </c>
      <c r="DG1317">
        <v>0</v>
      </c>
      <c r="DH1317">
        <v>114.116</v>
      </c>
      <c r="DI1317" t="str">
        <f>VLOOKUP($A1317,taxonomy!$B$2:$N$1025,6,0)</f>
        <v>Bacteria</v>
      </c>
      <c r="DJ1317" t="str">
        <f>VLOOKUP($A1317,taxonomy!$B$2:$N$1025,7,0)</f>
        <v xml:space="preserve"> Firmicutes</v>
      </c>
      <c r="DK1317" t="str">
        <f>VLOOKUP($A1317,taxonomy!$B$2:$N$1025,8,0)</f>
        <v xml:space="preserve"> Clostridia</v>
      </c>
      <c r="DL1317" t="str">
        <f>VLOOKUP($A1317,taxonomy!$B$2:$N$1025,9,0)</f>
        <v xml:space="preserve"> Clostridiales</v>
      </c>
      <c r="DM1317" t="str">
        <f>VLOOKUP($A1317,taxonomy!$B$2:$N$1025,10,0)</f>
        <v xml:space="preserve"> Lachnospiraceae</v>
      </c>
      <c r="DN1317" t="str">
        <f>VLOOKUP($A1317,taxonomy!$B$2:$N$1025,11,0)</f>
        <v>Blautia.</v>
      </c>
      <c r="DO1317">
        <f>VLOOKUP($A1317,taxonomy!$B$2:$N$1025,12,0)</f>
        <v>0</v>
      </c>
    </row>
    <row r="1318" spans="1:119">
      <c r="A1318" t="s">
        <v>657</v>
      </c>
      <c r="C1318">
        <f t="shared" si="20"/>
        <v>5</v>
      </c>
      <c r="D1318">
        <v>1</v>
      </c>
      <c r="E1318" s="1">
        <v>3</v>
      </c>
      <c r="F1318">
        <v>1</v>
      </c>
      <c r="G1318">
        <v>0</v>
      </c>
      <c r="H1318" s="2">
        <v>0</v>
      </c>
      <c r="I1318">
        <v>0</v>
      </c>
      <c r="J1318">
        <v>0</v>
      </c>
      <c r="K1318">
        <v>0</v>
      </c>
      <c r="L1318">
        <v>0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>
        <v>0</v>
      </c>
      <c r="AB1318">
        <v>0</v>
      </c>
      <c r="AC1318">
        <v>0</v>
      </c>
      <c r="AD1318">
        <v>0</v>
      </c>
      <c r="AE1318">
        <v>0</v>
      </c>
      <c r="AF1318">
        <v>0</v>
      </c>
      <c r="AG1318">
        <v>0</v>
      </c>
      <c r="AH1318">
        <v>0</v>
      </c>
      <c r="AI1318">
        <v>0</v>
      </c>
      <c r="AJ1318">
        <v>0</v>
      </c>
      <c r="AK1318">
        <v>0</v>
      </c>
      <c r="AL1318">
        <v>0</v>
      </c>
      <c r="AM1318">
        <v>0</v>
      </c>
      <c r="AN1318">
        <v>0</v>
      </c>
      <c r="AO1318">
        <v>0</v>
      </c>
      <c r="AP1318">
        <v>0</v>
      </c>
      <c r="AQ1318">
        <v>0</v>
      </c>
      <c r="AR1318">
        <v>0</v>
      </c>
      <c r="AS1318">
        <v>0</v>
      </c>
      <c r="AT1318">
        <v>0</v>
      </c>
      <c r="AU1318">
        <v>0</v>
      </c>
      <c r="AV1318">
        <v>0</v>
      </c>
      <c r="AW1318">
        <v>0</v>
      </c>
      <c r="AX1318">
        <v>0</v>
      </c>
      <c r="AY1318">
        <v>0</v>
      </c>
      <c r="AZ1318">
        <v>0</v>
      </c>
      <c r="BA1318">
        <v>0</v>
      </c>
      <c r="BB1318">
        <v>0</v>
      </c>
      <c r="BC1318">
        <v>0</v>
      </c>
      <c r="BD1318">
        <v>0</v>
      </c>
      <c r="BE1318">
        <v>0</v>
      </c>
      <c r="BF1318">
        <v>0</v>
      </c>
      <c r="BG1318">
        <v>0</v>
      </c>
      <c r="BH1318">
        <v>0</v>
      </c>
      <c r="BI1318">
        <v>0</v>
      </c>
      <c r="BJ1318">
        <v>0</v>
      </c>
      <c r="BK1318">
        <v>0</v>
      </c>
      <c r="BL1318">
        <v>0</v>
      </c>
      <c r="BM1318">
        <v>0</v>
      </c>
      <c r="BN1318">
        <v>0</v>
      </c>
      <c r="BO1318">
        <v>0</v>
      </c>
      <c r="BP1318">
        <v>0</v>
      </c>
      <c r="BQ1318">
        <v>0</v>
      </c>
      <c r="BR1318">
        <v>0</v>
      </c>
      <c r="BS1318">
        <v>0</v>
      </c>
      <c r="BT1318">
        <v>0</v>
      </c>
      <c r="BU1318">
        <v>0</v>
      </c>
      <c r="BV1318">
        <v>0</v>
      </c>
      <c r="BW1318">
        <v>0</v>
      </c>
      <c r="BX1318">
        <v>0</v>
      </c>
      <c r="BY1318">
        <v>0</v>
      </c>
      <c r="BZ1318">
        <v>0</v>
      </c>
      <c r="CA1318">
        <v>0</v>
      </c>
      <c r="CB1318">
        <v>0</v>
      </c>
      <c r="CC1318">
        <v>0</v>
      </c>
      <c r="CD1318">
        <v>0</v>
      </c>
      <c r="CE1318">
        <v>0</v>
      </c>
      <c r="CF1318">
        <v>0</v>
      </c>
      <c r="CG1318">
        <v>0</v>
      </c>
      <c r="CH1318">
        <v>0</v>
      </c>
      <c r="CI1318">
        <v>0</v>
      </c>
      <c r="CJ1318">
        <v>0</v>
      </c>
      <c r="CK1318">
        <v>0</v>
      </c>
      <c r="CL1318">
        <v>0</v>
      </c>
      <c r="CM1318">
        <v>0</v>
      </c>
      <c r="CN1318">
        <v>0</v>
      </c>
      <c r="CO1318">
        <v>0</v>
      </c>
      <c r="CP1318">
        <v>0</v>
      </c>
      <c r="CQ1318">
        <v>0</v>
      </c>
      <c r="CR1318">
        <v>0</v>
      </c>
      <c r="CS1318">
        <v>0</v>
      </c>
      <c r="CT1318">
        <v>0</v>
      </c>
      <c r="CU1318">
        <v>0</v>
      </c>
      <c r="CV1318">
        <v>0</v>
      </c>
      <c r="CW1318">
        <v>0</v>
      </c>
      <c r="CX1318">
        <v>0</v>
      </c>
      <c r="CY1318">
        <v>0</v>
      </c>
      <c r="CZ1318">
        <v>0</v>
      </c>
      <c r="DA1318">
        <v>0</v>
      </c>
      <c r="DB1318">
        <v>0</v>
      </c>
      <c r="DC1318">
        <v>0</v>
      </c>
      <c r="DD1318">
        <v>0</v>
      </c>
      <c r="DE1318">
        <v>0</v>
      </c>
      <c r="DF1318">
        <v>0</v>
      </c>
      <c r="DG1318">
        <v>0</v>
      </c>
      <c r="DH1318" t="s">
        <v>658</v>
      </c>
      <c r="DI1318" t="str">
        <f>VLOOKUP($A1318,taxonomy!$B$2:$N$1025,6,0)</f>
        <v>Bacteria</v>
      </c>
      <c r="DJ1318" t="str">
        <f>VLOOKUP($A1318,taxonomy!$B$2:$N$1025,7,0)</f>
        <v xml:space="preserve"> Thermobaculum.</v>
      </c>
      <c r="DK1318">
        <f>VLOOKUP($A1318,taxonomy!$B$2:$N$1025,8,0)</f>
        <v>0</v>
      </c>
      <c r="DL1318">
        <f>VLOOKUP($A1318,taxonomy!$B$2:$N$1025,9,0)</f>
        <v>0</v>
      </c>
      <c r="DM1318">
        <f>VLOOKUP($A1318,taxonomy!$B$2:$N$1025,10,0)</f>
        <v>0</v>
      </c>
      <c r="DN1318">
        <f>VLOOKUP($A1318,taxonomy!$B$2:$N$1025,11,0)</f>
        <v>0</v>
      </c>
      <c r="DO1318">
        <f>VLOOKUP($A1318,taxonomy!$B$2:$N$1025,12,0)</f>
        <v>0</v>
      </c>
    </row>
    <row r="1319" spans="1:119">
      <c r="A1319" t="s">
        <v>699</v>
      </c>
      <c r="C1319">
        <f t="shared" si="20"/>
        <v>5</v>
      </c>
      <c r="D1319">
        <v>1</v>
      </c>
      <c r="E1319" s="1">
        <v>1</v>
      </c>
      <c r="F1319">
        <v>1</v>
      </c>
      <c r="G1319">
        <v>0</v>
      </c>
      <c r="H1319" s="2">
        <v>0</v>
      </c>
      <c r="I1319">
        <v>0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0</v>
      </c>
      <c r="Q1319">
        <v>0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0</v>
      </c>
      <c r="X1319">
        <v>0</v>
      </c>
      <c r="Y1319">
        <v>0</v>
      </c>
      <c r="Z1319">
        <v>0</v>
      </c>
      <c r="AA1319">
        <v>0</v>
      </c>
      <c r="AB1319">
        <v>0</v>
      </c>
      <c r="AC1319">
        <v>0</v>
      </c>
      <c r="AD1319">
        <v>0</v>
      </c>
      <c r="AE1319">
        <v>0</v>
      </c>
      <c r="AF1319">
        <v>0</v>
      </c>
      <c r="AG1319">
        <v>0</v>
      </c>
      <c r="AH1319">
        <v>0</v>
      </c>
      <c r="AI1319">
        <v>0</v>
      </c>
      <c r="AJ1319">
        <v>0</v>
      </c>
      <c r="AK1319">
        <v>0</v>
      </c>
      <c r="AL1319">
        <v>0</v>
      </c>
      <c r="AM1319">
        <v>0</v>
      </c>
      <c r="AN1319">
        <v>0</v>
      </c>
      <c r="AO1319">
        <v>0</v>
      </c>
      <c r="AP1319">
        <v>0</v>
      </c>
      <c r="AQ1319">
        <v>0</v>
      </c>
      <c r="AR1319">
        <v>1</v>
      </c>
      <c r="AS1319">
        <v>1</v>
      </c>
      <c r="AT1319">
        <v>0</v>
      </c>
      <c r="AU1319">
        <v>0</v>
      </c>
      <c r="AV1319">
        <v>0</v>
      </c>
      <c r="AW1319">
        <v>0</v>
      </c>
      <c r="AX1319">
        <v>0</v>
      </c>
      <c r="AY1319">
        <v>0</v>
      </c>
      <c r="AZ1319">
        <v>0</v>
      </c>
      <c r="BA1319">
        <v>0</v>
      </c>
      <c r="BB1319">
        <v>0</v>
      </c>
      <c r="BC1319">
        <v>0</v>
      </c>
      <c r="BD1319">
        <v>0</v>
      </c>
      <c r="BE1319">
        <v>0</v>
      </c>
      <c r="BF1319">
        <v>0</v>
      </c>
      <c r="BG1319">
        <v>0</v>
      </c>
      <c r="BH1319">
        <v>0</v>
      </c>
      <c r="BI1319">
        <v>0</v>
      </c>
      <c r="BJ1319">
        <v>0</v>
      </c>
      <c r="BK1319">
        <v>0</v>
      </c>
      <c r="BL1319">
        <v>0</v>
      </c>
      <c r="BM1319">
        <v>0</v>
      </c>
      <c r="BN1319">
        <v>0</v>
      </c>
      <c r="BO1319">
        <v>0</v>
      </c>
      <c r="BP1319">
        <v>0</v>
      </c>
      <c r="BQ1319">
        <v>0</v>
      </c>
      <c r="BR1319">
        <v>0</v>
      </c>
      <c r="BS1319">
        <v>0</v>
      </c>
      <c r="BT1319">
        <v>0</v>
      </c>
      <c r="BU1319">
        <v>0</v>
      </c>
      <c r="BV1319">
        <v>0</v>
      </c>
      <c r="BW1319">
        <v>0</v>
      </c>
      <c r="BX1319">
        <v>0</v>
      </c>
      <c r="BY1319">
        <v>0</v>
      </c>
      <c r="BZ1319">
        <v>0</v>
      </c>
      <c r="CA1319">
        <v>0</v>
      </c>
      <c r="CB1319">
        <v>0</v>
      </c>
      <c r="CC1319">
        <v>0</v>
      </c>
      <c r="CD1319">
        <v>0</v>
      </c>
      <c r="CE1319">
        <v>0</v>
      </c>
      <c r="CF1319">
        <v>0</v>
      </c>
      <c r="CG1319">
        <v>0</v>
      </c>
      <c r="CH1319">
        <v>0</v>
      </c>
      <c r="CI1319">
        <v>0</v>
      </c>
      <c r="CJ1319">
        <v>0</v>
      </c>
      <c r="CK1319">
        <v>0</v>
      </c>
      <c r="CL1319">
        <v>0</v>
      </c>
      <c r="CM1319">
        <v>0</v>
      </c>
      <c r="CN1319">
        <v>0</v>
      </c>
      <c r="CO1319">
        <v>0</v>
      </c>
      <c r="CP1319">
        <v>0</v>
      </c>
      <c r="CQ1319">
        <v>0</v>
      </c>
      <c r="CR1319">
        <v>0</v>
      </c>
      <c r="CS1319">
        <v>0</v>
      </c>
      <c r="CT1319">
        <v>0</v>
      </c>
      <c r="CU1319">
        <v>0</v>
      </c>
      <c r="CV1319">
        <v>0</v>
      </c>
      <c r="CW1319">
        <v>0</v>
      </c>
      <c r="CX1319">
        <v>0</v>
      </c>
      <c r="CY1319">
        <v>0</v>
      </c>
      <c r="CZ1319">
        <v>0</v>
      </c>
      <c r="DA1319">
        <v>0</v>
      </c>
      <c r="DB1319">
        <v>0</v>
      </c>
      <c r="DC1319">
        <v>0</v>
      </c>
      <c r="DD1319">
        <v>0</v>
      </c>
      <c r="DE1319">
        <v>0</v>
      </c>
      <c r="DF1319">
        <v>0</v>
      </c>
      <c r="DG1319">
        <v>0</v>
      </c>
      <c r="DH1319">
        <v>116</v>
      </c>
      <c r="DI1319" t="str">
        <f>VLOOKUP($A1319,taxonomy!$B$2:$N$1025,6,0)</f>
        <v>Bacteria</v>
      </c>
      <c r="DJ1319" t="str">
        <f>VLOOKUP($A1319,taxonomy!$B$2:$N$1025,7,0)</f>
        <v xml:space="preserve"> Firmicutes</v>
      </c>
      <c r="DK1319" t="str">
        <f>VLOOKUP($A1319,taxonomy!$B$2:$N$1025,8,0)</f>
        <v xml:space="preserve"> Clostridia</v>
      </c>
      <c r="DL1319" t="str">
        <f>VLOOKUP($A1319,taxonomy!$B$2:$N$1025,9,0)</f>
        <v xml:space="preserve"> Clostridiales</v>
      </c>
      <c r="DM1319" t="str">
        <f>VLOOKUP($A1319,taxonomy!$B$2:$N$1025,10,0)</f>
        <v xml:space="preserve"> Eubacteriaceae</v>
      </c>
      <c r="DN1319" t="str">
        <f>VLOOKUP($A1319,taxonomy!$B$2:$N$1025,11,0)</f>
        <v>Eubacterium.</v>
      </c>
      <c r="DO1319">
        <f>VLOOKUP($A1319,taxonomy!$B$2:$N$1025,12,0)</f>
        <v>0</v>
      </c>
    </row>
    <row r="1320" spans="1:119">
      <c r="A1320" t="s">
        <v>929</v>
      </c>
      <c r="C1320">
        <f t="shared" si="20"/>
        <v>5</v>
      </c>
      <c r="D1320">
        <v>1</v>
      </c>
      <c r="E1320" s="1">
        <v>1</v>
      </c>
      <c r="F1320">
        <v>1</v>
      </c>
      <c r="G1320">
        <v>0</v>
      </c>
      <c r="H1320" s="2">
        <v>0</v>
      </c>
      <c r="I1320">
        <v>0</v>
      </c>
      <c r="J1320">
        <v>0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0</v>
      </c>
      <c r="U1320">
        <v>0</v>
      </c>
      <c r="V1320">
        <v>0</v>
      </c>
      <c r="W1320">
        <v>0</v>
      </c>
      <c r="X1320">
        <v>0</v>
      </c>
      <c r="Y1320">
        <v>0</v>
      </c>
      <c r="Z1320">
        <v>0</v>
      </c>
      <c r="AA1320">
        <v>0</v>
      </c>
      <c r="AB1320">
        <v>0</v>
      </c>
      <c r="AC1320">
        <v>0</v>
      </c>
      <c r="AD1320">
        <v>0</v>
      </c>
      <c r="AE1320">
        <v>0</v>
      </c>
      <c r="AF1320">
        <v>0</v>
      </c>
      <c r="AG1320">
        <v>0</v>
      </c>
      <c r="AH1320">
        <v>0</v>
      </c>
      <c r="AI1320">
        <v>0</v>
      </c>
      <c r="AJ1320">
        <v>0</v>
      </c>
      <c r="AK1320">
        <v>0</v>
      </c>
      <c r="AL1320">
        <v>0</v>
      </c>
      <c r="AM1320">
        <v>0</v>
      </c>
      <c r="AN1320">
        <v>0</v>
      </c>
      <c r="AO1320">
        <v>0</v>
      </c>
      <c r="AP1320">
        <v>0</v>
      </c>
      <c r="AQ1320">
        <v>0</v>
      </c>
      <c r="AR1320">
        <v>0</v>
      </c>
      <c r="AS1320">
        <v>0</v>
      </c>
      <c r="AT1320">
        <v>0</v>
      </c>
      <c r="AU1320">
        <v>0</v>
      </c>
      <c r="AV1320">
        <v>0</v>
      </c>
      <c r="AW1320">
        <v>0</v>
      </c>
      <c r="AX1320">
        <v>0</v>
      </c>
      <c r="AY1320">
        <v>0</v>
      </c>
      <c r="AZ1320">
        <v>0</v>
      </c>
      <c r="BA1320">
        <v>1</v>
      </c>
      <c r="BB1320">
        <v>1</v>
      </c>
      <c r="BC1320">
        <v>0</v>
      </c>
      <c r="BD1320">
        <v>0</v>
      </c>
      <c r="BE1320">
        <v>0</v>
      </c>
      <c r="BF1320">
        <v>0</v>
      </c>
      <c r="BG1320">
        <v>0</v>
      </c>
      <c r="BH1320">
        <v>0</v>
      </c>
      <c r="BI1320">
        <v>0</v>
      </c>
      <c r="BJ1320">
        <v>0</v>
      </c>
      <c r="BK1320">
        <v>0</v>
      </c>
      <c r="BL1320">
        <v>0</v>
      </c>
      <c r="BM1320">
        <v>0</v>
      </c>
      <c r="BN1320">
        <v>0</v>
      </c>
      <c r="BO1320">
        <v>0</v>
      </c>
      <c r="BP1320">
        <v>0</v>
      </c>
      <c r="BQ1320">
        <v>0</v>
      </c>
      <c r="BR1320">
        <v>0</v>
      </c>
      <c r="BS1320">
        <v>0</v>
      </c>
      <c r="BT1320">
        <v>0</v>
      </c>
      <c r="BU1320">
        <v>0</v>
      </c>
      <c r="BV1320">
        <v>0</v>
      </c>
      <c r="BW1320">
        <v>0</v>
      </c>
      <c r="BX1320">
        <v>0</v>
      </c>
      <c r="BY1320">
        <v>0</v>
      </c>
      <c r="BZ1320">
        <v>0</v>
      </c>
      <c r="CA1320">
        <v>0</v>
      </c>
      <c r="CB1320">
        <v>0</v>
      </c>
      <c r="CC1320">
        <v>0</v>
      </c>
      <c r="CD1320">
        <v>0</v>
      </c>
      <c r="CE1320">
        <v>0</v>
      </c>
      <c r="CF1320">
        <v>0</v>
      </c>
      <c r="CG1320">
        <v>0</v>
      </c>
      <c r="CH1320">
        <v>0</v>
      </c>
      <c r="CI1320">
        <v>0</v>
      </c>
      <c r="CJ1320">
        <v>0</v>
      </c>
      <c r="CK1320">
        <v>0</v>
      </c>
      <c r="CL1320">
        <v>0</v>
      </c>
      <c r="CM1320">
        <v>0</v>
      </c>
      <c r="CN1320">
        <v>0</v>
      </c>
      <c r="CO1320">
        <v>0</v>
      </c>
      <c r="CP1320">
        <v>0</v>
      </c>
      <c r="CQ1320">
        <v>0</v>
      </c>
      <c r="CR1320">
        <v>0</v>
      </c>
      <c r="CS1320">
        <v>0</v>
      </c>
      <c r="CT1320">
        <v>0</v>
      </c>
      <c r="CU1320">
        <v>0</v>
      </c>
      <c r="CV1320">
        <v>0</v>
      </c>
      <c r="CW1320">
        <v>0</v>
      </c>
      <c r="CX1320">
        <v>0</v>
      </c>
      <c r="CY1320">
        <v>0</v>
      </c>
      <c r="CZ1320">
        <v>0</v>
      </c>
      <c r="DA1320">
        <v>0</v>
      </c>
      <c r="DB1320">
        <v>0</v>
      </c>
      <c r="DC1320">
        <v>0</v>
      </c>
      <c r="DD1320">
        <v>0</v>
      </c>
      <c r="DE1320">
        <v>0</v>
      </c>
      <c r="DF1320">
        <v>0</v>
      </c>
      <c r="DG1320">
        <v>0</v>
      </c>
      <c r="DH1320">
        <v>112</v>
      </c>
      <c r="DI1320" t="e">
        <f>VLOOKUP($A1320,taxonomy!$B$2:$N$1025,6,0)</f>
        <v>#N/A</v>
      </c>
      <c r="DJ1320" t="e">
        <f>VLOOKUP($A1320,taxonomy!$B$2:$N$1025,7,0)</f>
        <v>#N/A</v>
      </c>
      <c r="DK1320" t="e">
        <f>VLOOKUP($A1320,taxonomy!$B$2:$N$1025,8,0)</f>
        <v>#N/A</v>
      </c>
      <c r="DL1320" t="e">
        <f>VLOOKUP($A1320,taxonomy!$B$2:$N$1025,9,0)</f>
        <v>#N/A</v>
      </c>
      <c r="DM1320" t="e">
        <f>VLOOKUP($A1320,taxonomy!$B$2:$N$1025,10,0)</f>
        <v>#N/A</v>
      </c>
      <c r="DN1320" t="e">
        <f>VLOOKUP($A1320,taxonomy!$B$2:$N$1025,11,0)</f>
        <v>#N/A</v>
      </c>
      <c r="DO1320" t="e">
        <f>VLOOKUP($A1320,taxonomy!$B$2:$N$1025,12,0)</f>
        <v>#N/A</v>
      </c>
    </row>
    <row r="1321" spans="1:119">
      <c r="A1321" t="s">
        <v>959</v>
      </c>
      <c r="C1321">
        <f t="shared" si="20"/>
        <v>5</v>
      </c>
      <c r="D1321">
        <v>0</v>
      </c>
      <c r="E1321" s="1">
        <v>2</v>
      </c>
      <c r="F1321">
        <v>0</v>
      </c>
      <c r="G1321">
        <v>0</v>
      </c>
      <c r="H1321" s="2">
        <v>1</v>
      </c>
      <c r="I1321">
        <v>0</v>
      </c>
      <c r="J1321">
        <v>0</v>
      </c>
      <c r="K1321">
        <v>0</v>
      </c>
      <c r="L1321">
        <v>0</v>
      </c>
      <c r="M1321">
        <v>0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0</v>
      </c>
      <c r="AA1321">
        <v>0</v>
      </c>
      <c r="AB1321">
        <v>0</v>
      </c>
      <c r="AC1321">
        <v>0</v>
      </c>
      <c r="AD1321">
        <v>0</v>
      </c>
      <c r="AE1321">
        <v>0</v>
      </c>
      <c r="AF1321">
        <v>0</v>
      </c>
      <c r="AG1321">
        <v>0</v>
      </c>
      <c r="AH1321">
        <v>0</v>
      </c>
      <c r="AI1321">
        <v>0</v>
      </c>
      <c r="AJ1321">
        <v>0</v>
      </c>
      <c r="AK1321">
        <v>0</v>
      </c>
      <c r="AL1321">
        <v>0</v>
      </c>
      <c r="AM1321">
        <v>0</v>
      </c>
      <c r="AN1321">
        <v>0</v>
      </c>
      <c r="AO1321">
        <v>0</v>
      </c>
      <c r="AP1321">
        <v>0</v>
      </c>
      <c r="AQ1321">
        <v>0</v>
      </c>
      <c r="AR1321">
        <v>0</v>
      </c>
      <c r="AS1321">
        <v>0</v>
      </c>
      <c r="AT1321">
        <v>0</v>
      </c>
      <c r="AU1321">
        <v>0</v>
      </c>
      <c r="AV1321">
        <v>0</v>
      </c>
      <c r="AW1321">
        <v>0</v>
      </c>
      <c r="AX1321">
        <v>0</v>
      </c>
      <c r="AY1321">
        <v>0</v>
      </c>
      <c r="AZ1321">
        <v>0</v>
      </c>
      <c r="BA1321">
        <v>0</v>
      </c>
      <c r="BB1321">
        <v>0</v>
      </c>
      <c r="BC1321">
        <v>0</v>
      </c>
      <c r="BD1321">
        <v>0</v>
      </c>
      <c r="BE1321">
        <v>0</v>
      </c>
      <c r="BF1321">
        <v>0</v>
      </c>
      <c r="BG1321">
        <v>0</v>
      </c>
      <c r="BH1321">
        <v>0</v>
      </c>
      <c r="BI1321">
        <v>0</v>
      </c>
      <c r="BJ1321">
        <v>0</v>
      </c>
      <c r="BK1321">
        <v>0</v>
      </c>
      <c r="BL1321">
        <v>0</v>
      </c>
      <c r="BM1321">
        <v>0</v>
      </c>
      <c r="BN1321">
        <v>0</v>
      </c>
      <c r="BO1321">
        <v>0</v>
      </c>
      <c r="BP1321">
        <v>0</v>
      </c>
      <c r="BQ1321">
        <v>0</v>
      </c>
      <c r="BR1321">
        <v>0</v>
      </c>
      <c r="BS1321">
        <v>0</v>
      </c>
      <c r="BT1321">
        <v>0</v>
      </c>
      <c r="BU1321">
        <v>0</v>
      </c>
      <c r="BV1321">
        <v>0</v>
      </c>
      <c r="BW1321">
        <v>0</v>
      </c>
      <c r="BX1321">
        <v>0</v>
      </c>
      <c r="BY1321">
        <v>0</v>
      </c>
      <c r="BZ1321">
        <v>0</v>
      </c>
      <c r="CA1321">
        <v>0</v>
      </c>
      <c r="CB1321">
        <v>0</v>
      </c>
      <c r="CC1321">
        <v>0</v>
      </c>
      <c r="CD1321">
        <v>0</v>
      </c>
      <c r="CE1321">
        <v>0</v>
      </c>
      <c r="CF1321">
        <v>0</v>
      </c>
      <c r="CG1321">
        <v>0</v>
      </c>
      <c r="CH1321">
        <v>2</v>
      </c>
      <c r="CI1321">
        <v>0</v>
      </c>
      <c r="CJ1321">
        <v>0</v>
      </c>
      <c r="CK1321">
        <v>0</v>
      </c>
      <c r="CL1321">
        <v>0</v>
      </c>
      <c r="CM1321">
        <v>0</v>
      </c>
      <c r="CN1321">
        <v>0</v>
      </c>
      <c r="CO1321">
        <v>0</v>
      </c>
      <c r="CP1321">
        <v>0</v>
      </c>
      <c r="CQ1321">
        <v>0</v>
      </c>
      <c r="CR1321">
        <v>0</v>
      </c>
      <c r="CS1321">
        <v>0</v>
      </c>
      <c r="CT1321">
        <v>0</v>
      </c>
      <c r="CU1321">
        <v>0</v>
      </c>
      <c r="CV1321">
        <v>0</v>
      </c>
      <c r="CW1321">
        <v>0</v>
      </c>
      <c r="CX1321">
        <v>0</v>
      </c>
      <c r="CY1321">
        <v>0</v>
      </c>
      <c r="CZ1321">
        <v>0</v>
      </c>
      <c r="DA1321">
        <v>0</v>
      </c>
      <c r="DB1321">
        <v>0</v>
      </c>
      <c r="DC1321">
        <v>0</v>
      </c>
      <c r="DD1321">
        <v>0</v>
      </c>
      <c r="DE1321">
        <v>0</v>
      </c>
      <c r="DF1321">
        <v>0</v>
      </c>
      <c r="DG1321">
        <v>0</v>
      </c>
      <c r="DH1321">
        <v>114.117</v>
      </c>
      <c r="DI1321" t="str">
        <f>VLOOKUP($A1321,taxonomy!$B$2:$N$1025,6,0)</f>
        <v>Bacteria</v>
      </c>
      <c r="DJ1321" t="str">
        <f>VLOOKUP($A1321,taxonomy!$B$2:$N$1025,7,0)</f>
        <v xml:space="preserve"> Firmicutes</v>
      </c>
      <c r="DK1321" t="str">
        <f>VLOOKUP($A1321,taxonomy!$B$2:$N$1025,8,0)</f>
        <v xml:space="preserve"> Clostridia</v>
      </c>
      <c r="DL1321" t="str">
        <f>VLOOKUP($A1321,taxonomy!$B$2:$N$1025,9,0)</f>
        <v xml:space="preserve"> Clostridiales</v>
      </c>
      <c r="DM1321" t="str">
        <f>VLOOKUP($A1321,taxonomy!$B$2:$N$1025,10,0)</f>
        <v xml:space="preserve"> Eubacteriaceae</v>
      </c>
      <c r="DN1321" t="str">
        <f>VLOOKUP($A1321,taxonomy!$B$2:$N$1025,11,0)</f>
        <v>Pseudoramibacter.</v>
      </c>
      <c r="DO1321">
        <f>VLOOKUP($A1321,taxonomy!$B$2:$N$1025,12,0)</f>
        <v>0</v>
      </c>
    </row>
    <row r="1322" spans="1:119">
      <c r="A1322" t="s">
        <v>1046</v>
      </c>
      <c r="C1322">
        <f t="shared" si="20"/>
        <v>5</v>
      </c>
      <c r="D1322">
        <v>0</v>
      </c>
      <c r="E1322" s="1">
        <v>2</v>
      </c>
      <c r="F1322">
        <v>0</v>
      </c>
      <c r="G1322">
        <v>0</v>
      </c>
      <c r="H1322" s="2">
        <v>1</v>
      </c>
      <c r="I1322">
        <v>0</v>
      </c>
      <c r="J1322">
        <v>0</v>
      </c>
      <c r="K1322">
        <v>0</v>
      </c>
      <c r="L1322">
        <v>0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>
        <v>0</v>
      </c>
      <c r="AB1322">
        <v>0</v>
      </c>
      <c r="AC1322">
        <v>0</v>
      </c>
      <c r="AD1322">
        <v>0</v>
      </c>
      <c r="AE1322">
        <v>0</v>
      </c>
      <c r="AF1322">
        <v>0</v>
      </c>
      <c r="AG1322">
        <v>0</v>
      </c>
      <c r="AH1322">
        <v>0</v>
      </c>
      <c r="AI1322">
        <v>0</v>
      </c>
      <c r="AJ1322">
        <v>0</v>
      </c>
      <c r="AK1322">
        <v>0</v>
      </c>
      <c r="AL1322">
        <v>0</v>
      </c>
      <c r="AM1322">
        <v>0</v>
      </c>
      <c r="AN1322">
        <v>0</v>
      </c>
      <c r="AO1322">
        <v>0</v>
      </c>
      <c r="AP1322">
        <v>0</v>
      </c>
      <c r="AQ1322">
        <v>0</v>
      </c>
      <c r="AR1322">
        <v>0</v>
      </c>
      <c r="AS1322">
        <v>0</v>
      </c>
      <c r="AT1322">
        <v>0</v>
      </c>
      <c r="AU1322">
        <v>0</v>
      </c>
      <c r="AV1322">
        <v>0</v>
      </c>
      <c r="AW1322">
        <v>0</v>
      </c>
      <c r="AX1322">
        <v>0</v>
      </c>
      <c r="AY1322">
        <v>0</v>
      </c>
      <c r="AZ1322">
        <v>0</v>
      </c>
      <c r="BA1322">
        <v>0</v>
      </c>
      <c r="BB1322">
        <v>0</v>
      </c>
      <c r="BC1322">
        <v>0</v>
      </c>
      <c r="BD1322">
        <v>0</v>
      </c>
      <c r="BE1322">
        <v>1</v>
      </c>
      <c r="BF1322">
        <v>1</v>
      </c>
      <c r="BG1322">
        <v>0</v>
      </c>
      <c r="BH1322">
        <v>0</v>
      </c>
      <c r="BI1322">
        <v>0</v>
      </c>
      <c r="BJ1322">
        <v>0</v>
      </c>
      <c r="BK1322">
        <v>0</v>
      </c>
      <c r="BL1322">
        <v>0</v>
      </c>
      <c r="BM1322">
        <v>0</v>
      </c>
      <c r="BN1322">
        <v>0</v>
      </c>
      <c r="BO1322">
        <v>0</v>
      </c>
      <c r="BP1322">
        <v>0</v>
      </c>
      <c r="BQ1322">
        <v>0</v>
      </c>
      <c r="BR1322">
        <v>0</v>
      </c>
      <c r="BS1322">
        <v>0</v>
      </c>
      <c r="BT1322">
        <v>0</v>
      </c>
      <c r="BU1322">
        <v>0</v>
      </c>
      <c r="BV1322">
        <v>0</v>
      </c>
      <c r="BW1322">
        <v>0</v>
      </c>
      <c r="BX1322">
        <v>0</v>
      </c>
      <c r="BY1322">
        <v>0</v>
      </c>
      <c r="BZ1322">
        <v>0</v>
      </c>
      <c r="CA1322">
        <v>0</v>
      </c>
      <c r="CB1322">
        <v>0</v>
      </c>
      <c r="CC1322">
        <v>0</v>
      </c>
      <c r="CD1322">
        <v>0</v>
      </c>
      <c r="CE1322">
        <v>0</v>
      </c>
      <c r="CF1322">
        <v>0</v>
      </c>
      <c r="CG1322">
        <v>0</v>
      </c>
      <c r="CH1322">
        <v>0</v>
      </c>
      <c r="CI1322">
        <v>0</v>
      </c>
      <c r="CJ1322">
        <v>0</v>
      </c>
      <c r="CK1322">
        <v>0</v>
      </c>
      <c r="CL1322">
        <v>0</v>
      </c>
      <c r="CM1322">
        <v>0</v>
      </c>
      <c r="CN1322">
        <v>0</v>
      </c>
      <c r="CO1322">
        <v>0</v>
      </c>
      <c r="CP1322">
        <v>0</v>
      </c>
      <c r="CQ1322">
        <v>0</v>
      </c>
      <c r="CR1322">
        <v>0</v>
      </c>
      <c r="CS1322">
        <v>0</v>
      </c>
      <c r="CT1322">
        <v>0</v>
      </c>
      <c r="CU1322">
        <v>0</v>
      </c>
      <c r="CV1322">
        <v>0</v>
      </c>
      <c r="CW1322">
        <v>0</v>
      </c>
      <c r="CX1322">
        <v>0</v>
      </c>
      <c r="CY1322">
        <v>0</v>
      </c>
      <c r="CZ1322">
        <v>0</v>
      </c>
      <c r="DA1322">
        <v>0</v>
      </c>
      <c r="DB1322">
        <v>0</v>
      </c>
      <c r="DC1322">
        <v>0</v>
      </c>
      <c r="DD1322">
        <v>0</v>
      </c>
      <c r="DE1322">
        <v>0</v>
      </c>
      <c r="DF1322">
        <v>0</v>
      </c>
      <c r="DG1322">
        <v>0</v>
      </c>
      <c r="DH1322">
        <v>114.116</v>
      </c>
      <c r="DI1322" t="str">
        <f>VLOOKUP($A1322,taxonomy!$B$2:$N$1025,6,0)</f>
        <v>Bacteria</v>
      </c>
      <c r="DJ1322" t="str">
        <f>VLOOKUP($A1322,taxonomy!$B$2:$N$1025,7,0)</f>
        <v xml:space="preserve"> Firmicutes</v>
      </c>
      <c r="DK1322" t="str">
        <f>VLOOKUP($A1322,taxonomy!$B$2:$N$1025,8,0)</f>
        <v xml:space="preserve"> Clostridia</v>
      </c>
      <c r="DL1322" t="str">
        <f>VLOOKUP($A1322,taxonomy!$B$2:$N$1025,9,0)</f>
        <v xml:space="preserve"> Clostridiales</v>
      </c>
      <c r="DM1322" t="str">
        <f>VLOOKUP($A1322,taxonomy!$B$2:$N$1025,10,0)</f>
        <v xml:space="preserve"> Lachnospiraceae.</v>
      </c>
      <c r="DN1322">
        <f>VLOOKUP($A1322,taxonomy!$B$2:$N$1025,11,0)</f>
        <v>0</v>
      </c>
      <c r="DO1322">
        <f>VLOOKUP($A1322,taxonomy!$B$2:$N$1025,12,0)</f>
        <v>0</v>
      </c>
    </row>
    <row r="1323" spans="1:119">
      <c r="A1323" t="s">
        <v>1087</v>
      </c>
      <c r="C1323">
        <f t="shared" si="20"/>
        <v>5</v>
      </c>
      <c r="D1323">
        <v>0</v>
      </c>
      <c r="E1323" s="1">
        <v>2</v>
      </c>
      <c r="F1323">
        <v>0</v>
      </c>
      <c r="G1323">
        <v>0</v>
      </c>
      <c r="H1323" s="2">
        <v>1</v>
      </c>
      <c r="I1323">
        <v>0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>
        <v>0</v>
      </c>
      <c r="AB1323">
        <v>0</v>
      </c>
      <c r="AC1323">
        <v>0</v>
      </c>
      <c r="AD1323">
        <v>0</v>
      </c>
      <c r="AE1323">
        <v>0</v>
      </c>
      <c r="AF1323">
        <v>0</v>
      </c>
      <c r="AG1323">
        <v>0</v>
      </c>
      <c r="AH1323">
        <v>0</v>
      </c>
      <c r="AI1323">
        <v>0</v>
      </c>
      <c r="AJ1323">
        <v>0</v>
      </c>
      <c r="AK1323">
        <v>0</v>
      </c>
      <c r="AL1323">
        <v>0</v>
      </c>
      <c r="AM1323">
        <v>0</v>
      </c>
      <c r="AN1323">
        <v>0</v>
      </c>
      <c r="AO1323">
        <v>0</v>
      </c>
      <c r="AP1323">
        <v>0</v>
      </c>
      <c r="AQ1323">
        <v>0</v>
      </c>
      <c r="AR1323">
        <v>0</v>
      </c>
      <c r="AS1323">
        <v>0</v>
      </c>
      <c r="AT1323">
        <v>0</v>
      </c>
      <c r="AU1323">
        <v>0</v>
      </c>
      <c r="AV1323">
        <v>0</v>
      </c>
      <c r="AW1323">
        <v>0</v>
      </c>
      <c r="AX1323">
        <v>0</v>
      </c>
      <c r="AY1323">
        <v>0</v>
      </c>
      <c r="AZ1323">
        <v>0</v>
      </c>
      <c r="BA1323">
        <v>0</v>
      </c>
      <c r="BB1323">
        <v>0</v>
      </c>
      <c r="BC1323">
        <v>0</v>
      </c>
      <c r="BD1323">
        <v>0</v>
      </c>
      <c r="BE1323">
        <v>0</v>
      </c>
      <c r="BF1323">
        <v>0</v>
      </c>
      <c r="BG1323">
        <v>0</v>
      </c>
      <c r="BH1323">
        <v>0</v>
      </c>
      <c r="BI1323">
        <v>0</v>
      </c>
      <c r="BJ1323">
        <v>0</v>
      </c>
      <c r="BK1323">
        <v>0</v>
      </c>
      <c r="BL1323">
        <v>0</v>
      </c>
      <c r="BM1323">
        <v>0</v>
      </c>
      <c r="BN1323">
        <v>0</v>
      </c>
      <c r="BO1323">
        <v>0</v>
      </c>
      <c r="BP1323">
        <v>0</v>
      </c>
      <c r="BQ1323">
        <v>0</v>
      </c>
      <c r="BR1323">
        <v>0</v>
      </c>
      <c r="BS1323">
        <v>0</v>
      </c>
      <c r="BT1323">
        <v>0</v>
      </c>
      <c r="BU1323">
        <v>0</v>
      </c>
      <c r="BV1323">
        <v>0</v>
      </c>
      <c r="BW1323">
        <v>0</v>
      </c>
      <c r="BX1323">
        <v>0</v>
      </c>
      <c r="BY1323">
        <v>0</v>
      </c>
      <c r="BZ1323">
        <v>0</v>
      </c>
      <c r="CA1323">
        <v>0</v>
      </c>
      <c r="CB1323">
        <v>0</v>
      </c>
      <c r="CC1323">
        <v>0</v>
      </c>
      <c r="CD1323">
        <v>0</v>
      </c>
      <c r="CE1323">
        <v>0</v>
      </c>
      <c r="CF1323">
        <v>0</v>
      </c>
      <c r="CG1323">
        <v>0</v>
      </c>
      <c r="CH1323">
        <v>0</v>
      </c>
      <c r="CI1323">
        <v>0</v>
      </c>
      <c r="CJ1323">
        <v>0</v>
      </c>
      <c r="CK1323">
        <v>0</v>
      </c>
      <c r="CL1323">
        <v>1</v>
      </c>
      <c r="CM1323">
        <v>0</v>
      </c>
      <c r="CN1323">
        <v>0</v>
      </c>
      <c r="CO1323">
        <v>0</v>
      </c>
      <c r="CP1323">
        <v>0</v>
      </c>
      <c r="CQ1323">
        <v>0</v>
      </c>
      <c r="CR1323">
        <v>1</v>
      </c>
      <c r="CS1323">
        <v>0</v>
      </c>
      <c r="CT1323">
        <v>0</v>
      </c>
      <c r="CU1323">
        <v>0</v>
      </c>
      <c r="CV1323">
        <v>0</v>
      </c>
      <c r="CW1323">
        <v>0</v>
      </c>
      <c r="CX1323">
        <v>0</v>
      </c>
      <c r="CY1323">
        <v>0</v>
      </c>
      <c r="CZ1323">
        <v>0</v>
      </c>
      <c r="DA1323">
        <v>0</v>
      </c>
      <c r="DB1323">
        <v>0</v>
      </c>
      <c r="DC1323">
        <v>0</v>
      </c>
      <c r="DD1323">
        <v>0</v>
      </c>
      <c r="DE1323">
        <v>0</v>
      </c>
      <c r="DF1323">
        <v>0</v>
      </c>
      <c r="DG1323">
        <v>0</v>
      </c>
      <c r="DH1323">
        <v>113.116</v>
      </c>
      <c r="DI1323" t="str">
        <f>VLOOKUP($A1323,taxonomy!$B$2:$N$1025,6,0)</f>
        <v>Bacteria</v>
      </c>
      <c r="DJ1323" t="str">
        <f>VLOOKUP($A1323,taxonomy!$B$2:$N$1025,7,0)</f>
        <v xml:space="preserve"> Firmicutes</v>
      </c>
      <c r="DK1323" t="str">
        <f>VLOOKUP($A1323,taxonomy!$B$2:$N$1025,8,0)</f>
        <v xml:space="preserve"> Clostridia</v>
      </c>
      <c r="DL1323" t="str">
        <f>VLOOKUP($A1323,taxonomy!$B$2:$N$1025,9,0)</f>
        <v xml:space="preserve"> Clostridiales</v>
      </c>
      <c r="DM1323" t="str">
        <f>VLOOKUP($A1323,taxonomy!$B$2:$N$1025,10,0)</f>
        <v xml:space="preserve"> Lachnospiraceae.</v>
      </c>
      <c r="DN1323">
        <f>VLOOKUP($A1323,taxonomy!$B$2:$N$1025,11,0)</f>
        <v>0</v>
      </c>
      <c r="DO1323">
        <f>VLOOKUP($A1323,taxonomy!$B$2:$N$1025,12,0)</f>
        <v>0</v>
      </c>
    </row>
    <row r="1324" spans="1:119">
      <c r="A1324" t="s">
        <v>603</v>
      </c>
      <c r="C1324">
        <f t="shared" si="20"/>
        <v>6</v>
      </c>
      <c r="D1324">
        <v>1</v>
      </c>
      <c r="E1324" s="1">
        <v>1</v>
      </c>
      <c r="F1324">
        <v>1</v>
      </c>
      <c r="G1324">
        <v>0</v>
      </c>
      <c r="H1324" s="2">
        <v>0</v>
      </c>
      <c r="I1324">
        <v>0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0</v>
      </c>
      <c r="Y1324">
        <v>0</v>
      </c>
      <c r="Z1324">
        <v>0</v>
      </c>
      <c r="AA1324">
        <v>0</v>
      </c>
      <c r="AB1324">
        <v>0</v>
      </c>
      <c r="AC1324">
        <v>0</v>
      </c>
      <c r="AD1324">
        <v>0</v>
      </c>
      <c r="AE1324">
        <v>0</v>
      </c>
      <c r="AF1324">
        <v>0</v>
      </c>
      <c r="AG1324">
        <v>0</v>
      </c>
      <c r="AH1324">
        <v>0</v>
      </c>
      <c r="AI1324">
        <v>0</v>
      </c>
      <c r="AJ1324">
        <v>0</v>
      </c>
      <c r="AK1324">
        <v>0</v>
      </c>
      <c r="AL1324">
        <v>0</v>
      </c>
      <c r="AM1324">
        <v>0</v>
      </c>
      <c r="AN1324">
        <v>0</v>
      </c>
      <c r="AO1324">
        <v>0</v>
      </c>
      <c r="AP1324">
        <v>0</v>
      </c>
      <c r="AQ1324">
        <v>0</v>
      </c>
      <c r="AR1324">
        <v>0</v>
      </c>
      <c r="AS1324">
        <v>0</v>
      </c>
      <c r="AT1324">
        <v>0</v>
      </c>
      <c r="AU1324">
        <v>0</v>
      </c>
      <c r="AV1324">
        <v>0</v>
      </c>
      <c r="AW1324">
        <v>0</v>
      </c>
      <c r="AX1324">
        <v>0</v>
      </c>
      <c r="AY1324">
        <v>0</v>
      </c>
      <c r="AZ1324">
        <v>1</v>
      </c>
      <c r="BA1324">
        <v>1</v>
      </c>
      <c r="BB1324">
        <v>1</v>
      </c>
      <c r="BC1324">
        <v>0</v>
      </c>
      <c r="BD1324">
        <v>0</v>
      </c>
      <c r="BE1324">
        <v>0</v>
      </c>
      <c r="BF1324">
        <v>0</v>
      </c>
      <c r="BG1324">
        <v>0</v>
      </c>
      <c r="BH1324">
        <v>0</v>
      </c>
      <c r="BI1324">
        <v>0</v>
      </c>
      <c r="BJ1324">
        <v>0</v>
      </c>
      <c r="BK1324">
        <v>0</v>
      </c>
      <c r="BL1324">
        <v>0</v>
      </c>
      <c r="BM1324">
        <v>0</v>
      </c>
      <c r="BN1324">
        <v>0</v>
      </c>
      <c r="BO1324">
        <v>0</v>
      </c>
      <c r="BP1324">
        <v>0</v>
      </c>
      <c r="BQ1324">
        <v>0</v>
      </c>
      <c r="BR1324">
        <v>0</v>
      </c>
      <c r="BS1324">
        <v>0</v>
      </c>
      <c r="BT1324">
        <v>0</v>
      </c>
      <c r="BU1324">
        <v>0</v>
      </c>
      <c r="BV1324">
        <v>0</v>
      </c>
      <c r="BW1324">
        <v>0</v>
      </c>
      <c r="BX1324">
        <v>0</v>
      </c>
      <c r="BY1324">
        <v>0</v>
      </c>
      <c r="BZ1324">
        <v>0</v>
      </c>
      <c r="CA1324">
        <v>0</v>
      </c>
      <c r="CB1324">
        <v>0</v>
      </c>
      <c r="CC1324">
        <v>0</v>
      </c>
      <c r="CD1324">
        <v>0</v>
      </c>
      <c r="CE1324">
        <v>0</v>
      </c>
      <c r="CF1324">
        <v>0</v>
      </c>
      <c r="CG1324">
        <v>0</v>
      </c>
      <c r="CH1324">
        <v>0</v>
      </c>
      <c r="CI1324">
        <v>0</v>
      </c>
      <c r="CJ1324">
        <v>0</v>
      </c>
      <c r="CK1324">
        <v>0</v>
      </c>
      <c r="CL1324">
        <v>0</v>
      </c>
      <c r="CM1324">
        <v>0</v>
      </c>
      <c r="CN1324">
        <v>0</v>
      </c>
      <c r="CO1324">
        <v>0</v>
      </c>
      <c r="CP1324">
        <v>0</v>
      </c>
      <c r="CQ1324">
        <v>0</v>
      </c>
      <c r="CR1324">
        <v>0</v>
      </c>
      <c r="CS1324">
        <v>0</v>
      </c>
      <c r="CT1324">
        <v>0</v>
      </c>
      <c r="CU1324">
        <v>0</v>
      </c>
      <c r="CV1324">
        <v>0</v>
      </c>
      <c r="CW1324">
        <v>0</v>
      </c>
      <c r="CX1324">
        <v>0</v>
      </c>
      <c r="CY1324">
        <v>0</v>
      </c>
      <c r="CZ1324">
        <v>0</v>
      </c>
      <c r="DA1324">
        <v>0</v>
      </c>
      <c r="DB1324">
        <v>0</v>
      </c>
      <c r="DC1324">
        <v>0</v>
      </c>
      <c r="DD1324">
        <v>0</v>
      </c>
      <c r="DE1324">
        <v>0</v>
      </c>
      <c r="DF1324">
        <v>0</v>
      </c>
      <c r="DG1324">
        <v>0</v>
      </c>
      <c r="DH1324">
        <v>112</v>
      </c>
      <c r="DI1324" t="str">
        <f>VLOOKUP($A1324,taxonomy!$B$2:$N$1025,6,0)</f>
        <v>Bacteria</v>
      </c>
      <c r="DJ1324" t="str">
        <f>VLOOKUP($A1324,taxonomy!$B$2:$N$1025,7,0)</f>
        <v xml:space="preserve"> Actinobacteria</v>
      </c>
      <c r="DK1324" t="str">
        <f>VLOOKUP($A1324,taxonomy!$B$2:$N$1025,8,0)</f>
        <v xml:space="preserve"> Coriobacteridae</v>
      </c>
      <c r="DL1324" t="str">
        <f>VLOOKUP($A1324,taxonomy!$B$2:$N$1025,9,0)</f>
        <v xml:space="preserve"> Coriobacteriales</v>
      </c>
      <c r="DM1324" t="str">
        <f>VLOOKUP($A1324,taxonomy!$B$2:$N$1025,10,0)</f>
        <v>Coriobacterineae</v>
      </c>
      <c r="DN1324" t="str">
        <f>VLOOKUP($A1324,taxonomy!$B$2:$N$1025,11,0)</f>
        <v xml:space="preserve"> Coriobacteriaceae</v>
      </c>
      <c r="DO1324" t="str">
        <f>VLOOKUP($A1324,taxonomy!$B$2:$N$1025,12,0)</f>
        <v xml:space="preserve"> Eggerthella.</v>
      </c>
    </row>
    <row r="1325" spans="1:119">
      <c r="A1325" t="s">
        <v>644</v>
      </c>
      <c r="C1325">
        <f t="shared" si="20"/>
        <v>6</v>
      </c>
      <c r="D1325">
        <v>0</v>
      </c>
      <c r="E1325" s="1">
        <v>2</v>
      </c>
      <c r="F1325">
        <v>1</v>
      </c>
      <c r="G1325">
        <v>0</v>
      </c>
      <c r="H1325" s="2">
        <v>0</v>
      </c>
      <c r="I1325">
        <v>0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0</v>
      </c>
      <c r="Y1325">
        <v>0</v>
      </c>
      <c r="Z1325">
        <v>0</v>
      </c>
      <c r="AA1325">
        <v>0</v>
      </c>
      <c r="AB1325">
        <v>0</v>
      </c>
      <c r="AC1325">
        <v>0</v>
      </c>
      <c r="AD1325">
        <v>0</v>
      </c>
      <c r="AE1325">
        <v>0</v>
      </c>
      <c r="AF1325">
        <v>0</v>
      </c>
      <c r="AG1325">
        <v>0</v>
      </c>
      <c r="AH1325">
        <v>0</v>
      </c>
      <c r="AI1325">
        <v>0</v>
      </c>
      <c r="AJ1325">
        <v>0</v>
      </c>
      <c r="AK1325">
        <v>0</v>
      </c>
      <c r="AL1325">
        <v>0</v>
      </c>
      <c r="AM1325">
        <v>0</v>
      </c>
      <c r="AN1325">
        <v>0</v>
      </c>
      <c r="AO1325">
        <v>0</v>
      </c>
      <c r="AP1325">
        <v>0</v>
      </c>
      <c r="AQ1325">
        <v>0</v>
      </c>
      <c r="AR1325">
        <v>0</v>
      </c>
      <c r="AS1325">
        <v>0</v>
      </c>
      <c r="AT1325">
        <v>0</v>
      </c>
      <c r="AU1325">
        <v>0</v>
      </c>
      <c r="AV1325">
        <v>0</v>
      </c>
      <c r="AW1325">
        <v>0</v>
      </c>
      <c r="AX1325">
        <v>0</v>
      </c>
      <c r="AY1325">
        <v>0</v>
      </c>
      <c r="AZ1325">
        <v>0</v>
      </c>
      <c r="BA1325">
        <v>0</v>
      </c>
      <c r="BB1325">
        <v>0</v>
      </c>
      <c r="BC1325">
        <v>0</v>
      </c>
      <c r="BD1325">
        <v>0</v>
      </c>
      <c r="BE1325">
        <v>0</v>
      </c>
      <c r="BF1325">
        <v>0</v>
      </c>
      <c r="BG1325">
        <v>0</v>
      </c>
      <c r="BH1325">
        <v>1</v>
      </c>
      <c r="BI1325">
        <v>1</v>
      </c>
      <c r="BJ1325">
        <v>1</v>
      </c>
      <c r="BK1325">
        <v>0</v>
      </c>
      <c r="BL1325">
        <v>0</v>
      </c>
      <c r="BM1325">
        <v>0</v>
      </c>
      <c r="BN1325">
        <v>0</v>
      </c>
      <c r="BO1325">
        <v>0</v>
      </c>
      <c r="BP1325">
        <v>0</v>
      </c>
      <c r="BQ1325">
        <v>0</v>
      </c>
      <c r="BR1325">
        <v>0</v>
      </c>
      <c r="BS1325">
        <v>0</v>
      </c>
      <c r="BT1325">
        <v>0</v>
      </c>
      <c r="BU1325">
        <v>0</v>
      </c>
      <c r="BV1325">
        <v>0</v>
      </c>
      <c r="BW1325">
        <v>0</v>
      </c>
      <c r="BX1325">
        <v>0</v>
      </c>
      <c r="BY1325">
        <v>0</v>
      </c>
      <c r="BZ1325">
        <v>0</v>
      </c>
      <c r="CA1325">
        <v>0</v>
      </c>
      <c r="CB1325">
        <v>0</v>
      </c>
      <c r="CC1325">
        <v>0</v>
      </c>
      <c r="CD1325">
        <v>0</v>
      </c>
      <c r="CE1325">
        <v>0</v>
      </c>
      <c r="CF1325">
        <v>0</v>
      </c>
      <c r="CG1325">
        <v>0</v>
      </c>
      <c r="CH1325">
        <v>0</v>
      </c>
      <c r="CI1325">
        <v>0</v>
      </c>
      <c r="CJ1325">
        <v>0</v>
      </c>
      <c r="CK1325">
        <v>0</v>
      </c>
      <c r="CL1325">
        <v>0</v>
      </c>
      <c r="CM1325">
        <v>0</v>
      </c>
      <c r="CN1325">
        <v>0</v>
      </c>
      <c r="CO1325">
        <v>0</v>
      </c>
      <c r="CP1325">
        <v>0</v>
      </c>
      <c r="CQ1325">
        <v>0</v>
      </c>
      <c r="CR1325">
        <v>0</v>
      </c>
      <c r="CS1325">
        <v>0</v>
      </c>
      <c r="CT1325">
        <v>0</v>
      </c>
      <c r="CU1325">
        <v>0</v>
      </c>
      <c r="CV1325">
        <v>0</v>
      </c>
      <c r="CW1325">
        <v>0</v>
      </c>
      <c r="CX1325">
        <v>0</v>
      </c>
      <c r="CY1325">
        <v>0</v>
      </c>
      <c r="CZ1325">
        <v>0</v>
      </c>
      <c r="DA1325">
        <v>0</v>
      </c>
      <c r="DB1325">
        <v>0</v>
      </c>
      <c r="DC1325">
        <v>0</v>
      </c>
      <c r="DD1325">
        <v>0</v>
      </c>
      <c r="DE1325">
        <v>0</v>
      </c>
      <c r="DF1325">
        <v>0</v>
      </c>
      <c r="DG1325">
        <v>0</v>
      </c>
      <c r="DH1325">
        <v>122.121</v>
      </c>
      <c r="DI1325" t="str">
        <f>VLOOKUP($A1325,taxonomy!$B$2:$N$1025,6,0)</f>
        <v>Bacteria</v>
      </c>
      <c r="DJ1325" t="str">
        <f>VLOOKUP($A1325,taxonomy!$B$2:$N$1025,7,0)</f>
        <v xml:space="preserve"> Actinobacteria</v>
      </c>
      <c r="DK1325" t="str">
        <f>VLOOKUP($A1325,taxonomy!$B$2:$N$1025,8,0)</f>
        <v xml:space="preserve"> Actinobacteridae</v>
      </c>
      <c r="DL1325" t="str">
        <f>VLOOKUP($A1325,taxonomy!$B$2:$N$1025,9,0)</f>
        <v xml:space="preserve"> Actinomycetales</v>
      </c>
      <c r="DM1325" t="str">
        <f>VLOOKUP($A1325,taxonomy!$B$2:$N$1025,10,0)</f>
        <v>Actinomycineae</v>
      </c>
      <c r="DN1325" t="str">
        <f>VLOOKUP($A1325,taxonomy!$B$2:$N$1025,11,0)</f>
        <v xml:space="preserve"> Actinomycetaceae</v>
      </c>
      <c r="DO1325" t="str">
        <f>VLOOKUP($A1325,taxonomy!$B$2:$N$1025,12,0)</f>
        <v xml:space="preserve"> Actinomyces.</v>
      </c>
    </row>
    <row r="1326" spans="1:119">
      <c r="A1326" t="s">
        <v>655</v>
      </c>
      <c r="C1326">
        <f t="shared" si="20"/>
        <v>6</v>
      </c>
      <c r="D1326">
        <v>0</v>
      </c>
      <c r="E1326" s="1">
        <v>4</v>
      </c>
      <c r="F1326">
        <v>0</v>
      </c>
      <c r="G1326">
        <v>0</v>
      </c>
      <c r="H1326" s="2">
        <v>1</v>
      </c>
      <c r="I1326">
        <v>0</v>
      </c>
      <c r="J1326">
        <v>0</v>
      </c>
      <c r="K1326">
        <v>0</v>
      </c>
      <c r="L1326">
        <v>0</v>
      </c>
      <c r="M1326">
        <v>0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0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0</v>
      </c>
      <c r="Z1326">
        <v>0</v>
      </c>
      <c r="AA1326">
        <v>0</v>
      </c>
      <c r="AB1326">
        <v>0</v>
      </c>
      <c r="AC1326">
        <v>0</v>
      </c>
      <c r="AD1326">
        <v>0</v>
      </c>
      <c r="AE1326">
        <v>0</v>
      </c>
      <c r="AF1326">
        <v>0</v>
      </c>
      <c r="AG1326">
        <v>0</v>
      </c>
      <c r="AH1326">
        <v>0</v>
      </c>
      <c r="AI1326">
        <v>0</v>
      </c>
      <c r="AJ1326">
        <v>0</v>
      </c>
      <c r="AK1326">
        <v>0</v>
      </c>
      <c r="AL1326">
        <v>0</v>
      </c>
      <c r="AM1326">
        <v>0</v>
      </c>
      <c r="AN1326">
        <v>0</v>
      </c>
      <c r="AO1326">
        <v>0</v>
      </c>
      <c r="AP1326">
        <v>0</v>
      </c>
      <c r="AQ1326">
        <v>0</v>
      </c>
      <c r="AR1326">
        <v>0</v>
      </c>
      <c r="AS1326">
        <v>0</v>
      </c>
      <c r="AT1326">
        <v>0</v>
      </c>
      <c r="AU1326">
        <v>0</v>
      </c>
      <c r="AV1326">
        <v>0</v>
      </c>
      <c r="AW1326">
        <v>0</v>
      </c>
      <c r="AX1326">
        <v>0</v>
      </c>
      <c r="AY1326">
        <v>0</v>
      </c>
      <c r="AZ1326">
        <v>0</v>
      </c>
      <c r="BA1326">
        <v>0</v>
      </c>
      <c r="BB1326">
        <v>0</v>
      </c>
      <c r="BC1326">
        <v>0</v>
      </c>
      <c r="BD1326">
        <v>0</v>
      </c>
      <c r="BE1326">
        <v>0</v>
      </c>
      <c r="BF1326">
        <v>0</v>
      </c>
      <c r="BG1326">
        <v>0</v>
      </c>
      <c r="BH1326">
        <v>0</v>
      </c>
      <c r="BI1326">
        <v>0</v>
      </c>
      <c r="BJ1326">
        <v>0</v>
      </c>
      <c r="BK1326">
        <v>0</v>
      </c>
      <c r="BL1326">
        <v>0</v>
      </c>
      <c r="BM1326">
        <v>0</v>
      </c>
      <c r="BN1326">
        <v>1</v>
      </c>
      <c r="BO1326">
        <v>0</v>
      </c>
      <c r="BP1326">
        <v>0</v>
      </c>
      <c r="BQ1326">
        <v>0</v>
      </c>
      <c r="BR1326">
        <v>0</v>
      </c>
      <c r="BS1326">
        <v>0</v>
      </c>
      <c r="BT1326">
        <v>0</v>
      </c>
      <c r="BU1326">
        <v>0</v>
      </c>
      <c r="BV1326">
        <v>0</v>
      </c>
      <c r="BW1326">
        <v>0</v>
      </c>
      <c r="BX1326">
        <v>0</v>
      </c>
      <c r="BY1326">
        <v>0</v>
      </c>
      <c r="BZ1326">
        <v>0</v>
      </c>
      <c r="CA1326">
        <v>0</v>
      </c>
      <c r="CB1326">
        <v>0</v>
      </c>
      <c r="CC1326">
        <v>0</v>
      </c>
      <c r="CD1326">
        <v>0</v>
      </c>
      <c r="CE1326">
        <v>0</v>
      </c>
      <c r="CF1326">
        <v>0</v>
      </c>
      <c r="CG1326">
        <v>0</v>
      </c>
      <c r="CH1326">
        <v>0</v>
      </c>
      <c r="CI1326">
        <v>0</v>
      </c>
      <c r="CJ1326">
        <v>0</v>
      </c>
      <c r="CK1326">
        <v>0</v>
      </c>
      <c r="CL1326">
        <v>0</v>
      </c>
      <c r="CM1326">
        <v>0</v>
      </c>
      <c r="CN1326">
        <v>0</v>
      </c>
      <c r="CO1326">
        <v>0</v>
      </c>
      <c r="CP1326">
        <v>0</v>
      </c>
      <c r="CQ1326">
        <v>0</v>
      </c>
      <c r="CR1326">
        <v>0</v>
      </c>
      <c r="CS1326">
        <v>0</v>
      </c>
      <c r="CT1326">
        <v>0</v>
      </c>
      <c r="CU1326">
        <v>0</v>
      </c>
      <c r="CV1326">
        <v>0</v>
      </c>
      <c r="CW1326">
        <v>0</v>
      </c>
      <c r="CX1326">
        <v>0</v>
      </c>
      <c r="CY1326">
        <v>0</v>
      </c>
      <c r="CZ1326">
        <v>0</v>
      </c>
      <c r="DA1326">
        <v>0</v>
      </c>
      <c r="DB1326">
        <v>0</v>
      </c>
      <c r="DC1326">
        <v>0</v>
      </c>
      <c r="DD1326">
        <v>0</v>
      </c>
      <c r="DE1326">
        <v>0</v>
      </c>
      <c r="DF1326">
        <v>0</v>
      </c>
      <c r="DG1326">
        <v>0</v>
      </c>
      <c r="DH1326" t="s">
        <v>656</v>
      </c>
      <c r="DI1326" t="str">
        <f>VLOOKUP($A1326,taxonomy!$B$2:$N$1025,6,0)</f>
        <v>Bacteria</v>
      </c>
      <c r="DJ1326" t="str">
        <f>VLOOKUP($A1326,taxonomy!$B$2:$N$1025,7,0)</f>
        <v xml:space="preserve"> Thermobaculum.</v>
      </c>
      <c r="DK1326">
        <f>VLOOKUP($A1326,taxonomy!$B$2:$N$1025,8,0)</f>
        <v>0</v>
      </c>
      <c r="DL1326">
        <f>VLOOKUP($A1326,taxonomy!$B$2:$N$1025,9,0)</f>
        <v>0</v>
      </c>
      <c r="DM1326">
        <f>VLOOKUP($A1326,taxonomy!$B$2:$N$1025,10,0)</f>
        <v>0</v>
      </c>
      <c r="DN1326">
        <f>VLOOKUP($A1326,taxonomy!$B$2:$N$1025,11,0)</f>
        <v>0</v>
      </c>
      <c r="DO1326">
        <f>VLOOKUP($A1326,taxonomy!$B$2:$N$1025,12,0)</f>
        <v>0</v>
      </c>
    </row>
    <row r="1327" spans="1:119">
      <c r="A1327" t="s">
        <v>1011</v>
      </c>
      <c r="C1327">
        <f t="shared" si="20"/>
        <v>6</v>
      </c>
      <c r="D1327">
        <v>1</v>
      </c>
      <c r="E1327" s="1">
        <v>1</v>
      </c>
      <c r="F1327">
        <v>1</v>
      </c>
      <c r="G1327">
        <v>0</v>
      </c>
      <c r="H1327" s="2">
        <v>0</v>
      </c>
      <c r="I1327">
        <v>0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>
        <v>0</v>
      </c>
      <c r="AB1327">
        <v>0</v>
      </c>
      <c r="AC1327">
        <v>0</v>
      </c>
      <c r="AD1327">
        <v>0</v>
      </c>
      <c r="AE1327">
        <v>0</v>
      </c>
      <c r="AF1327">
        <v>0</v>
      </c>
      <c r="AG1327">
        <v>0</v>
      </c>
      <c r="AH1327">
        <v>0</v>
      </c>
      <c r="AI1327">
        <v>0</v>
      </c>
      <c r="AJ1327">
        <v>0</v>
      </c>
      <c r="AK1327">
        <v>0</v>
      </c>
      <c r="AL1327">
        <v>0</v>
      </c>
      <c r="AM1327">
        <v>0</v>
      </c>
      <c r="AN1327">
        <v>0</v>
      </c>
      <c r="AO1327">
        <v>0</v>
      </c>
      <c r="AP1327">
        <v>0</v>
      </c>
      <c r="AQ1327">
        <v>0</v>
      </c>
      <c r="AR1327">
        <v>0</v>
      </c>
      <c r="AS1327">
        <v>0</v>
      </c>
      <c r="AT1327">
        <v>0</v>
      </c>
      <c r="AU1327">
        <v>0</v>
      </c>
      <c r="AV1327">
        <v>0</v>
      </c>
      <c r="AW1327">
        <v>0</v>
      </c>
      <c r="AX1327">
        <v>0</v>
      </c>
      <c r="AY1327">
        <v>0</v>
      </c>
      <c r="AZ1327">
        <v>1</v>
      </c>
      <c r="BA1327">
        <v>1</v>
      </c>
      <c r="BB1327">
        <v>1</v>
      </c>
      <c r="BC1327">
        <v>0</v>
      </c>
      <c r="BD1327">
        <v>0</v>
      </c>
      <c r="BE1327">
        <v>0</v>
      </c>
      <c r="BF1327">
        <v>0</v>
      </c>
      <c r="BG1327">
        <v>0</v>
      </c>
      <c r="BH1327">
        <v>0</v>
      </c>
      <c r="BI1327">
        <v>0</v>
      </c>
      <c r="BJ1327">
        <v>0</v>
      </c>
      <c r="BK1327">
        <v>0</v>
      </c>
      <c r="BL1327">
        <v>0</v>
      </c>
      <c r="BM1327">
        <v>0</v>
      </c>
      <c r="BN1327">
        <v>0</v>
      </c>
      <c r="BO1327">
        <v>0</v>
      </c>
      <c r="BP1327">
        <v>0</v>
      </c>
      <c r="BQ1327">
        <v>0</v>
      </c>
      <c r="BR1327">
        <v>0</v>
      </c>
      <c r="BS1327">
        <v>0</v>
      </c>
      <c r="BT1327">
        <v>0</v>
      </c>
      <c r="BU1327">
        <v>0</v>
      </c>
      <c r="BV1327">
        <v>0</v>
      </c>
      <c r="BW1327">
        <v>0</v>
      </c>
      <c r="BX1327">
        <v>0</v>
      </c>
      <c r="BY1327">
        <v>0</v>
      </c>
      <c r="BZ1327">
        <v>0</v>
      </c>
      <c r="CA1327">
        <v>0</v>
      </c>
      <c r="CB1327">
        <v>0</v>
      </c>
      <c r="CC1327">
        <v>0</v>
      </c>
      <c r="CD1327">
        <v>0</v>
      </c>
      <c r="CE1327">
        <v>0</v>
      </c>
      <c r="CF1327">
        <v>0</v>
      </c>
      <c r="CG1327">
        <v>0</v>
      </c>
      <c r="CH1327">
        <v>0</v>
      </c>
      <c r="CI1327">
        <v>0</v>
      </c>
      <c r="CJ1327">
        <v>0</v>
      </c>
      <c r="CK1327">
        <v>0</v>
      </c>
      <c r="CL1327">
        <v>0</v>
      </c>
      <c r="CM1327">
        <v>0</v>
      </c>
      <c r="CN1327">
        <v>0</v>
      </c>
      <c r="CO1327">
        <v>0</v>
      </c>
      <c r="CP1327">
        <v>0</v>
      </c>
      <c r="CQ1327">
        <v>0</v>
      </c>
      <c r="CR1327">
        <v>0</v>
      </c>
      <c r="CS1327">
        <v>0</v>
      </c>
      <c r="CT1327">
        <v>0</v>
      </c>
      <c r="CU1327">
        <v>0</v>
      </c>
      <c r="CV1327">
        <v>0</v>
      </c>
      <c r="CW1327">
        <v>0</v>
      </c>
      <c r="CX1327">
        <v>0</v>
      </c>
      <c r="CY1327">
        <v>0</v>
      </c>
      <c r="CZ1327">
        <v>0</v>
      </c>
      <c r="DA1327">
        <v>0</v>
      </c>
      <c r="DB1327">
        <v>0</v>
      </c>
      <c r="DC1327">
        <v>0</v>
      </c>
      <c r="DD1327">
        <v>0</v>
      </c>
      <c r="DE1327">
        <v>0</v>
      </c>
      <c r="DF1327">
        <v>0</v>
      </c>
      <c r="DG1327">
        <v>0</v>
      </c>
      <c r="DH1327">
        <v>112</v>
      </c>
      <c r="DI1327" t="str">
        <f>VLOOKUP($A1327,taxonomy!$B$2:$N$1025,6,0)</f>
        <v>Bacteria</v>
      </c>
      <c r="DJ1327" t="str">
        <f>VLOOKUP($A1327,taxonomy!$B$2:$N$1025,7,0)</f>
        <v xml:space="preserve"> Actinobacteria</v>
      </c>
      <c r="DK1327" t="str">
        <f>VLOOKUP($A1327,taxonomy!$B$2:$N$1025,8,0)</f>
        <v xml:space="preserve"> Coriobacteridae</v>
      </c>
      <c r="DL1327" t="str">
        <f>VLOOKUP($A1327,taxonomy!$B$2:$N$1025,9,0)</f>
        <v xml:space="preserve"> Coriobacteriales</v>
      </c>
      <c r="DM1327" t="str">
        <f>VLOOKUP($A1327,taxonomy!$B$2:$N$1025,10,0)</f>
        <v>Coriobacterineae</v>
      </c>
      <c r="DN1327" t="str">
        <f>VLOOKUP($A1327,taxonomy!$B$2:$N$1025,11,0)</f>
        <v xml:space="preserve"> Coriobacteriaceae</v>
      </c>
      <c r="DO1327" t="str">
        <f>VLOOKUP($A1327,taxonomy!$B$2:$N$1025,12,0)</f>
        <v xml:space="preserve"> Eggerthella.</v>
      </c>
    </row>
  </sheetData>
  <sortState ref="A361:DP1206">
    <sortCondition descending="1" ref="H361:H120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9"/>
  <sheetViews>
    <sheetView workbookViewId="0">
      <selection sqref="A1:B1048576"/>
    </sheetView>
  </sheetViews>
  <sheetFormatPr defaultRowHeight="15"/>
  <cols>
    <col min="2" max="2" width="9.140625" customWidth="1"/>
  </cols>
  <sheetData>
    <row r="1" spans="1:2">
      <c r="A1" t="s">
        <v>134</v>
      </c>
      <c r="B1" t="str">
        <f>VLOOKUP(A1,ids!A25:B1048,2,0)</f>
        <v>A5I3Y3_CLOBH</v>
      </c>
    </row>
    <row r="2" spans="1:2">
      <c r="A2" t="s">
        <v>138</v>
      </c>
      <c r="B2" t="str">
        <f>VLOOKUP(A2,ids!A26:B1049,2,0)</f>
        <v>A5N5L0_CLOK5</v>
      </c>
    </row>
    <row r="3" spans="1:2">
      <c r="A3" t="s">
        <v>141</v>
      </c>
      <c r="B3" t="str">
        <f>VLOOKUP(A3,ids!A27:B1050,2,0)</f>
        <v>A5VHJ2_LACRD</v>
      </c>
    </row>
    <row r="4" spans="1:2">
      <c r="A4" t="s">
        <v>143</v>
      </c>
      <c r="B4" t="str">
        <f>VLOOKUP(A4,ids!A24:B1047,2,0)</f>
        <v>A5ZNC0_9FIRM</v>
      </c>
    </row>
    <row r="5" spans="1:2">
      <c r="A5" t="s">
        <v>145</v>
      </c>
      <c r="B5" t="str">
        <f>VLOOKUP(A5,ids!A23:B1046,2,0)</f>
        <v>A5ZS93_9FIRM</v>
      </c>
    </row>
    <row r="6" spans="1:2">
      <c r="A6" t="s">
        <v>149</v>
      </c>
      <c r="B6" t="str">
        <f>VLOOKUP(A6,ids!A22:B1045,2,0)</f>
        <v>A6LRG0_CLOB8</v>
      </c>
    </row>
    <row r="7" spans="1:2">
      <c r="A7" t="s">
        <v>151</v>
      </c>
      <c r="B7" t="str">
        <f>VLOOKUP(A7,ids!A21:B1044,2,0)</f>
        <v>A6M0T4_CLOB8</v>
      </c>
    </row>
    <row r="8" spans="1:2">
      <c r="A8" t="s">
        <v>155</v>
      </c>
      <c r="B8" t="str">
        <f>VLOOKUP(A8,ids!A20:B1043,2,0)</f>
        <v>A7AZ78_RUMGN</v>
      </c>
    </row>
    <row r="9" spans="1:2">
      <c r="A9" t="s">
        <v>157</v>
      </c>
      <c r="B9" t="str">
        <f>VLOOKUP(A9,ids!A19:B1042,2,0)</f>
        <v>A7BBT1_9ACTO</v>
      </c>
    </row>
    <row r="10" spans="1:2">
      <c r="A10" t="s">
        <v>189</v>
      </c>
      <c r="B10" t="str">
        <f>VLOOKUP(A10,ids!A59:B1082,2,0)</f>
        <v>A9VL32_BACWK</v>
      </c>
    </row>
    <row r="11" spans="1:2">
      <c r="A11" t="s">
        <v>267</v>
      </c>
      <c r="B11" t="str">
        <f>VLOOKUP(A11,ids!A60:B1083,2,0)</f>
        <v>B2GDF1_LACF3</v>
      </c>
    </row>
    <row r="12" spans="1:2">
      <c r="A12" t="s">
        <v>283</v>
      </c>
      <c r="B12" t="str">
        <f>VLOOKUP(A12,ids!A56:B1079,2,0)</f>
        <v>B3Z442_BACCE</v>
      </c>
    </row>
    <row r="13" spans="1:2">
      <c r="A13" t="s">
        <v>285</v>
      </c>
      <c r="B13" t="str">
        <f>VLOOKUP(A13,ids!A57:B1080,2,0)</f>
        <v>B3ZHT6_BACCE</v>
      </c>
    </row>
    <row r="14" spans="1:2">
      <c r="A14" t="s">
        <v>288</v>
      </c>
      <c r="B14" t="str">
        <f>VLOOKUP(A14,ids!A17:B1040,2,0)</f>
        <v>B5CM58_9FIRM</v>
      </c>
    </row>
    <row r="15" spans="1:2">
      <c r="A15" t="s">
        <v>289</v>
      </c>
      <c r="B15" t="str">
        <f>VLOOKUP(A15,ids!A18:B1041,2,0)</f>
        <v>B5CTB1_9FIRM</v>
      </c>
    </row>
    <row r="16" spans="1:2">
      <c r="A16" t="s">
        <v>294</v>
      </c>
      <c r="B16" t="str">
        <f>VLOOKUP(A16,ids!A58:B1081,2,0)</f>
        <v>B5UM03_BACCE</v>
      </c>
    </row>
    <row r="17" spans="1:2">
      <c r="A17" t="s">
        <v>302</v>
      </c>
      <c r="B17" t="str">
        <f>VLOOKUP(A17,ids!A53:B1076,2,0)</f>
        <v>B6GC68_9ACTN</v>
      </c>
    </row>
    <row r="18" spans="1:2">
      <c r="A18" t="s">
        <v>304</v>
      </c>
      <c r="B18" t="str">
        <f>VLOOKUP(A18,ids!A54:B1077,2,0)</f>
        <v>B6XV56_9BIFI</v>
      </c>
    </row>
    <row r="19" spans="1:2">
      <c r="A19" t="s">
        <v>305</v>
      </c>
      <c r="B19" t="str">
        <f>VLOOKUP(A19,ids!A55:B1078,2,0)</f>
        <v>B7HAJ8_BACC4</v>
      </c>
    </row>
    <row r="20" spans="1:2">
      <c r="A20" t="s">
        <v>313</v>
      </c>
      <c r="B20" t="str">
        <f>VLOOKUP(A20,ids!A52:B1075,2,0)</f>
        <v>B8DUP1_BIFA0</v>
      </c>
    </row>
    <row r="21" spans="1:2">
      <c r="A21" t="s">
        <v>332</v>
      </c>
      <c r="B21" t="str">
        <f>VLOOKUP(A21,ids!A15:B1038,2,0)</f>
        <v>C0BBC4_9FIRM</v>
      </c>
    </row>
    <row r="22" spans="1:2">
      <c r="A22" t="s">
        <v>333</v>
      </c>
      <c r="B22" t="str">
        <f>VLOOKUP(A22,ids!A49:B1072,2,0)</f>
        <v>C0BT20_9BIFI</v>
      </c>
    </row>
    <row r="23" spans="1:2">
      <c r="A23" t="s">
        <v>336</v>
      </c>
      <c r="B23" t="str">
        <f>VLOOKUP(A23,ids!A16:B1039,2,0)</f>
        <v>C0CGS3_9FIRM</v>
      </c>
    </row>
    <row r="24" spans="1:2">
      <c r="A24" t="s">
        <v>353</v>
      </c>
      <c r="B24" t="str">
        <f>VLOOKUP(A24,ids!A13:B1036,2,0)</f>
        <v>C0W0R7_9ACTO</v>
      </c>
    </row>
    <row r="25" spans="1:2">
      <c r="A25" t="s">
        <v>355</v>
      </c>
      <c r="B25" t="str">
        <f>VLOOKUP(A25,ids!A50:B1073,2,0)</f>
        <v>C0W945_9ACTO</v>
      </c>
    </row>
    <row r="26" spans="1:2">
      <c r="A26" t="s">
        <v>357</v>
      </c>
      <c r="B26" t="str">
        <f>VLOOKUP(A26,ids!A14:B1037,2,0)</f>
        <v>C0WSJ9_LACBU</v>
      </c>
    </row>
    <row r="27" spans="1:2">
      <c r="A27" t="s">
        <v>358</v>
      </c>
      <c r="B27" t="str">
        <f>VLOOKUP(A27,ids!A51:B1074,2,0)</f>
        <v>C0X002_LACFE</v>
      </c>
    </row>
    <row r="28" spans="1:2">
      <c r="A28" t="s">
        <v>360</v>
      </c>
      <c r="B28" t="str">
        <f>VLOOKUP(A28,ids!A11:B1034,2,0)</f>
        <v>C0XKZ4_LACHI</v>
      </c>
    </row>
    <row r="29" spans="1:2">
      <c r="A29" t="s">
        <v>362</v>
      </c>
      <c r="B29" t="str">
        <f>VLOOKUP(A29,ids!A12:B1035,2,0)</f>
        <v>C0YZR3_LACRE</v>
      </c>
    </row>
    <row r="30" spans="1:2">
      <c r="A30" t="s">
        <v>381</v>
      </c>
      <c r="B30" t="str">
        <f>VLOOKUP(A30,ids!A47:B1070,2,0)</f>
        <v>C2E4J9_LACJH</v>
      </c>
    </row>
    <row r="31" spans="1:2">
      <c r="A31" t="s">
        <v>399</v>
      </c>
      <c r="B31" t="str">
        <f>VLOOKUP(A31,ids!A10:B1033,2,0)</f>
        <v>C2KVQ3_9FIRM</v>
      </c>
    </row>
    <row r="32" spans="1:2">
      <c r="A32" t="s">
        <v>403</v>
      </c>
      <c r="B32" t="str">
        <f>VLOOKUP(A32,ids!A48:B1071,2,0)</f>
        <v>C2MMS6_BACCE</v>
      </c>
    </row>
    <row r="33" spans="1:2">
      <c r="A33" t="s">
        <v>567</v>
      </c>
      <c r="B33" t="str">
        <f>VLOOKUP(A33,ids!A6:B1029,2,0)</f>
        <v>C7MBB0_BRAFD</v>
      </c>
    </row>
    <row r="34" spans="1:2">
      <c r="A34" t="s">
        <v>568</v>
      </c>
      <c r="B34" t="str">
        <f>VLOOKUP(A34,ids!A7:B1030,2,0)</f>
        <v>C7MME9_CRYCD</v>
      </c>
    </row>
    <row r="35" spans="1:2">
      <c r="A35" t="s">
        <v>570</v>
      </c>
      <c r="B35" t="str">
        <f>VLOOKUP(A35,ids!A8:B1031,2,0)</f>
        <v>C7N511_SLAHD</v>
      </c>
    </row>
    <row r="36" spans="1:2">
      <c r="A36" t="s">
        <v>574</v>
      </c>
      <c r="B36" t="str">
        <f>VLOOKUP(A36,ids!A9:B1032,2,0)</f>
        <v>C7RE30_ANAPD</v>
      </c>
    </row>
    <row r="37" spans="1:2">
      <c r="A37" t="s">
        <v>606</v>
      </c>
      <c r="B37" t="str">
        <f>VLOOKUP(A37,ids!A5:B1028,2,0)</f>
        <v>C8WPM4_EGGLE</v>
      </c>
    </row>
    <row r="38" spans="1:2">
      <c r="A38" t="s">
        <v>662</v>
      </c>
      <c r="B38" t="str">
        <f>VLOOKUP(A38,ids!A43:B1066,2,0)</f>
        <v>D1NSC0_9BIFI</v>
      </c>
    </row>
    <row r="39" spans="1:2">
      <c r="A39" t="s">
        <v>670</v>
      </c>
      <c r="B39" t="str">
        <f>VLOOKUP(A39,ids!A44:B1067,2,0)</f>
        <v>D2EHX0_PEDAC</v>
      </c>
    </row>
    <row r="40" spans="1:2">
      <c r="A40" t="s">
        <v>678</v>
      </c>
      <c r="B40" t="str">
        <f>VLOOKUP(A40,ids!A45:B1068,2,0)</f>
        <v>D3F1C0_CONWI</v>
      </c>
    </row>
    <row r="41" spans="1:2">
      <c r="A41" t="s">
        <v>679</v>
      </c>
      <c r="B41" t="str">
        <f>VLOOKUP(A41,ids!A46:B1069,2,0)</f>
        <v>D3FF16_CONWI</v>
      </c>
    </row>
    <row r="42" spans="1:2">
      <c r="A42" t="s">
        <v>705</v>
      </c>
      <c r="B42" t="str">
        <f>VLOOKUP(A42,ids!A41:B1064,2,0)</f>
        <v>D4LG40_9FIRM</v>
      </c>
    </row>
    <row r="43" spans="1:2">
      <c r="A43" t="s">
        <v>707</v>
      </c>
      <c r="B43" t="str">
        <f>VLOOKUP(A43,ids!A42:B1065,2,0)</f>
        <v>D4LH16_9FIRM</v>
      </c>
    </row>
    <row r="44" spans="1:2">
      <c r="A44" t="s">
        <v>718</v>
      </c>
      <c r="B44" t="str">
        <f>VLOOKUP(A44,ids!A4:B1027,2,0)</f>
        <v>D4N0F9_9FIRM</v>
      </c>
    </row>
    <row r="45" spans="1:2">
      <c r="A45" t="s">
        <v>722</v>
      </c>
      <c r="B45" t="str">
        <f>VLOOKUP(A45,ids!A3:B1026,2,0)</f>
        <v>D4R893_ENTFC</v>
      </c>
    </row>
    <row r="46" spans="1:2">
      <c r="A46" t="s">
        <v>756</v>
      </c>
      <c r="B46" t="str">
        <f>VLOOKUP(A46,ids!A2:B1025,2,0)</f>
        <v>D6DDN7_CLOSC</v>
      </c>
    </row>
    <row r="47" spans="1:2">
      <c r="A47" t="s">
        <v>776</v>
      </c>
      <c r="B47" t="str">
        <f>VLOOKUP(A47,ids!A40:B1063,2,0)</f>
        <v>D7BNR5_ARCHD</v>
      </c>
    </row>
    <row r="48" spans="1:2">
      <c r="A48" t="s">
        <v>801</v>
      </c>
      <c r="B48" t="str">
        <f>VLOOKUP(A48,ids!A39:B1062,2,0)</f>
        <v>D8IIG6_LACFC</v>
      </c>
    </row>
    <row r="49" spans="1:2">
      <c r="A49" t="s">
        <v>915</v>
      </c>
      <c r="B49" t="str">
        <f>VLOOKUP(A49,ids!A38:B1061,2,0)</f>
        <v>E4SYP9_LACDN</v>
      </c>
    </row>
    <row r="50" spans="1:2">
      <c r="A50" t="s">
        <v>1152</v>
      </c>
      <c r="B50" t="str">
        <f>VLOOKUP(A50,ids!A37:B1060,2,0)</f>
        <v>G2SR05_LACRR</v>
      </c>
    </row>
    <row r="51" spans="1:2">
      <c r="A51" t="s">
        <v>1161</v>
      </c>
      <c r="B51" t="str">
        <f>VLOOKUP(A51,ids!A34:B1057,2,0)</f>
        <v>G4D6Z0_9FIRM</v>
      </c>
    </row>
    <row r="52" spans="1:2">
      <c r="A52" t="s">
        <v>1172</v>
      </c>
      <c r="B52" t="str">
        <f>VLOOKUP(A52,ids!A35:B1058,2,0)</f>
        <v>G5F5P4_9ACTN</v>
      </c>
    </row>
    <row r="53" spans="1:2">
      <c r="A53" t="s">
        <v>1184</v>
      </c>
      <c r="B53" t="str">
        <f>VLOOKUP(A53,ids!A36:B1059,2,0)</f>
        <v>G5HL08_9FIRM</v>
      </c>
    </row>
    <row r="54" spans="1:2">
      <c r="A54" t="s">
        <v>1208</v>
      </c>
      <c r="B54" t="str">
        <f>VLOOKUP(A54,ids!A32:B1055,2,0)</f>
        <v>G6EV46_LACDE</v>
      </c>
    </row>
    <row r="55" spans="1:2">
      <c r="A55" t="s">
        <v>1209</v>
      </c>
      <c r="B55" t="str">
        <f>VLOOKUP(A55,ids!A33:B1056,2,0)</f>
        <v>G6F8W2_LACDE</v>
      </c>
    </row>
    <row r="56" spans="1:2">
      <c r="A56" t="s">
        <v>1245</v>
      </c>
      <c r="B56" t="str">
        <f>VLOOKUP(A56,ids!A30:B1053,2,0)</f>
        <v>G9PMB4_9ACTO</v>
      </c>
    </row>
    <row r="57" spans="1:2">
      <c r="A57" t="s">
        <v>1247</v>
      </c>
      <c r="B57" t="str">
        <f>VLOOKUP(A57,ids!A31:B1054,2,0)</f>
        <v>G9Q4X8_9BACI</v>
      </c>
    </row>
    <row r="58" spans="1:2">
      <c r="A58" t="s">
        <v>1266</v>
      </c>
      <c r="B58" t="str">
        <f>VLOOKUP(A58,ids!A28:B1051,2,0)</f>
        <v>G9ZRW7_9LACO</v>
      </c>
    </row>
    <row r="59" spans="1:2">
      <c r="A59" t="s">
        <v>1268</v>
      </c>
      <c r="B59" t="str">
        <f>VLOOKUP(A59,ids!A29:B1052,2,0)</f>
        <v>H0E3H3_9ACTN</v>
      </c>
    </row>
  </sheetData>
  <sortState ref="A1:B59">
    <sortCondition ref="A1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25"/>
  <sheetViews>
    <sheetView tabSelected="1" topLeftCell="A1003" workbookViewId="0">
      <selection activeCell="A2" sqref="A2"/>
    </sheetView>
  </sheetViews>
  <sheetFormatPr defaultRowHeight="15"/>
  <sheetData>
    <row r="1" spans="1:2">
      <c r="A1" t="s">
        <v>2780</v>
      </c>
      <c r="B1" t="s">
        <v>2779</v>
      </c>
    </row>
    <row r="2" spans="1:2">
      <c r="A2" t="s">
        <v>108</v>
      </c>
      <c r="B2" t="s">
        <v>1446</v>
      </c>
    </row>
    <row r="3" spans="1:2">
      <c r="A3" t="s">
        <v>109</v>
      </c>
      <c r="B3" t="s">
        <v>1450</v>
      </c>
    </row>
    <row r="4" spans="1:2">
      <c r="A4" t="s">
        <v>110</v>
      </c>
      <c r="B4" t="s">
        <v>1451</v>
      </c>
    </row>
    <row r="5" spans="1:2">
      <c r="A5" t="s">
        <v>111</v>
      </c>
      <c r="B5" t="s">
        <v>1453</v>
      </c>
    </row>
    <row r="6" spans="1:2">
      <c r="A6" t="s">
        <v>112</v>
      </c>
      <c r="B6" t="s">
        <v>1454</v>
      </c>
    </row>
    <row r="7" spans="1:2">
      <c r="A7" t="s">
        <v>113</v>
      </c>
      <c r="B7" t="s">
        <v>1455</v>
      </c>
    </row>
    <row r="8" spans="1:2">
      <c r="A8" t="s">
        <v>114</v>
      </c>
      <c r="B8" t="s">
        <v>1456</v>
      </c>
    </row>
    <row r="9" spans="1:2">
      <c r="A9" t="s">
        <v>115</v>
      </c>
      <c r="B9" t="s">
        <v>1457</v>
      </c>
    </row>
    <row r="10" spans="1:2">
      <c r="A10" t="s">
        <v>116</v>
      </c>
      <c r="B10" t="s">
        <v>1458</v>
      </c>
    </row>
    <row r="11" spans="1:2">
      <c r="A11" t="s">
        <v>117</v>
      </c>
      <c r="B11" t="s">
        <v>1459</v>
      </c>
    </row>
    <row r="12" spans="1:2">
      <c r="A12" t="s">
        <v>118</v>
      </c>
      <c r="B12" t="s">
        <v>1460</v>
      </c>
    </row>
    <row r="13" spans="1:2">
      <c r="A13" t="s">
        <v>119</v>
      </c>
      <c r="B13" t="s">
        <v>1461</v>
      </c>
    </row>
    <row r="14" spans="1:2">
      <c r="A14" t="s">
        <v>120</v>
      </c>
      <c r="B14" t="s">
        <v>1462</v>
      </c>
    </row>
    <row r="15" spans="1:2">
      <c r="A15" t="s">
        <v>121</v>
      </c>
      <c r="B15" t="s">
        <v>1463</v>
      </c>
    </row>
    <row r="16" spans="1:2">
      <c r="A16" t="s">
        <v>122</v>
      </c>
      <c r="B16" t="s">
        <v>1464</v>
      </c>
    </row>
    <row r="17" spans="1:2">
      <c r="A17" t="s">
        <v>123</v>
      </c>
      <c r="B17" t="s">
        <v>1465</v>
      </c>
    </row>
    <row r="18" spans="1:2">
      <c r="A18" t="s">
        <v>124</v>
      </c>
      <c r="B18" t="s">
        <v>1466</v>
      </c>
    </row>
    <row r="19" spans="1:2">
      <c r="A19" t="s">
        <v>125</v>
      </c>
      <c r="B19" t="s">
        <v>1467</v>
      </c>
    </row>
    <row r="20" spans="1:2">
      <c r="A20" t="s">
        <v>126</v>
      </c>
      <c r="B20" t="s">
        <v>1468</v>
      </c>
    </row>
    <row r="21" spans="1:2">
      <c r="A21" t="s">
        <v>127</v>
      </c>
      <c r="B21" t="s">
        <v>1469</v>
      </c>
    </row>
    <row r="22" spans="1:2">
      <c r="A22" t="s">
        <v>128</v>
      </c>
      <c r="B22" t="s">
        <v>1470</v>
      </c>
    </row>
    <row r="23" spans="1:2">
      <c r="A23" t="s">
        <v>129</v>
      </c>
      <c r="B23" t="s">
        <v>1471</v>
      </c>
    </row>
    <row r="24" spans="1:2">
      <c r="A24" t="s">
        <v>130</v>
      </c>
      <c r="B24" t="s">
        <v>1472</v>
      </c>
    </row>
    <row r="25" spans="1:2">
      <c r="A25" t="s">
        <v>131</v>
      </c>
      <c r="B25" t="s">
        <v>1473</v>
      </c>
    </row>
    <row r="26" spans="1:2">
      <c r="A26" t="s">
        <v>132</v>
      </c>
      <c r="B26" t="s">
        <v>1474</v>
      </c>
    </row>
    <row r="27" spans="1:2">
      <c r="A27" t="s">
        <v>133</v>
      </c>
      <c r="B27" t="s">
        <v>1475</v>
      </c>
    </row>
    <row r="28" spans="1:2">
      <c r="A28" t="s">
        <v>134</v>
      </c>
      <c r="B28" t="s">
        <v>1476</v>
      </c>
    </row>
    <row r="29" spans="1:2">
      <c r="A29" t="s">
        <v>135</v>
      </c>
      <c r="B29" t="s">
        <v>1477</v>
      </c>
    </row>
    <row r="30" spans="1:2">
      <c r="A30" t="s">
        <v>136</v>
      </c>
      <c r="B30" t="s">
        <v>1478</v>
      </c>
    </row>
    <row r="31" spans="1:2">
      <c r="A31" t="s">
        <v>137</v>
      </c>
      <c r="B31" t="s">
        <v>1480</v>
      </c>
    </row>
    <row r="32" spans="1:2">
      <c r="A32" t="s">
        <v>138</v>
      </c>
      <c r="B32" t="s">
        <v>1481</v>
      </c>
    </row>
    <row r="33" spans="1:2">
      <c r="A33" t="s">
        <v>139</v>
      </c>
      <c r="B33" t="s">
        <v>1482</v>
      </c>
    </row>
    <row r="34" spans="1:2">
      <c r="A34" t="s">
        <v>140</v>
      </c>
      <c r="B34" t="s">
        <v>1483</v>
      </c>
    </row>
    <row r="35" spans="1:2">
      <c r="A35" t="s">
        <v>141</v>
      </c>
      <c r="B35" t="s">
        <v>1484</v>
      </c>
    </row>
    <row r="36" spans="1:2">
      <c r="A36" t="s">
        <v>142</v>
      </c>
      <c r="B36" t="s">
        <v>1485</v>
      </c>
    </row>
    <row r="37" spans="1:2">
      <c r="A37" t="s">
        <v>143</v>
      </c>
      <c r="B37" t="s">
        <v>1486</v>
      </c>
    </row>
    <row r="38" spans="1:2">
      <c r="A38" t="s">
        <v>144</v>
      </c>
      <c r="B38" t="s">
        <v>1487</v>
      </c>
    </row>
    <row r="39" spans="1:2">
      <c r="A39" t="s">
        <v>145</v>
      </c>
      <c r="B39" t="s">
        <v>1488</v>
      </c>
    </row>
    <row r="40" spans="1:2">
      <c r="A40" t="s">
        <v>146</v>
      </c>
      <c r="B40" t="s">
        <v>1489</v>
      </c>
    </row>
    <row r="41" spans="1:2">
      <c r="A41" t="s">
        <v>147</v>
      </c>
      <c r="B41" t="s">
        <v>1490</v>
      </c>
    </row>
    <row r="42" spans="1:2">
      <c r="A42" t="s">
        <v>148</v>
      </c>
      <c r="B42" t="s">
        <v>1491</v>
      </c>
    </row>
    <row r="43" spans="1:2">
      <c r="A43" t="s">
        <v>149</v>
      </c>
      <c r="B43" t="s">
        <v>1492</v>
      </c>
    </row>
    <row r="44" spans="1:2">
      <c r="A44" t="s">
        <v>150</v>
      </c>
      <c r="B44" t="s">
        <v>1493</v>
      </c>
    </row>
    <row r="45" spans="1:2">
      <c r="A45" t="s">
        <v>151</v>
      </c>
      <c r="B45" t="s">
        <v>1494</v>
      </c>
    </row>
    <row r="46" spans="1:2">
      <c r="A46" t="s">
        <v>152</v>
      </c>
      <c r="B46" t="s">
        <v>1495</v>
      </c>
    </row>
    <row r="47" spans="1:2">
      <c r="A47" t="s">
        <v>153</v>
      </c>
      <c r="B47" t="s">
        <v>1496</v>
      </c>
    </row>
    <row r="48" spans="1:2">
      <c r="A48" t="s">
        <v>154</v>
      </c>
      <c r="B48" t="s">
        <v>1497</v>
      </c>
    </row>
    <row r="49" spans="1:2">
      <c r="A49" t="s">
        <v>155</v>
      </c>
      <c r="B49" t="s">
        <v>1498</v>
      </c>
    </row>
    <row r="50" spans="1:2">
      <c r="A50" t="s">
        <v>156</v>
      </c>
      <c r="B50" t="s">
        <v>1499</v>
      </c>
    </row>
    <row r="51" spans="1:2">
      <c r="A51" t="s">
        <v>157</v>
      </c>
      <c r="B51" t="s">
        <v>1500</v>
      </c>
    </row>
    <row r="52" spans="1:2">
      <c r="A52" t="s">
        <v>165</v>
      </c>
      <c r="B52" t="s">
        <v>1508</v>
      </c>
    </row>
    <row r="53" spans="1:2">
      <c r="A53" t="s">
        <v>166</v>
      </c>
      <c r="B53" t="s">
        <v>1509</v>
      </c>
    </row>
    <row r="54" spans="1:2">
      <c r="A54" t="s">
        <v>167</v>
      </c>
      <c r="B54" t="s">
        <v>1510</v>
      </c>
    </row>
    <row r="55" spans="1:2">
      <c r="A55" t="s">
        <v>168</v>
      </c>
      <c r="B55" t="s">
        <v>1511</v>
      </c>
    </row>
    <row r="56" spans="1:2">
      <c r="A56" t="s">
        <v>169</v>
      </c>
      <c r="B56" t="s">
        <v>1512</v>
      </c>
    </row>
    <row r="57" spans="1:2">
      <c r="A57" t="s">
        <v>170</v>
      </c>
      <c r="B57" t="s">
        <v>1513</v>
      </c>
    </row>
    <row r="58" spans="1:2">
      <c r="A58" t="s">
        <v>171</v>
      </c>
      <c r="B58" t="s">
        <v>1514</v>
      </c>
    </row>
    <row r="59" spans="1:2">
      <c r="A59" t="s">
        <v>172</v>
      </c>
      <c r="B59" t="s">
        <v>1515</v>
      </c>
    </row>
    <row r="60" spans="1:2">
      <c r="A60" t="s">
        <v>173</v>
      </c>
      <c r="B60" t="s">
        <v>2945</v>
      </c>
    </row>
    <row r="61" spans="1:2">
      <c r="A61" t="s">
        <v>174</v>
      </c>
      <c r="B61" t="s">
        <v>2948</v>
      </c>
    </row>
    <row r="62" spans="1:2">
      <c r="A62" t="s">
        <v>175</v>
      </c>
      <c r="B62" t="s">
        <v>1518</v>
      </c>
    </row>
    <row r="63" spans="1:2">
      <c r="A63" t="s">
        <v>176</v>
      </c>
      <c r="B63" t="s">
        <v>1519</v>
      </c>
    </row>
    <row r="64" spans="1:2">
      <c r="A64" t="s">
        <v>177</v>
      </c>
      <c r="B64" t="s">
        <v>2958</v>
      </c>
    </row>
    <row r="65" spans="1:2">
      <c r="A65" t="s">
        <v>178</v>
      </c>
      <c r="B65" t="s">
        <v>2962</v>
      </c>
    </row>
    <row r="66" spans="1:2">
      <c r="A66" t="s">
        <v>179</v>
      </c>
      <c r="B66" t="s">
        <v>2964</v>
      </c>
    </row>
    <row r="67" spans="1:2">
      <c r="A67" t="s">
        <v>180</v>
      </c>
      <c r="B67" t="s">
        <v>2966</v>
      </c>
    </row>
    <row r="68" spans="1:2">
      <c r="A68" t="s">
        <v>181</v>
      </c>
      <c r="B68" t="s">
        <v>2968</v>
      </c>
    </row>
    <row r="69" spans="1:2">
      <c r="A69" t="s">
        <v>182</v>
      </c>
      <c r="B69" t="s">
        <v>1525</v>
      </c>
    </row>
    <row r="70" spans="1:2">
      <c r="A70" t="s">
        <v>183</v>
      </c>
      <c r="B70" t="s">
        <v>1526</v>
      </c>
    </row>
    <row r="71" spans="1:2">
      <c r="A71" t="s">
        <v>184</v>
      </c>
      <c r="B71" t="s">
        <v>1527</v>
      </c>
    </row>
    <row r="72" spans="1:2">
      <c r="A72" t="s">
        <v>185</v>
      </c>
      <c r="B72" t="s">
        <v>1528</v>
      </c>
    </row>
    <row r="73" spans="1:2">
      <c r="A73" t="s">
        <v>186</v>
      </c>
      <c r="B73" t="s">
        <v>1529</v>
      </c>
    </row>
    <row r="74" spans="1:2">
      <c r="A74" t="s">
        <v>187</v>
      </c>
      <c r="B74" t="s">
        <v>1530</v>
      </c>
    </row>
    <row r="75" spans="1:2">
      <c r="A75" t="s">
        <v>188</v>
      </c>
      <c r="B75" t="s">
        <v>1531</v>
      </c>
    </row>
    <row r="76" spans="1:2">
      <c r="A76" t="s">
        <v>189</v>
      </c>
      <c r="B76" t="s">
        <v>1532</v>
      </c>
    </row>
    <row r="77" spans="1:2">
      <c r="A77" t="s">
        <v>190</v>
      </c>
      <c r="B77" t="s">
        <v>1533</v>
      </c>
    </row>
    <row r="78" spans="1:2">
      <c r="A78" t="s">
        <v>191</v>
      </c>
      <c r="B78" t="s">
        <v>1534</v>
      </c>
    </row>
    <row r="79" spans="1:2">
      <c r="A79" t="s">
        <v>192</v>
      </c>
      <c r="B79" t="s">
        <v>1535</v>
      </c>
    </row>
    <row r="80" spans="1:2">
      <c r="A80" t="s">
        <v>193</v>
      </c>
      <c r="B80" t="s">
        <v>1536</v>
      </c>
    </row>
    <row r="81" spans="1:2">
      <c r="A81" t="s">
        <v>194</v>
      </c>
      <c r="B81" t="s">
        <v>1537</v>
      </c>
    </row>
    <row r="82" spans="1:2">
      <c r="A82" t="s">
        <v>195</v>
      </c>
      <c r="B82" t="s">
        <v>1538</v>
      </c>
    </row>
    <row r="83" spans="1:2">
      <c r="A83" t="s">
        <v>196</v>
      </c>
      <c r="B83" t="s">
        <v>1539</v>
      </c>
    </row>
    <row r="84" spans="1:2">
      <c r="A84" t="s">
        <v>197</v>
      </c>
      <c r="B84" t="s">
        <v>1540</v>
      </c>
    </row>
    <row r="85" spans="1:2">
      <c r="A85" t="s">
        <v>200</v>
      </c>
      <c r="B85" t="s">
        <v>1543</v>
      </c>
    </row>
    <row r="86" spans="1:2">
      <c r="A86" t="s">
        <v>201</v>
      </c>
      <c r="B86" t="s">
        <v>1544</v>
      </c>
    </row>
    <row r="87" spans="1:2">
      <c r="A87" t="s">
        <v>202</v>
      </c>
      <c r="B87" t="s">
        <v>1545</v>
      </c>
    </row>
    <row r="88" spans="1:2">
      <c r="A88" t="s">
        <v>203</v>
      </c>
      <c r="B88" t="s">
        <v>1546</v>
      </c>
    </row>
    <row r="89" spans="1:2">
      <c r="A89" t="s">
        <v>204</v>
      </c>
      <c r="B89" t="s">
        <v>1547</v>
      </c>
    </row>
    <row r="90" spans="1:2">
      <c r="A90" t="s">
        <v>205</v>
      </c>
      <c r="B90" t="s">
        <v>1548</v>
      </c>
    </row>
    <row r="91" spans="1:2">
      <c r="A91" t="s">
        <v>206</v>
      </c>
      <c r="B91" t="s">
        <v>1549</v>
      </c>
    </row>
    <row r="92" spans="1:2">
      <c r="A92" t="s">
        <v>207</v>
      </c>
      <c r="B92" t="s">
        <v>1550</v>
      </c>
    </row>
    <row r="93" spans="1:2">
      <c r="A93" t="s">
        <v>208</v>
      </c>
      <c r="B93" t="s">
        <v>1551</v>
      </c>
    </row>
    <row r="94" spans="1:2">
      <c r="A94" t="s">
        <v>209</v>
      </c>
      <c r="B94" t="s">
        <v>3032</v>
      </c>
    </row>
    <row r="95" spans="1:2">
      <c r="A95" t="s">
        <v>210</v>
      </c>
      <c r="B95" t="s">
        <v>3035</v>
      </c>
    </row>
    <row r="96" spans="1:2">
      <c r="A96" t="s">
        <v>211</v>
      </c>
      <c r="B96" t="s">
        <v>1554</v>
      </c>
    </row>
    <row r="97" spans="1:2">
      <c r="A97" t="s">
        <v>212</v>
      </c>
      <c r="B97" t="s">
        <v>1555</v>
      </c>
    </row>
    <row r="98" spans="1:2">
      <c r="A98" t="s">
        <v>213</v>
      </c>
      <c r="B98" t="s">
        <v>1556</v>
      </c>
    </row>
    <row r="99" spans="1:2">
      <c r="A99" t="s">
        <v>218</v>
      </c>
      <c r="B99" t="s">
        <v>1561</v>
      </c>
    </row>
    <row r="100" spans="1:2">
      <c r="A100" t="s">
        <v>219</v>
      </c>
      <c r="B100" t="s">
        <v>1562</v>
      </c>
    </row>
    <row r="101" spans="1:2">
      <c r="A101" t="s">
        <v>220</v>
      </c>
      <c r="B101" t="s">
        <v>1563</v>
      </c>
    </row>
    <row r="102" spans="1:2">
      <c r="A102" t="s">
        <v>221</v>
      </c>
      <c r="B102" t="s">
        <v>1564</v>
      </c>
    </row>
    <row r="103" spans="1:2">
      <c r="A103" t="s">
        <v>222</v>
      </c>
      <c r="B103" t="s">
        <v>1565</v>
      </c>
    </row>
    <row r="104" spans="1:2">
      <c r="A104" t="s">
        <v>223</v>
      </c>
      <c r="B104" t="s">
        <v>1566</v>
      </c>
    </row>
    <row r="105" spans="1:2">
      <c r="A105" t="s">
        <v>224</v>
      </c>
      <c r="B105" t="s">
        <v>1567</v>
      </c>
    </row>
    <row r="106" spans="1:2">
      <c r="A106" t="s">
        <v>225</v>
      </c>
      <c r="B106" t="s">
        <v>1568</v>
      </c>
    </row>
    <row r="107" spans="1:2">
      <c r="A107" t="s">
        <v>230</v>
      </c>
      <c r="B107" t="s">
        <v>1573</v>
      </c>
    </row>
    <row r="108" spans="1:2">
      <c r="A108" t="s">
        <v>231</v>
      </c>
      <c r="B108" t="s">
        <v>1574</v>
      </c>
    </row>
    <row r="109" spans="1:2">
      <c r="A109" t="s">
        <v>232</v>
      </c>
      <c r="B109" t="s">
        <v>1575</v>
      </c>
    </row>
    <row r="110" spans="1:2">
      <c r="A110" t="s">
        <v>233</v>
      </c>
      <c r="B110" t="s">
        <v>1576</v>
      </c>
    </row>
    <row r="111" spans="1:2">
      <c r="A111" t="s">
        <v>234</v>
      </c>
      <c r="B111" t="s">
        <v>1577</v>
      </c>
    </row>
    <row r="112" spans="1:2">
      <c r="A112" t="s">
        <v>235</v>
      </c>
      <c r="B112" t="s">
        <v>1578</v>
      </c>
    </row>
    <row r="113" spans="1:2">
      <c r="A113" t="s">
        <v>236</v>
      </c>
      <c r="B113" t="s">
        <v>1579</v>
      </c>
    </row>
    <row r="114" spans="1:2">
      <c r="A114" t="s">
        <v>237</v>
      </c>
      <c r="B114" t="s">
        <v>1580</v>
      </c>
    </row>
    <row r="115" spans="1:2">
      <c r="A115" t="s">
        <v>238</v>
      </c>
      <c r="B115" t="s">
        <v>1581</v>
      </c>
    </row>
    <row r="116" spans="1:2">
      <c r="A116" t="s">
        <v>252</v>
      </c>
      <c r="B116" t="s">
        <v>1595</v>
      </c>
    </row>
    <row r="117" spans="1:2">
      <c r="A117" t="s">
        <v>253</v>
      </c>
      <c r="B117" t="s">
        <v>1596</v>
      </c>
    </row>
    <row r="118" spans="1:2">
      <c r="A118" t="s">
        <v>254</v>
      </c>
      <c r="B118" t="s">
        <v>1597</v>
      </c>
    </row>
    <row r="119" spans="1:2">
      <c r="A119" t="s">
        <v>259</v>
      </c>
      <c r="B119" t="s">
        <v>1602</v>
      </c>
    </row>
    <row r="120" spans="1:2">
      <c r="A120" t="s">
        <v>260</v>
      </c>
      <c r="B120" t="s">
        <v>1603</v>
      </c>
    </row>
    <row r="121" spans="1:2">
      <c r="A121" t="s">
        <v>261</v>
      </c>
      <c r="B121" t="s">
        <v>1604</v>
      </c>
    </row>
    <row r="122" spans="1:2">
      <c r="A122" t="s">
        <v>262</v>
      </c>
      <c r="B122" t="s">
        <v>1605</v>
      </c>
    </row>
    <row r="123" spans="1:2">
      <c r="A123" t="s">
        <v>263</v>
      </c>
      <c r="B123" t="s">
        <v>1606</v>
      </c>
    </row>
    <row r="124" spans="1:2">
      <c r="A124" t="s">
        <v>264</v>
      </c>
      <c r="B124" t="s">
        <v>1607</v>
      </c>
    </row>
    <row r="125" spans="1:2">
      <c r="A125" t="s">
        <v>267</v>
      </c>
      <c r="B125" t="s">
        <v>1610</v>
      </c>
    </row>
    <row r="126" spans="1:2">
      <c r="A126" t="s">
        <v>268</v>
      </c>
      <c r="B126" t="s">
        <v>1611</v>
      </c>
    </row>
    <row r="127" spans="1:2">
      <c r="A127" t="s">
        <v>269</v>
      </c>
      <c r="B127" t="s">
        <v>1612</v>
      </c>
    </row>
    <row r="128" spans="1:2">
      <c r="A128" t="s">
        <v>270</v>
      </c>
      <c r="B128" t="s">
        <v>1613</v>
      </c>
    </row>
    <row r="129" spans="1:2">
      <c r="A129" t="s">
        <v>271</v>
      </c>
      <c r="B129" t="s">
        <v>1614</v>
      </c>
    </row>
    <row r="130" spans="1:2">
      <c r="A130" t="s">
        <v>276</v>
      </c>
      <c r="B130" t="s">
        <v>1619</v>
      </c>
    </row>
    <row r="131" spans="1:2">
      <c r="A131" t="s">
        <v>279</v>
      </c>
      <c r="B131" t="s">
        <v>1622</v>
      </c>
    </row>
    <row r="132" spans="1:2">
      <c r="A132" t="s">
        <v>280</v>
      </c>
      <c r="B132" t="s">
        <v>1623</v>
      </c>
    </row>
    <row r="133" spans="1:2">
      <c r="A133" t="s">
        <v>283</v>
      </c>
      <c r="B133" t="s">
        <v>1626</v>
      </c>
    </row>
    <row r="134" spans="1:2">
      <c r="A134" t="s">
        <v>284</v>
      </c>
      <c r="B134" t="s">
        <v>1627</v>
      </c>
    </row>
    <row r="135" spans="1:2">
      <c r="A135" t="s">
        <v>285</v>
      </c>
      <c r="B135" t="s">
        <v>1628</v>
      </c>
    </row>
    <row r="136" spans="1:2">
      <c r="A136" t="s">
        <v>286</v>
      </c>
      <c r="B136" t="s">
        <v>1629</v>
      </c>
    </row>
    <row r="137" spans="1:2">
      <c r="A137" t="s">
        <v>287</v>
      </c>
      <c r="B137" t="s">
        <v>1630</v>
      </c>
    </row>
    <row r="138" spans="1:2">
      <c r="A138" t="s">
        <v>288</v>
      </c>
      <c r="B138" t="s">
        <v>1631</v>
      </c>
    </row>
    <row r="139" spans="1:2">
      <c r="A139" t="s">
        <v>289</v>
      </c>
      <c r="B139" t="s">
        <v>1632</v>
      </c>
    </row>
    <row r="140" spans="1:2">
      <c r="A140" t="s">
        <v>290</v>
      </c>
      <c r="B140" t="s">
        <v>3113</v>
      </c>
    </row>
    <row r="141" spans="1:2">
      <c r="A141" t="s">
        <v>292</v>
      </c>
      <c r="B141" t="s">
        <v>1635</v>
      </c>
    </row>
    <row r="142" spans="1:2">
      <c r="A142" t="s">
        <v>293</v>
      </c>
      <c r="B142" t="s">
        <v>1636</v>
      </c>
    </row>
    <row r="143" spans="1:2">
      <c r="A143" t="s">
        <v>294</v>
      </c>
      <c r="B143" t="s">
        <v>1637</v>
      </c>
    </row>
    <row r="144" spans="1:2">
      <c r="A144" t="s">
        <v>297</v>
      </c>
      <c r="B144" t="s">
        <v>3121</v>
      </c>
    </row>
    <row r="145" spans="1:2">
      <c r="A145" t="s">
        <v>298</v>
      </c>
      <c r="B145" t="s">
        <v>3125</v>
      </c>
    </row>
    <row r="146" spans="1:2">
      <c r="A146" t="s">
        <v>299</v>
      </c>
      <c r="B146" t="s">
        <v>1642</v>
      </c>
    </row>
    <row r="147" spans="1:2">
      <c r="A147" t="s">
        <v>300</v>
      </c>
      <c r="B147" t="s">
        <v>1643</v>
      </c>
    </row>
    <row r="148" spans="1:2">
      <c r="A148" t="s">
        <v>301</v>
      </c>
      <c r="B148" t="s">
        <v>1644</v>
      </c>
    </row>
    <row r="149" spans="1:2">
      <c r="A149" t="s">
        <v>302</v>
      </c>
      <c r="B149" t="s">
        <v>1645</v>
      </c>
    </row>
    <row r="150" spans="1:2">
      <c r="A150" t="s">
        <v>303</v>
      </c>
      <c r="B150" t="s">
        <v>1646</v>
      </c>
    </row>
    <row r="151" spans="1:2">
      <c r="A151" t="s">
        <v>304</v>
      </c>
      <c r="B151" t="s">
        <v>1647</v>
      </c>
    </row>
    <row r="152" spans="1:2">
      <c r="A152" t="s">
        <v>305</v>
      </c>
      <c r="B152" t="s">
        <v>1648</v>
      </c>
    </row>
    <row r="153" spans="1:2">
      <c r="A153" t="s">
        <v>306</v>
      </c>
      <c r="B153" t="s">
        <v>1649</v>
      </c>
    </row>
    <row r="154" spans="1:2">
      <c r="A154" t="s">
        <v>307</v>
      </c>
      <c r="B154" t="s">
        <v>1650</v>
      </c>
    </row>
    <row r="155" spans="1:2">
      <c r="A155" t="s">
        <v>308</v>
      </c>
      <c r="B155" t="s">
        <v>1651</v>
      </c>
    </row>
    <row r="156" spans="1:2">
      <c r="A156" t="s">
        <v>309</v>
      </c>
      <c r="B156" t="s">
        <v>1652</v>
      </c>
    </row>
    <row r="157" spans="1:2">
      <c r="A157" t="s">
        <v>310</v>
      </c>
      <c r="B157" t="s">
        <v>1653</v>
      </c>
    </row>
    <row r="158" spans="1:2">
      <c r="A158" t="s">
        <v>311</v>
      </c>
      <c r="B158" t="s">
        <v>1654</v>
      </c>
    </row>
    <row r="159" spans="1:2">
      <c r="A159" t="s">
        <v>312</v>
      </c>
      <c r="B159" t="s">
        <v>1655</v>
      </c>
    </row>
    <row r="160" spans="1:2">
      <c r="A160" t="s">
        <v>313</v>
      </c>
      <c r="B160" t="s">
        <v>1656</v>
      </c>
    </row>
    <row r="161" spans="1:2">
      <c r="A161" t="s">
        <v>314</v>
      </c>
      <c r="B161" t="s">
        <v>1657</v>
      </c>
    </row>
    <row r="162" spans="1:2">
      <c r="A162" t="s">
        <v>315</v>
      </c>
      <c r="B162" t="s">
        <v>1658</v>
      </c>
    </row>
    <row r="163" spans="1:2">
      <c r="A163" t="s">
        <v>316</v>
      </c>
      <c r="B163" t="s">
        <v>1659</v>
      </c>
    </row>
    <row r="164" spans="1:2">
      <c r="A164" t="s">
        <v>317</v>
      </c>
      <c r="B164" t="s">
        <v>1660</v>
      </c>
    </row>
    <row r="165" spans="1:2">
      <c r="A165" t="s">
        <v>318</v>
      </c>
      <c r="B165" t="s">
        <v>1661</v>
      </c>
    </row>
    <row r="166" spans="1:2">
      <c r="A166" t="s">
        <v>319</v>
      </c>
      <c r="B166" t="s">
        <v>1662</v>
      </c>
    </row>
    <row r="167" spans="1:2">
      <c r="A167" t="s">
        <v>320</v>
      </c>
      <c r="B167" t="s">
        <v>1663</v>
      </c>
    </row>
    <row r="168" spans="1:2">
      <c r="A168" t="s">
        <v>321</v>
      </c>
      <c r="B168" t="s">
        <v>1664</v>
      </c>
    </row>
    <row r="169" spans="1:2">
      <c r="A169" t="s">
        <v>322</v>
      </c>
      <c r="B169" t="s">
        <v>1665</v>
      </c>
    </row>
    <row r="170" spans="1:2">
      <c r="A170" t="s">
        <v>323</v>
      </c>
      <c r="B170" t="s">
        <v>1666</v>
      </c>
    </row>
    <row r="171" spans="1:2">
      <c r="A171" t="s">
        <v>324</v>
      </c>
      <c r="B171" t="s">
        <v>1667</v>
      </c>
    </row>
    <row r="172" spans="1:2">
      <c r="A172" t="s">
        <v>325</v>
      </c>
      <c r="B172" t="s">
        <v>1668</v>
      </c>
    </row>
    <row r="173" spans="1:2">
      <c r="A173" t="s">
        <v>330</v>
      </c>
      <c r="B173" t="s">
        <v>3176</v>
      </c>
    </row>
    <row r="174" spans="1:2">
      <c r="A174" t="s">
        <v>331</v>
      </c>
      <c r="B174" t="s">
        <v>1673</v>
      </c>
    </row>
    <row r="175" spans="1:2">
      <c r="A175" t="s">
        <v>332</v>
      </c>
      <c r="B175" t="s">
        <v>1674</v>
      </c>
    </row>
    <row r="176" spans="1:2">
      <c r="A176" t="s">
        <v>333</v>
      </c>
      <c r="B176" t="s">
        <v>1675</v>
      </c>
    </row>
    <row r="177" spans="1:2">
      <c r="A177" t="s">
        <v>334</v>
      </c>
      <c r="B177" t="s">
        <v>3184</v>
      </c>
    </row>
    <row r="178" spans="1:2">
      <c r="A178" t="s">
        <v>335</v>
      </c>
      <c r="B178" t="s">
        <v>3187</v>
      </c>
    </row>
    <row r="179" spans="1:2">
      <c r="A179" t="s">
        <v>336</v>
      </c>
      <c r="B179" t="s">
        <v>1678</v>
      </c>
    </row>
    <row r="180" spans="1:2">
      <c r="A180" t="s">
        <v>337</v>
      </c>
      <c r="B180" t="s">
        <v>1679</v>
      </c>
    </row>
    <row r="181" spans="1:2">
      <c r="A181" t="s">
        <v>338</v>
      </c>
      <c r="B181" t="s">
        <v>3192</v>
      </c>
    </row>
    <row r="182" spans="1:2">
      <c r="A182" t="s">
        <v>339</v>
      </c>
      <c r="B182" t="s">
        <v>3195</v>
      </c>
    </row>
    <row r="183" spans="1:2">
      <c r="A183" t="s">
        <v>340</v>
      </c>
      <c r="B183" t="s">
        <v>3197</v>
      </c>
    </row>
    <row r="184" spans="1:2">
      <c r="A184" t="s">
        <v>341</v>
      </c>
      <c r="B184" t="s">
        <v>3199</v>
      </c>
    </row>
    <row r="185" spans="1:2">
      <c r="A185" t="s">
        <v>342</v>
      </c>
      <c r="B185" t="s">
        <v>3201</v>
      </c>
    </row>
    <row r="186" spans="1:2">
      <c r="A186" t="s">
        <v>343</v>
      </c>
      <c r="B186" t="s">
        <v>1685</v>
      </c>
    </row>
    <row r="187" spans="1:2">
      <c r="A187" t="s">
        <v>344</v>
      </c>
      <c r="B187" t="s">
        <v>3205</v>
      </c>
    </row>
    <row r="188" spans="1:2">
      <c r="A188" t="s">
        <v>345</v>
      </c>
      <c r="B188" t="s">
        <v>1687</v>
      </c>
    </row>
    <row r="189" spans="1:2">
      <c r="A189" t="s">
        <v>346</v>
      </c>
      <c r="B189" t="s">
        <v>1688</v>
      </c>
    </row>
    <row r="190" spans="1:2">
      <c r="A190" t="s">
        <v>347</v>
      </c>
      <c r="B190" t="s">
        <v>1689</v>
      </c>
    </row>
    <row r="191" spans="1:2">
      <c r="A191" t="s">
        <v>348</v>
      </c>
      <c r="B191" t="s">
        <v>1690</v>
      </c>
    </row>
    <row r="192" spans="1:2">
      <c r="A192" t="s">
        <v>349</v>
      </c>
      <c r="B192" t="s">
        <v>1691</v>
      </c>
    </row>
    <row r="193" spans="1:2">
      <c r="A193" t="s">
        <v>350</v>
      </c>
      <c r="B193" t="s">
        <v>1692</v>
      </c>
    </row>
    <row r="194" spans="1:2">
      <c r="A194" t="s">
        <v>351</v>
      </c>
      <c r="B194" t="s">
        <v>1693</v>
      </c>
    </row>
    <row r="195" spans="1:2">
      <c r="A195" t="s">
        <v>353</v>
      </c>
      <c r="B195" t="s">
        <v>1695</v>
      </c>
    </row>
    <row r="196" spans="1:2">
      <c r="A196" t="s">
        <v>354</v>
      </c>
      <c r="B196" t="s">
        <v>1696</v>
      </c>
    </row>
    <row r="197" spans="1:2">
      <c r="A197" t="s">
        <v>355</v>
      </c>
      <c r="B197" t="s">
        <v>1697</v>
      </c>
    </row>
    <row r="198" spans="1:2">
      <c r="A198" t="s">
        <v>356</v>
      </c>
      <c r="B198" t="s">
        <v>1698</v>
      </c>
    </row>
    <row r="199" spans="1:2">
      <c r="A199" t="s">
        <v>357</v>
      </c>
      <c r="B199" t="s">
        <v>1699</v>
      </c>
    </row>
    <row r="200" spans="1:2">
      <c r="A200" t="s">
        <v>358</v>
      </c>
      <c r="B200" t="s">
        <v>1700</v>
      </c>
    </row>
    <row r="201" spans="1:2">
      <c r="A201" t="s">
        <v>359</v>
      </c>
      <c r="B201" t="s">
        <v>1701</v>
      </c>
    </row>
    <row r="202" spans="1:2">
      <c r="A202" t="s">
        <v>360</v>
      </c>
      <c r="B202" t="s">
        <v>1702</v>
      </c>
    </row>
    <row r="203" spans="1:2">
      <c r="A203" t="s">
        <v>361</v>
      </c>
      <c r="B203" t="s">
        <v>1703</v>
      </c>
    </row>
    <row r="204" spans="1:2">
      <c r="A204" t="s">
        <v>362</v>
      </c>
      <c r="B204" t="s">
        <v>1704</v>
      </c>
    </row>
    <row r="205" spans="1:2">
      <c r="A205" t="s">
        <v>363</v>
      </c>
      <c r="B205" t="s">
        <v>1705</v>
      </c>
    </row>
    <row r="206" spans="1:2">
      <c r="A206" t="s">
        <v>364</v>
      </c>
      <c r="B206" t="s">
        <v>1706</v>
      </c>
    </row>
    <row r="207" spans="1:2">
      <c r="A207" t="s">
        <v>365</v>
      </c>
      <c r="B207" t="s">
        <v>1707</v>
      </c>
    </row>
    <row r="208" spans="1:2">
      <c r="A208" t="s">
        <v>366</v>
      </c>
      <c r="B208" t="s">
        <v>1708</v>
      </c>
    </row>
    <row r="209" spans="1:2">
      <c r="A209" t="s">
        <v>369</v>
      </c>
      <c r="B209" t="s">
        <v>1711</v>
      </c>
    </row>
    <row r="210" spans="1:2">
      <c r="A210" t="s">
        <v>370</v>
      </c>
      <c r="B210" t="s">
        <v>1712</v>
      </c>
    </row>
    <row r="211" spans="1:2">
      <c r="A211" t="s">
        <v>371</v>
      </c>
      <c r="B211" t="s">
        <v>1713</v>
      </c>
    </row>
    <row r="212" spans="1:2">
      <c r="A212" t="s">
        <v>372</v>
      </c>
      <c r="B212" t="s">
        <v>1714</v>
      </c>
    </row>
    <row r="213" spans="1:2">
      <c r="A213" t="s">
        <v>376</v>
      </c>
      <c r="B213" t="s">
        <v>1718</v>
      </c>
    </row>
    <row r="214" spans="1:2">
      <c r="A214" t="s">
        <v>377</v>
      </c>
      <c r="B214" t="s">
        <v>1719</v>
      </c>
    </row>
    <row r="215" spans="1:2">
      <c r="A215" t="s">
        <v>378</v>
      </c>
      <c r="B215" t="s">
        <v>1720</v>
      </c>
    </row>
    <row r="216" spans="1:2">
      <c r="A216" t="s">
        <v>379</v>
      </c>
      <c r="B216" t="s">
        <v>1721</v>
      </c>
    </row>
    <row r="217" spans="1:2">
      <c r="A217" t="s">
        <v>380</v>
      </c>
      <c r="B217" t="s">
        <v>1722</v>
      </c>
    </row>
    <row r="218" spans="1:2">
      <c r="A218" t="s">
        <v>381</v>
      </c>
      <c r="B218" t="s">
        <v>1723</v>
      </c>
    </row>
    <row r="219" spans="1:2">
      <c r="A219" t="s">
        <v>382</v>
      </c>
      <c r="B219" t="s">
        <v>1724</v>
      </c>
    </row>
    <row r="220" spans="1:2">
      <c r="A220" t="s">
        <v>383</v>
      </c>
      <c r="B220" t="s">
        <v>1725</v>
      </c>
    </row>
    <row r="221" spans="1:2">
      <c r="A221" t="s">
        <v>384</v>
      </c>
      <c r="B221" t="s">
        <v>1726</v>
      </c>
    </row>
    <row r="222" spans="1:2">
      <c r="A222" t="s">
        <v>385</v>
      </c>
      <c r="B222" t="s">
        <v>1727</v>
      </c>
    </row>
    <row r="223" spans="1:2">
      <c r="A223" t="s">
        <v>386</v>
      </c>
      <c r="B223" t="s">
        <v>1728</v>
      </c>
    </row>
    <row r="224" spans="1:2">
      <c r="A224" t="s">
        <v>387</v>
      </c>
      <c r="B224" t="s">
        <v>1729</v>
      </c>
    </row>
    <row r="225" spans="1:2">
      <c r="A225" t="s">
        <v>389</v>
      </c>
      <c r="B225" t="s">
        <v>1731</v>
      </c>
    </row>
    <row r="226" spans="1:2">
      <c r="A226" t="s">
        <v>390</v>
      </c>
      <c r="B226" t="s">
        <v>1732</v>
      </c>
    </row>
    <row r="227" spans="1:2">
      <c r="A227" t="s">
        <v>391</v>
      </c>
      <c r="B227" t="s">
        <v>1733</v>
      </c>
    </row>
    <row r="228" spans="1:2">
      <c r="A228" t="s">
        <v>394</v>
      </c>
      <c r="B228" t="s">
        <v>1736</v>
      </c>
    </row>
    <row r="229" spans="1:2">
      <c r="A229" t="s">
        <v>395</v>
      </c>
      <c r="B229" t="s">
        <v>1737</v>
      </c>
    </row>
    <row r="230" spans="1:2">
      <c r="A230" t="s">
        <v>396</v>
      </c>
      <c r="B230" t="s">
        <v>1738</v>
      </c>
    </row>
    <row r="231" spans="1:2">
      <c r="A231" t="s">
        <v>397</v>
      </c>
      <c r="B231" t="s">
        <v>1739</v>
      </c>
    </row>
    <row r="232" spans="1:2">
      <c r="A232" t="s">
        <v>399</v>
      </c>
      <c r="B232" t="s">
        <v>1741</v>
      </c>
    </row>
    <row r="233" spans="1:2">
      <c r="A233" t="s">
        <v>400</v>
      </c>
      <c r="B233" t="s">
        <v>1742</v>
      </c>
    </row>
    <row r="234" spans="1:2">
      <c r="A234" t="s">
        <v>401</v>
      </c>
      <c r="B234" t="s">
        <v>1743</v>
      </c>
    </row>
    <row r="235" spans="1:2">
      <c r="A235" t="s">
        <v>402</v>
      </c>
      <c r="B235" t="s">
        <v>1744</v>
      </c>
    </row>
    <row r="236" spans="1:2">
      <c r="A236" t="s">
        <v>403</v>
      </c>
      <c r="B236" t="s">
        <v>1745</v>
      </c>
    </row>
    <row r="237" spans="1:2">
      <c r="A237" t="s">
        <v>404</v>
      </c>
      <c r="B237" t="s">
        <v>1746</v>
      </c>
    </row>
    <row r="238" spans="1:2">
      <c r="A238" t="s">
        <v>405</v>
      </c>
      <c r="B238" t="s">
        <v>1747</v>
      </c>
    </row>
    <row r="239" spans="1:2">
      <c r="A239" t="s">
        <v>406</v>
      </c>
      <c r="B239" t="s">
        <v>1748</v>
      </c>
    </row>
    <row r="240" spans="1:2">
      <c r="A240" t="s">
        <v>407</v>
      </c>
      <c r="B240" t="s">
        <v>1749</v>
      </c>
    </row>
    <row r="241" spans="1:2">
      <c r="A241" t="s">
        <v>408</v>
      </c>
      <c r="B241" t="s">
        <v>1750</v>
      </c>
    </row>
    <row r="242" spans="1:2">
      <c r="A242" t="s">
        <v>409</v>
      </c>
      <c r="B242" t="s">
        <v>1751</v>
      </c>
    </row>
    <row r="243" spans="1:2">
      <c r="A243" t="s">
        <v>410</v>
      </c>
      <c r="B243" t="s">
        <v>1752</v>
      </c>
    </row>
    <row r="244" spans="1:2">
      <c r="A244" t="s">
        <v>411</v>
      </c>
      <c r="B244" t="s">
        <v>1753</v>
      </c>
    </row>
    <row r="245" spans="1:2">
      <c r="A245" t="s">
        <v>412</v>
      </c>
      <c r="B245" t="s">
        <v>1754</v>
      </c>
    </row>
    <row r="246" spans="1:2">
      <c r="A246" t="s">
        <v>413</v>
      </c>
      <c r="B246" t="s">
        <v>1755</v>
      </c>
    </row>
    <row r="247" spans="1:2">
      <c r="A247" t="s">
        <v>414</v>
      </c>
      <c r="B247" t="s">
        <v>1756</v>
      </c>
    </row>
    <row r="248" spans="1:2">
      <c r="A248" t="s">
        <v>415</v>
      </c>
      <c r="B248" t="s">
        <v>1757</v>
      </c>
    </row>
    <row r="249" spans="1:2">
      <c r="A249" t="s">
        <v>416</v>
      </c>
      <c r="B249" t="s">
        <v>1758</v>
      </c>
    </row>
    <row r="250" spans="1:2">
      <c r="A250" t="s">
        <v>417</v>
      </c>
      <c r="B250" t="s">
        <v>1759</v>
      </c>
    </row>
    <row r="251" spans="1:2">
      <c r="A251" t="s">
        <v>418</v>
      </c>
      <c r="B251" t="s">
        <v>1760</v>
      </c>
    </row>
    <row r="252" spans="1:2">
      <c r="A252" t="s">
        <v>419</v>
      </c>
      <c r="B252" t="s">
        <v>1761</v>
      </c>
    </row>
    <row r="253" spans="1:2">
      <c r="A253" t="s">
        <v>422</v>
      </c>
      <c r="B253" t="s">
        <v>1764</v>
      </c>
    </row>
    <row r="254" spans="1:2">
      <c r="A254" t="s">
        <v>423</v>
      </c>
      <c r="B254" t="s">
        <v>1765</v>
      </c>
    </row>
    <row r="255" spans="1:2">
      <c r="A255" t="s">
        <v>424</v>
      </c>
      <c r="B255" t="s">
        <v>1766</v>
      </c>
    </row>
    <row r="256" spans="1:2">
      <c r="A256" t="s">
        <v>425</v>
      </c>
      <c r="B256" t="s">
        <v>1767</v>
      </c>
    </row>
    <row r="257" spans="1:2">
      <c r="A257" t="s">
        <v>426</v>
      </c>
      <c r="B257" t="s">
        <v>1768</v>
      </c>
    </row>
    <row r="258" spans="1:2">
      <c r="A258" t="s">
        <v>427</v>
      </c>
      <c r="B258" t="s">
        <v>1769</v>
      </c>
    </row>
    <row r="259" spans="1:2">
      <c r="A259" t="s">
        <v>428</v>
      </c>
      <c r="B259" t="s">
        <v>1770</v>
      </c>
    </row>
    <row r="260" spans="1:2">
      <c r="A260" t="s">
        <v>429</v>
      </c>
      <c r="B260" t="s">
        <v>1771</v>
      </c>
    </row>
    <row r="261" spans="1:2">
      <c r="A261" t="s">
        <v>432</v>
      </c>
      <c r="B261" t="s">
        <v>1774</v>
      </c>
    </row>
    <row r="262" spans="1:2">
      <c r="A262" t="s">
        <v>433</v>
      </c>
      <c r="B262" t="s">
        <v>1775</v>
      </c>
    </row>
    <row r="263" spans="1:2">
      <c r="A263" t="s">
        <v>434</v>
      </c>
      <c r="B263" t="s">
        <v>1776</v>
      </c>
    </row>
    <row r="264" spans="1:2">
      <c r="A264" t="s">
        <v>435</v>
      </c>
      <c r="B264" t="s">
        <v>1777</v>
      </c>
    </row>
    <row r="265" spans="1:2">
      <c r="A265" t="s">
        <v>436</v>
      </c>
      <c r="B265" t="s">
        <v>1778</v>
      </c>
    </row>
    <row r="266" spans="1:2">
      <c r="A266" t="s">
        <v>437</v>
      </c>
      <c r="B266" t="s">
        <v>1779</v>
      </c>
    </row>
    <row r="267" spans="1:2">
      <c r="A267" t="s">
        <v>438</v>
      </c>
      <c r="B267" t="s">
        <v>1780</v>
      </c>
    </row>
    <row r="268" spans="1:2">
      <c r="A268" t="s">
        <v>439</v>
      </c>
      <c r="B268" t="s">
        <v>1781</v>
      </c>
    </row>
    <row r="269" spans="1:2">
      <c r="A269" t="s">
        <v>440</v>
      </c>
      <c r="B269" t="s">
        <v>1782</v>
      </c>
    </row>
    <row r="270" spans="1:2">
      <c r="A270" t="s">
        <v>441</v>
      </c>
      <c r="B270" t="s">
        <v>1783</v>
      </c>
    </row>
    <row r="271" spans="1:2">
      <c r="A271" t="s">
        <v>442</v>
      </c>
      <c r="B271" t="s">
        <v>1784</v>
      </c>
    </row>
    <row r="272" spans="1:2">
      <c r="A272" t="s">
        <v>443</v>
      </c>
      <c r="B272" t="s">
        <v>1785</v>
      </c>
    </row>
    <row r="273" spans="1:2">
      <c r="A273" t="s">
        <v>444</v>
      </c>
      <c r="B273" t="s">
        <v>1786</v>
      </c>
    </row>
    <row r="274" spans="1:2">
      <c r="A274" t="s">
        <v>445</v>
      </c>
      <c r="B274" t="s">
        <v>1787</v>
      </c>
    </row>
    <row r="275" spans="1:2">
      <c r="A275" t="s">
        <v>446</v>
      </c>
      <c r="B275" t="s">
        <v>1788</v>
      </c>
    </row>
    <row r="276" spans="1:2">
      <c r="A276" t="s">
        <v>447</v>
      </c>
      <c r="B276" t="s">
        <v>1789</v>
      </c>
    </row>
    <row r="277" spans="1:2">
      <c r="A277" t="s">
        <v>448</v>
      </c>
      <c r="B277" t="s">
        <v>1790</v>
      </c>
    </row>
    <row r="278" spans="1:2">
      <c r="A278" t="s">
        <v>451</v>
      </c>
      <c r="B278" t="s">
        <v>1793</v>
      </c>
    </row>
    <row r="279" spans="1:2">
      <c r="A279" t="s">
        <v>452</v>
      </c>
      <c r="B279" t="s">
        <v>1794</v>
      </c>
    </row>
    <row r="280" spans="1:2">
      <c r="A280" t="s">
        <v>453</v>
      </c>
      <c r="B280" t="s">
        <v>1795</v>
      </c>
    </row>
    <row r="281" spans="1:2">
      <c r="A281" t="s">
        <v>454</v>
      </c>
      <c r="B281" t="s">
        <v>1796</v>
      </c>
    </row>
    <row r="282" spans="1:2">
      <c r="A282" t="s">
        <v>459</v>
      </c>
      <c r="B282" t="s">
        <v>1801</v>
      </c>
    </row>
    <row r="283" spans="1:2">
      <c r="A283" t="s">
        <v>460</v>
      </c>
      <c r="B283" t="s">
        <v>1802</v>
      </c>
    </row>
    <row r="284" spans="1:2">
      <c r="A284" t="s">
        <v>463</v>
      </c>
      <c r="B284" t="s">
        <v>1805</v>
      </c>
    </row>
    <row r="285" spans="1:2">
      <c r="A285" t="s">
        <v>464</v>
      </c>
      <c r="B285" t="s">
        <v>1806</v>
      </c>
    </row>
    <row r="286" spans="1:2">
      <c r="A286" t="s">
        <v>465</v>
      </c>
      <c r="B286" t="s">
        <v>1807</v>
      </c>
    </row>
    <row r="287" spans="1:2">
      <c r="A287" t="s">
        <v>466</v>
      </c>
      <c r="B287" t="s">
        <v>1808</v>
      </c>
    </row>
    <row r="288" spans="1:2">
      <c r="A288" t="s">
        <v>467</v>
      </c>
      <c r="B288" t="s">
        <v>1809</v>
      </c>
    </row>
    <row r="289" spans="1:2">
      <c r="A289" t="s">
        <v>468</v>
      </c>
      <c r="B289" t="s">
        <v>1810</v>
      </c>
    </row>
    <row r="290" spans="1:2">
      <c r="A290" t="s">
        <v>471</v>
      </c>
      <c r="B290" t="s">
        <v>1813</v>
      </c>
    </row>
    <row r="291" spans="1:2">
      <c r="A291" t="s">
        <v>472</v>
      </c>
      <c r="B291" t="s">
        <v>1814</v>
      </c>
    </row>
    <row r="292" spans="1:2">
      <c r="A292" t="s">
        <v>473</v>
      </c>
      <c r="B292" t="s">
        <v>1815</v>
      </c>
    </row>
    <row r="293" spans="1:2">
      <c r="A293" t="s">
        <v>474</v>
      </c>
      <c r="B293" t="s">
        <v>1816</v>
      </c>
    </row>
    <row r="294" spans="1:2">
      <c r="A294" t="s">
        <v>477</v>
      </c>
      <c r="B294" t="s">
        <v>1819</v>
      </c>
    </row>
    <row r="295" spans="1:2">
      <c r="A295" t="s">
        <v>478</v>
      </c>
      <c r="B295" t="s">
        <v>1820</v>
      </c>
    </row>
    <row r="296" spans="1:2">
      <c r="A296" t="s">
        <v>479</v>
      </c>
      <c r="B296" t="s">
        <v>1821</v>
      </c>
    </row>
    <row r="297" spans="1:2">
      <c r="A297" t="s">
        <v>480</v>
      </c>
      <c r="B297" t="s">
        <v>1822</v>
      </c>
    </row>
    <row r="298" spans="1:2">
      <c r="A298" t="s">
        <v>481</v>
      </c>
      <c r="B298" t="s">
        <v>1823</v>
      </c>
    </row>
    <row r="299" spans="1:2">
      <c r="A299" t="s">
        <v>482</v>
      </c>
      <c r="B299" t="s">
        <v>1824</v>
      </c>
    </row>
    <row r="300" spans="1:2">
      <c r="A300" t="s">
        <v>483</v>
      </c>
      <c r="B300" t="s">
        <v>1825</v>
      </c>
    </row>
    <row r="301" spans="1:2">
      <c r="A301" t="s">
        <v>484</v>
      </c>
      <c r="B301" t="s">
        <v>1826</v>
      </c>
    </row>
    <row r="302" spans="1:2">
      <c r="A302" t="s">
        <v>485</v>
      </c>
      <c r="B302" t="s">
        <v>1827</v>
      </c>
    </row>
    <row r="303" spans="1:2">
      <c r="A303" t="s">
        <v>486</v>
      </c>
      <c r="B303" t="s">
        <v>1828</v>
      </c>
    </row>
    <row r="304" spans="1:2">
      <c r="A304" t="s">
        <v>487</v>
      </c>
      <c r="B304" t="s">
        <v>1829</v>
      </c>
    </row>
    <row r="305" spans="1:2">
      <c r="A305" t="s">
        <v>488</v>
      </c>
      <c r="B305" t="s">
        <v>1830</v>
      </c>
    </row>
    <row r="306" spans="1:2">
      <c r="A306" t="s">
        <v>489</v>
      </c>
      <c r="B306" t="s">
        <v>1831</v>
      </c>
    </row>
    <row r="307" spans="1:2">
      <c r="A307" t="s">
        <v>490</v>
      </c>
      <c r="B307" t="s">
        <v>1832</v>
      </c>
    </row>
    <row r="308" spans="1:2">
      <c r="A308" t="s">
        <v>491</v>
      </c>
      <c r="B308" t="s">
        <v>1833</v>
      </c>
    </row>
    <row r="309" spans="1:2">
      <c r="A309" t="s">
        <v>492</v>
      </c>
      <c r="B309" t="s">
        <v>1834</v>
      </c>
    </row>
    <row r="310" spans="1:2">
      <c r="A310" t="s">
        <v>493</v>
      </c>
      <c r="B310" t="s">
        <v>1835</v>
      </c>
    </row>
    <row r="311" spans="1:2">
      <c r="A311" t="s">
        <v>502</v>
      </c>
      <c r="B311" t="s">
        <v>1844</v>
      </c>
    </row>
    <row r="312" spans="1:2">
      <c r="A312" t="s">
        <v>505</v>
      </c>
      <c r="B312" t="s">
        <v>1847</v>
      </c>
    </row>
    <row r="313" spans="1:2">
      <c r="A313" t="s">
        <v>506</v>
      </c>
      <c r="B313" t="s">
        <v>1848</v>
      </c>
    </row>
    <row r="314" spans="1:2">
      <c r="A314" t="s">
        <v>510</v>
      </c>
      <c r="B314" t="s">
        <v>1852</v>
      </c>
    </row>
    <row r="315" spans="1:2">
      <c r="A315" t="s">
        <v>511</v>
      </c>
      <c r="B315" t="s">
        <v>1853</v>
      </c>
    </row>
    <row r="316" spans="1:2">
      <c r="A316" t="s">
        <v>512</v>
      </c>
      <c r="B316" t="s">
        <v>1854</v>
      </c>
    </row>
    <row r="317" spans="1:2">
      <c r="A317" t="s">
        <v>513</v>
      </c>
      <c r="B317" t="s">
        <v>1855</v>
      </c>
    </row>
    <row r="318" spans="1:2">
      <c r="A318" t="s">
        <v>514</v>
      </c>
      <c r="B318" t="s">
        <v>1856</v>
      </c>
    </row>
    <row r="319" spans="1:2">
      <c r="A319" t="s">
        <v>515</v>
      </c>
      <c r="B319" t="s">
        <v>1857</v>
      </c>
    </row>
    <row r="320" spans="1:2">
      <c r="A320" t="s">
        <v>516</v>
      </c>
      <c r="B320" t="s">
        <v>1858</v>
      </c>
    </row>
    <row r="321" spans="1:2">
      <c r="A321" t="s">
        <v>517</v>
      </c>
      <c r="B321" t="s">
        <v>1859</v>
      </c>
    </row>
    <row r="322" spans="1:2">
      <c r="A322" t="s">
        <v>518</v>
      </c>
      <c r="B322" t="s">
        <v>1860</v>
      </c>
    </row>
    <row r="323" spans="1:2">
      <c r="A323" t="s">
        <v>519</v>
      </c>
      <c r="B323" t="s">
        <v>1861</v>
      </c>
    </row>
    <row r="324" spans="1:2">
      <c r="A324" t="s">
        <v>520</v>
      </c>
      <c r="B324" t="s">
        <v>1862</v>
      </c>
    </row>
    <row r="325" spans="1:2">
      <c r="A325" t="s">
        <v>522</v>
      </c>
      <c r="B325" t="s">
        <v>1864</v>
      </c>
    </row>
    <row r="326" spans="1:2">
      <c r="A326" t="s">
        <v>523</v>
      </c>
      <c r="B326" t="s">
        <v>1865</v>
      </c>
    </row>
    <row r="327" spans="1:2">
      <c r="A327" t="s">
        <v>524</v>
      </c>
      <c r="B327" t="s">
        <v>1866</v>
      </c>
    </row>
    <row r="328" spans="1:2">
      <c r="A328" t="s">
        <v>525</v>
      </c>
      <c r="B328" t="s">
        <v>1867</v>
      </c>
    </row>
    <row r="329" spans="1:2">
      <c r="A329" t="s">
        <v>526</v>
      </c>
      <c r="B329" t="s">
        <v>1868</v>
      </c>
    </row>
    <row r="330" spans="1:2">
      <c r="A330" t="s">
        <v>527</v>
      </c>
      <c r="B330" t="s">
        <v>1869</v>
      </c>
    </row>
    <row r="331" spans="1:2">
      <c r="A331" t="s">
        <v>528</v>
      </c>
      <c r="B331" t="s">
        <v>1870</v>
      </c>
    </row>
    <row r="332" spans="1:2">
      <c r="A332" t="s">
        <v>529</v>
      </c>
      <c r="B332" t="s">
        <v>1871</v>
      </c>
    </row>
    <row r="333" spans="1:2">
      <c r="A333" t="s">
        <v>530</v>
      </c>
      <c r="B333" t="s">
        <v>1872</v>
      </c>
    </row>
    <row r="334" spans="1:2">
      <c r="A334" t="s">
        <v>531</v>
      </c>
      <c r="B334" t="s">
        <v>1873</v>
      </c>
    </row>
    <row r="335" spans="1:2">
      <c r="A335" t="s">
        <v>533</v>
      </c>
      <c r="B335" t="s">
        <v>1875</v>
      </c>
    </row>
    <row r="336" spans="1:2">
      <c r="A336" t="s">
        <v>534</v>
      </c>
      <c r="B336" t="s">
        <v>1876</v>
      </c>
    </row>
    <row r="337" spans="1:2">
      <c r="A337" t="s">
        <v>535</v>
      </c>
      <c r="B337" t="s">
        <v>1877</v>
      </c>
    </row>
    <row r="338" spans="1:2">
      <c r="A338" t="s">
        <v>536</v>
      </c>
      <c r="B338" t="s">
        <v>1878</v>
      </c>
    </row>
    <row r="339" spans="1:2">
      <c r="A339" t="s">
        <v>537</v>
      </c>
      <c r="B339" t="s">
        <v>1879</v>
      </c>
    </row>
    <row r="340" spans="1:2">
      <c r="A340" t="s">
        <v>540</v>
      </c>
      <c r="B340" t="s">
        <v>1882</v>
      </c>
    </row>
    <row r="341" spans="1:2">
      <c r="A341" t="s">
        <v>541</v>
      </c>
      <c r="B341" t="s">
        <v>1883</v>
      </c>
    </row>
    <row r="342" spans="1:2">
      <c r="A342" t="s">
        <v>542</v>
      </c>
      <c r="B342" t="s">
        <v>1884</v>
      </c>
    </row>
    <row r="343" spans="1:2">
      <c r="A343" t="s">
        <v>543</v>
      </c>
      <c r="B343" t="s">
        <v>1885</v>
      </c>
    </row>
    <row r="344" spans="1:2">
      <c r="A344" t="s">
        <v>544</v>
      </c>
      <c r="B344" t="s">
        <v>1886</v>
      </c>
    </row>
    <row r="345" spans="1:2">
      <c r="A345" t="s">
        <v>545</v>
      </c>
      <c r="B345" t="s">
        <v>1887</v>
      </c>
    </row>
    <row r="346" spans="1:2">
      <c r="A346" t="s">
        <v>546</v>
      </c>
      <c r="B346" t="s">
        <v>1888</v>
      </c>
    </row>
    <row r="347" spans="1:2">
      <c r="A347" t="s">
        <v>547</v>
      </c>
      <c r="B347" t="s">
        <v>1889</v>
      </c>
    </row>
    <row r="348" spans="1:2">
      <c r="A348" t="s">
        <v>548</v>
      </c>
      <c r="B348" t="s">
        <v>1890</v>
      </c>
    </row>
    <row r="349" spans="1:2">
      <c r="A349" t="s">
        <v>549</v>
      </c>
      <c r="B349" t="s">
        <v>1891</v>
      </c>
    </row>
    <row r="350" spans="1:2">
      <c r="A350" t="s">
        <v>550</v>
      </c>
      <c r="B350" t="s">
        <v>1892</v>
      </c>
    </row>
    <row r="351" spans="1:2">
      <c r="A351" t="s">
        <v>551</v>
      </c>
      <c r="B351" t="s">
        <v>1893</v>
      </c>
    </row>
    <row r="352" spans="1:2">
      <c r="A352" t="s">
        <v>552</v>
      </c>
      <c r="B352" t="s">
        <v>1894</v>
      </c>
    </row>
    <row r="353" spans="1:2">
      <c r="A353" t="s">
        <v>553</v>
      </c>
      <c r="B353" t="s">
        <v>1895</v>
      </c>
    </row>
    <row r="354" spans="1:2">
      <c r="A354" t="s">
        <v>554</v>
      </c>
      <c r="B354" t="s">
        <v>1896</v>
      </c>
    </row>
    <row r="355" spans="1:2">
      <c r="A355" t="s">
        <v>555</v>
      </c>
      <c r="B355" t="s">
        <v>1897</v>
      </c>
    </row>
    <row r="356" spans="1:2">
      <c r="A356" t="s">
        <v>557</v>
      </c>
      <c r="B356" t="s">
        <v>1899</v>
      </c>
    </row>
    <row r="357" spans="1:2">
      <c r="A357" t="s">
        <v>559</v>
      </c>
      <c r="B357" t="s">
        <v>1901</v>
      </c>
    </row>
    <row r="358" spans="1:2">
      <c r="A358" t="s">
        <v>560</v>
      </c>
      <c r="B358" t="s">
        <v>1902</v>
      </c>
    </row>
    <row r="359" spans="1:2">
      <c r="A359" t="s">
        <v>561</v>
      </c>
      <c r="B359" t="s">
        <v>1903</v>
      </c>
    </row>
    <row r="360" spans="1:2">
      <c r="A360" t="s">
        <v>565</v>
      </c>
      <c r="B360" t="s">
        <v>1907</v>
      </c>
    </row>
    <row r="361" spans="1:2">
      <c r="A361" t="s">
        <v>566</v>
      </c>
      <c r="B361" t="s">
        <v>1908</v>
      </c>
    </row>
    <row r="362" spans="1:2">
      <c r="A362" t="s">
        <v>567</v>
      </c>
      <c r="B362" t="s">
        <v>1909</v>
      </c>
    </row>
    <row r="363" spans="1:2">
      <c r="A363" t="s">
        <v>568</v>
      </c>
      <c r="B363" t="s">
        <v>1910</v>
      </c>
    </row>
    <row r="364" spans="1:2">
      <c r="A364" t="s">
        <v>569</v>
      </c>
      <c r="B364" t="s">
        <v>1911</v>
      </c>
    </row>
    <row r="365" spans="1:2">
      <c r="A365" t="s">
        <v>570</v>
      </c>
      <c r="B365" t="s">
        <v>1912</v>
      </c>
    </row>
    <row r="366" spans="1:2">
      <c r="A366" t="s">
        <v>571</v>
      </c>
      <c r="B366" t="s">
        <v>1913</v>
      </c>
    </row>
    <row r="367" spans="1:2">
      <c r="A367" t="s">
        <v>572</v>
      </c>
      <c r="B367" t="s">
        <v>1914</v>
      </c>
    </row>
    <row r="368" spans="1:2">
      <c r="A368" t="s">
        <v>573</v>
      </c>
      <c r="B368" t="s">
        <v>1915</v>
      </c>
    </row>
    <row r="369" spans="1:2">
      <c r="A369" t="s">
        <v>574</v>
      </c>
      <c r="B369" t="s">
        <v>1916</v>
      </c>
    </row>
    <row r="370" spans="1:2">
      <c r="A370" t="s">
        <v>575</v>
      </c>
      <c r="B370" t="s">
        <v>1917</v>
      </c>
    </row>
    <row r="371" spans="1:2">
      <c r="A371" t="s">
        <v>578</v>
      </c>
      <c r="B371" t="s">
        <v>1920</v>
      </c>
    </row>
    <row r="372" spans="1:2">
      <c r="A372" t="s">
        <v>579</v>
      </c>
      <c r="B372" t="s">
        <v>1921</v>
      </c>
    </row>
    <row r="373" spans="1:2">
      <c r="A373" t="s">
        <v>580</v>
      </c>
      <c r="B373" t="s">
        <v>1922</v>
      </c>
    </row>
    <row r="374" spans="1:2">
      <c r="A374" t="s">
        <v>582</v>
      </c>
      <c r="B374" t="s">
        <v>1924</v>
      </c>
    </row>
    <row r="375" spans="1:2">
      <c r="A375" t="s">
        <v>583</v>
      </c>
      <c r="B375" t="s">
        <v>1925</v>
      </c>
    </row>
    <row r="376" spans="1:2">
      <c r="A376" t="s">
        <v>584</v>
      </c>
      <c r="B376" t="s">
        <v>1926</v>
      </c>
    </row>
    <row r="377" spans="1:2">
      <c r="A377" t="s">
        <v>585</v>
      </c>
      <c r="B377" t="s">
        <v>1927</v>
      </c>
    </row>
    <row r="378" spans="1:2">
      <c r="A378" t="s">
        <v>586</v>
      </c>
      <c r="B378" t="s">
        <v>1928</v>
      </c>
    </row>
    <row r="379" spans="1:2">
      <c r="A379" t="s">
        <v>587</v>
      </c>
      <c r="B379" t="s">
        <v>1929</v>
      </c>
    </row>
    <row r="380" spans="1:2">
      <c r="A380" t="s">
        <v>588</v>
      </c>
      <c r="B380" t="s">
        <v>1930</v>
      </c>
    </row>
    <row r="381" spans="1:2">
      <c r="A381" t="s">
        <v>589</v>
      </c>
      <c r="B381" t="s">
        <v>1931</v>
      </c>
    </row>
    <row r="382" spans="1:2">
      <c r="A382" t="s">
        <v>590</v>
      </c>
      <c r="B382" t="s">
        <v>1932</v>
      </c>
    </row>
    <row r="383" spans="1:2">
      <c r="A383" t="s">
        <v>591</v>
      </c>
      <c r="B383" t="s">
        <v>1933</v>
      </c>
    </row>
    <row r="384" spans="1:2">
      <c r="A384" t="s">
        <v>592</v>
      </c>
      <c r="B384" t="s">
        <v>1934</v>
      </c>
    </row>
    <row r="385" spans="1:2">
      <c r="A385" t="s">
        <v>596</v>
      </c>
      <c r="B385" t="s">
        <v>1938</v>
      </c>
    </row>
    <row r="386" spans="1:2">
      <c r="A386" t="s">
        <v>598</v>
      </c>
      <c r="B386" t="s">
        <v>1940</v>
      </c>
    </row>
    <row r="387" spans="1:2">
      <c r="A387" t="s">
        <v>599</v>
      </c>
      <c r="B387" t="s">
        <v>1941</v>
      </c>
    </row>
    <row r="388" spans="1:2">
      <c r="A388" t="s">
        <v>600</v>
      </c>
      <c r="B388" t="s">
        <v>1942</v>
      </c>
    </row>
    <row r="389" spans="1:2">
      <c r="A389" t="s">
        <v>601</v>
      </c>
      <c r="B389" t="s">
        <v>1943</v>
      </c>
    </row>
    <row r="390" spans="1:2">
      <c r="A390" t="s">
        <v>602</v>
      </c>
      <c r="B390" t="s">
        <v>1944</v>
      </c>
    </row>
    <row r="391" spans="1:2">
      <c r="A391" t="s">
        <v>603</v>
      </c>
      <c r="B391" t="s">
        <v>1945</v>
      </c>
    </row>
    <row r="392" spans="1:2">
      <c r="A392" t="s">
        <v>604</v>
      </c>
      <c r="B392" t="s">
        <v>1946</v>
      </c>
    </row>
    <row r="393" spans="1:2">
      <c r="A393" t="s">
        <v>605</v>
      </c>
      <c r="B393" t="s">
        <v>1947</v>
      </c>
    </row>
    <row r="394" spans="1:2">
      <c r="A394" t="s">
        <v>606</v>
      </c>
      <c r="B394" t="s">
        <v>1948</v>
      </c>
    </row>
    <row r="395" spans="1:2">
      <c r="A395" t="s">
        <v>607</v>
      </c>
      <c r="B395" t="s">
        <v>1949</v>
      </c>
    </row>
    <row r="396" spans="1:2">
      <c r="A396" t="s">
        <v>608</v>
      </c>
      <c r="B396" t="s">
        <v>1950</v>
      </c>
    </row>
    <row r="397" spans="1:2">
      <c r="A397" t="s">
        <v>609</v>
      </c>
      <c r="B397" t="s">
        <v>1951</v>
      </c>
    </row>
    <row r="398" spans="1:2">
      <c r="A398" t="s">
        <v>610</v>
      </c>
      <c r="B398" t="s">
        <v>1952</v>
      </c>
    </row>
    <row r="399" spans="1:2">
      <c r="A399" t="s">
        <v>611</v>
      </c>
      <c r="B399" t="s">
        <v>1953</v>
      </c>
    </row>
    <row r="400" spans="1:2">
      <c r="A400" t="s">
        <v>613</v>
      </c>
      <c r="B400" t="s">
        <v>1955</v>
      </c>
    </row>
    <row r="401" spans="1:2">
      <c r="A401" t="s">
        <v>614</v>
      </c>
      <c r="B401" t="s">
        <v>1956</v>
      </c>
    </row>
    <row r="402" spans="1:2">
      <c r="A402" t="s">
        <v>616</v>
      </c>
      <c r="B402" t="s">
        <v>1958</v>
      </c>
    </row>
    <row r="403" spans="1:2">
      <c r="A403" t="s">
        <v>618</v>
      </c>
      <c r="B403" t="s">
        <v>1960</v>
      </c>
    </row>
    <row r="404" spans="1:2">
      <c r="A404" t="s">
        <v>619</v>
      </c>
      <c r="B404" t="s">
        <v>1961</v>
      </c>
    </row>
    <row r="405" spans="1:2">
      <c r="A405" t="s">
        <v>620</v>
      </c>
      <c r="B405" t="s">
        <v>1962</v>
      </c>
    </row>
    <row r="406" spans="1:2">
      <c r="A406" t="s">
        <v>621</v>
      </c>
      <c r="B406" t="s">
        <v>3604</v>
      </c>
    </row>
    <row r="407" spans="1:2">
      <c r="A407" t="s">
        <v>622</v>
      </c>
      <c r="B407" t="s">
        <v>3607</v>
      </c>
    </row>
    <row r="408" spans="1:2">
      <c r="A408" t="s">
        <v>623</v>
      </c>
      <c r="B408" t="s">
        <v>3609</v>
      </c>
    </row>
    <row r="409" spans="1:2">
      <c r="A409" t="s">
        <v>624</v>
      </c>
      <c r="B409" t="s">
        <v>1966</v>
      </c>
    </row>
    <row r="410" spans="1:2">
      <c r="A410" t="s">
        <v>625</v>
      </c>
      <c r="B410" t="s">
        <v>3614</v>
      </c>
    </row>
    <row r="411" spans="1:2">
      <c r="A411" t="s">
        <v>626</v>
      </c>
      <c r="B411" t="s">
        <v>1968</v>
      </c>
    </row>
    <row r="412" spans="1:2">
      <c r="A412" t="s">
        <v>630</v>
      </c>
      <c r="B412" t="s">
        <v>3622</v>
      </c>
    </row>
    <row r="413" spans="1:2">
      <c r="A413" t="s">
        <v>631</v>
      </c>
      <c r="B413" t="s">
        <v>3625</v>
      </c>
    </row>
    <row r="414" spans="1:2">
      <c r="A414" t="s">
        <v>632</v>
      </c>
      <c r="B414" t="s">
        <v>3627</v>
      </c>
    </row>
    <row r="415" spans="1:2">
      <c r="A415" t="s">
        <v>633</v>
      </c>
      <c r="B415" t="s">
        <v>1975</v>
      </c>
    </row>
    <row r="416" spans="1:2">
      <c r="A416" t="s">
        <v>634</v>
      </c>
      <c r="B416" t="s">
        <v>1976</v>
      </c>
    </row>
    <row r="417" spans="1:2">
      <c r="A417" t="s">
        <v>636</v>
      </c>
      <c r="B417" t="s">
        <v>1978</v>
      </c>
    </row>
    <row r="418" spans="1:2">
      <c r="A418" t="s">
        <v>637</v>
      </c>
      <c r="B418" t="s">
        <v>1979</v>
      </c>
    </row>
    <row r="419" spans="1:2">
      <c r="A419" t="s">
        <v>638</v>
      </c>
      <c r="B419" t="s">
        <v>1980</v>
      </c>
    </row>
    <row r="420" spans="1:2">
      <c r="A420" t="s">
        <v>639</v>
      </c>
      <c r="B420" t="s">
        <v>1981</v>
      </c>
    </row>
    <row r="421" spans="1:2">
      <c r="A421" t="s">
        <v>641</v>
      </c>
      <c r="B421" t="s">
        <v>1983</v>
      </c>
    </row>
    <row r="422" spans="1:2">
      <c r="A422" t="s">
        <v>642</v>
      </c>
      <c r="B422" t="s">
        <v>1984</v>
      </c>
    </row>
    <row r="423" spans="1:2">
      <c r="A423" t="s">
        <v>643</v>
      </c>
      <c r="B423" t="s">
        <v>1985</v>
      </c>
    </row>
    <row r="424" spans="1:2">
      <c r="A424" t="s">
        <v>644</v>
      </c>
      <c r="B424" t="s">
        <v>1986</v>
      </c>
    </row>
    <row r="425" spans="1:2">
      <c r="A425" t="s">
        <v>645</v>
      </c>
      <c r="B425" t="s">
        <v>1987</v>
      </c>
    </row>
    <row r="426" spans="1:2">
      <c r="A426" t="s">
        <v>646</v>
      </c>
      <c r="B426" t="s">
        <v>1988</v>
      </c>
    </row>
    <row r="427" spans="1:2">
      <c r="A427" t="s">
        <v>647</v>
      </c>
      <c r="B427" t="s">
        <v>1989</v>
      </c>
    </row>
    <row r="428" spans="1:2">
      <c r="A428" t="s">
        <v>648</v>
      </c>
      <c r="B428" t="s">
        <v>1990</v>
      </c>
    </row>
    <row r="429" spans="1:2">
      <c r="A429" t="s">
        <v>649</v>
      </c>
      <c r="B429" t="s">
        <v>1991</v>
      </c>
    </row>
    <row r="430" spans="1:2">
      <c r="A430" t="s">
        <v>650</v>
      </c>
      <c r="B430" t="s">
        <v>1992</v>
      </c>
    </row>
    <row r="431" spans="1:2">
      <c r="A431" t="s">
        <v>651</v>
      </c>
      <c r="B431" t="s">
        <v>1993</v>
      </c>
    </row>
    <row r="432" spans="1:2">
      <c r="A432" t="s">
        <v>652</v>
      </c>
      <c r="B432" t="s">
        <v>1994</v>
      </c>
    </row>
    <row r="433" spans="1:2">
      <c r="A433" t="s">
        <v>654</v>
      </c>
      <c r="B433" t="s">
        <v>1995</v>
      </c>
    </row>
    <row r="434" spans="1:2">
      <c r="A434" t="s">
        <v>655</v>
      </c>
      <c r="B434" t="s">
        <v>1996</v>
      </c>
    </row>
    <row r="435" spans="1:2">
      <c r="A435" t="s">
        <v>657</v>
      </c>
      <c r="B435" t="s">
        <v>1997</v>
      </c>
    </row>
    <row r="436" spans="1:2">
      <c r="A436" t="s">
        <v>662</v>
      </c>
      <c r="B436" t="s">
        <v>2001</v>
      </c>
    </row>
    <row r="437" spans="1:2">
      <c r="A437" t="s">
        <v>663</v>
      </c>
      <c r="B437" t="s">
        <v>2002</v>
      </c>
    </row>
    <row r="438" spans="1:2">
      <c r="A438" t="s">
        <v>664</v>
      </c>
      <c r="B438" t="s">
        <v>2003</v>
      </c>
    </row>
    <row r="439" spans="1:2">
      <c r="A439" t="s">
        <v>667</v>
      </c>
      <c r="B439" t="s">
        <v>3690</v>
      </c>
    </row>
    <row r="440" spans="1:2">
      <c r="A440" t="s">
        <v>668</v>
      </c>
      <c r="B440" t="s">
        <v>2007</v>
      </c>
    </row>
    <row r="441" spans="1:2">
      <c r="A441" t="s">
        <v>669</v>
      </c>
      <c r="B441" t="s">
        <v>2008</v>
      </c>
    </row>
    <row r="442" spans="1:2">
      <c r="A442" t="s">
        <v>670</v>
      </c>
      <c r="B442" t="s">
        <v>2009</v>
      </c>
    </row>
    <row r="443" spans="1:2">
      <c r="A443" t="s">
        <v>671</v>
      </c>
      <c r="B443" t="s">
        <v>2010</v>
      </c>
    </row>
    <row r="444" spans="1:2">
      <c r="A444" t="s">
        <v>672</v>
      </c>
      <c r="B444" t="s">
        <v>2011</v>
      </c>
    </row>
    <row r="445" spans="1:2">
      <c r="A445" t="s">
        <v>673</v>
      </c>
      <c r="B445" t="s">
        <v>2012</v>
      </c>
    </row>
    <row r="446" spans="1:2">
      <c r="A446" t="s">
        <v>674</v>
      </c>
      <c r="B446" t="s">
        <v>3713</v>
      </c>
    </row>
    <row r="447" spans="1:2">
      <c r="A447" t="s">
        <v>675</v>
      </c>
      <c r="B447" t="s">
        <v>3716</v>
      </c>
    </row>
    <row r="448" spans="1:2">
      <c r="A448" t="s">
        <v>676</v>
      </c>
      <c r="B448" t="s">
        <v>3718</v>
      </c>
    </row>
    <row r="449" spans="1:2">
      <c r="A449" t="s">
        <v>677</v>
      </c>
      <c r="B449" t="s">
        <v>3720</v>
      </c>
    </row>
    <row r="450" spans="1:2">
      <c r="A450" t="s">
        <v>678</v>
      </c>
      <c r="B450" t="s">
        <v>2017</v>
      </c>
    </row>
    <row r="451" spans="1:2">
      <c r="A451" t="s">
        <v>679</v>
      </c>
      <c r="B451" t="s">
        <v>2018</v>
      </c>
    </row>
    <row r="452" spans="1:2">
      <c r="A452" t="s">
        <v>680</v>
      </c>
      <c r="B452" t="s">
        <v>2019</v>
      </c>
    </row>
    <row r="453" spans="1:2">
      <c r="A453" t="s">
        <v>681</v>
      </c>
      <c r="B453" t="s">
        <v>2020</v>
      </c>
    </row>
    <row r="454" spans="1:2">
      <c r="A454" t="s">
        <v>682</v>
      </c>
      <c r="B454" t="s">
        <v>2021</v>
      </c>
    </row>
    <row r="455" spans="1:2">
      <c r="A455" t="s">
        <v>683</v>
      </c>
      <c r="B455" t="s">
        <v>2022</v>
      </c>
    </row>
    <row r="456" spans="1:2">
      <c r="A456" t="s">
        <v>684</v>
      </c>
      <c r="B456" t="s">
        <v>2023</v>
      </c>
    </row>
    <row r="457" spans="1:2">
      <c r="A457" t="s">
        <v>685</v>
      </c>
      <c r="B457" t="s">
        <v>2024</v>
      </c>
    </row>
    <row r="458" spans="1:2">
      <c r="A458" t="s">
        <v>686</v>
      </c>
      <c r="B458" t="s">
        <v>2025</v>
      </c>
    </row>
    <row r="459" spans="1:2">
      <c r="A459" t="s">
        <v>687</v>
      </c>
      <c r="B459" t="s">
        <v>2026</v>
      </c>
    </row>
    <row r="460" spans="1:2">
      <c r="A460" t="s">
        <v>688</v>
      </c>
      <c r="B460" t="s">
        <v>2027</v>
      </c>
    </row>
    <row r="461" spans="1:2">
      <c r="A461" t="s">
        <v>689</v>
      </c>
      <c r="B461" t="s">
        <v>2028</v>
      </c>
    </row>
    <row r="462" spans="1:2">
      <c r="A462" t="s">
        <v>690</v>
      </c>
      <c r="B462" t="s">
        <v>2029</v>
      </c>
    </row>
    <row r="463" spans="1:2">
      <c r="A463" t="s">
        <v>693</v>
      </c>
      <c r="B463" t="s">
        <v>2032</v>
      </c>
    </row>
    <row r="464" spans="1:2">
      <c r="A464" t="s">
        <v>694</v>
      </c>
      <c r="B464" t="s">
        <v>2033</v>
      </c>
    </row>
    <row r="465" spans="1:2">
      <c r="A465" t="s">
        <v>695</v>
      </c>
      <c r="B465" t="s">
        <v>2034</v>
      </c>
    </row>
    <row r="466" spans="1:2">
      <c r="A466" t="s">
        <v>696</v>
      </c>
      <c r="B466" t="s">
        <v>2035</v>
      </c>
    </row>
    <row r="467" spans="1:2">
      <c r="A467" t="s">
        <v>697</v>
      </c>
      <c r="B467" t="s">
        <v>2036</v>
      </c>
    </row>
    <row r="468" spans="1:2">
      <c r="A468" t="s">
        <v>698</v>
      </c>
      <c r="B468" t="s">
        <v>2037</v>
      </c>
    </row>
    <row r="469" spans="1:2">
      <c r="A469" t="s">
        <v>699</v>
      </c>
      <c r="B469" t="s">
        <v>2038</v>
      </c>
    </row>
    <row r="470" spans="1:2">
      <c r="A470" t="s">
        <v>700</v>
      </c>
      <c r="B470" t="s">
        <v>2039</v>
      </c>
    </row>
    <row r="471" spans="1:2">
      <c r="A471" t="s">
        <v>701</v>
      </c>
      <c r="B471" t="s">
        <v>2041</v>
      </c>
    </row>
    <row r="472" spans="1:2">
      <c r="A472" t="s">
        <v>702</v>
      </c>
      <c r="B472" t="s">
        <v>2042</v>
      </c>
    </row>
    <row r="473" spans="1:2">
      <c r="A473" t="s">
        <v>703</v>
      </c>
      <c r="B473" t="s">
        <v>2043</v>
      </c>
    </row>
    <row r="474" spans="1:2">
      <c r="A474" t="s">
        <v>704</v>
      </c>
      <c r="B474" t="s">
        <v>2044</v>
      </c>
    </row>
    <row r="475" spans="1:2">
      <c r="A475" t="s">
        <v>705</v>
      </c>
      <c r="B475" t="s">
        <v>2045</v>
      </c>
    </row>
    <row r="476" spans="1:2">
      <c r="A476" t="s">
        <v>706</v>
      </c>
      <c r="B476" t="s">
        <v>2046</v>
      </c>
    </row>
    <row r="477" spans="1:2">
      <c r="A477" t="s">
        <v>707</v>
      </c>
      <c r="B477" t="s">
        <v>2047</v>
      </c>
    </row>
    <row r="478" spans="1:2">
      <c r="A478" t="s">
        <v>708</v>
      </c>
      <c r="B478" t="s">
        <v>2048</v>
      </c>
    </row>
    <row r="479" spans="1:2">
      <c r="A479" t="s">
        <v>709</v>
      </c>
      <c r="B479" t="s">
        <v>2049</v>
      </c>
    </row>
    <row r="480" spans="1:2">
      <c r="A480" t="s">
        <v>710</v>
      </c>
      <c r="B480" t="s">
        <v>2050</v>
      </c>
    </row>
    <row r="481" spans="1:2">
      <c r="A481" t="s">
        <v>711</v>
      </c>
      <c r="B481" t="s">
        <v>2051</v>
      </c>
    </row>
    <row r="482" spans="1:2">
      <c r="A482" t="s">
        <v>712</v>
      </c>
      <c r="B482" t="s">
        <v>2052</v>
      </c>
    </row>
    <row r="483" spans="1:2">
      <c r="A483" t="s">
        <v>713</v>
      </c>
      <c r="B483" t="s">
        <v>2053</v>
      </c>
    </row>
    <row r="484" spans="1:2">
      <c r="A484" t="s">
        <v>714</v>
      </c>
      <c r="B484" t="s">
        <v>2054</v>
      </c>
    </row>
    <row r="485" spans="1:2">
      <c r="A485" t="s">
        <v>715</v>
      </c>
      <c r="B485" t="s">
        <v>2055</v>
      </c>
    </row>
    <row r="486" spans="1:2">
      <c r="A486" t="s">
        <v>717</v>
      </c>
      <c r="B486" t="s">
        <v>2057</v>
      </c>
    </row>
    <row r="487" spans="1:2">
      <c r="A487" t="s">
        <v>718</v>
      </c>
      <c r="B487" t="s">
        <v>2058</v>
      </c>
    </row>
    <row r="488" spans="1:2">
      <c r="A488" t="s">
        <v>719</v>
      </c>
      <c r="B488" t="s">
        <v>2059</v>
      </c>
    </row>
    <row r="489" spans="1:2">
      <c r="A489" t="s">
        <v>722</v>
      </c>
      <c r="B489" t="s">
        <v>2062</v>
      </c>
    </row>
    <row r="490" spans="1:2">
      <c r="A490" t="s">
        <v>723</v>
      </c>
      <c r="B490" t="s">
        <v>2063</v>
      </c>
    </row>
    <row r="491" spans="1:2">
      <c r="A491" t="s">
        <v>726</v>
      </c>
      <c r="B491" t="s">
        <v>2066</v>
      </c>
    </row>
    <row r="492" spans="1:2">
      <c r="A492" t="s">
        <v>728</v>
      </c>
      <c r="B492" t="s">
        <v>2068</v>
      </c>
    </row>
    <row r="493" spans="1:2">
      <c r="A493" t="s">
        <v>729</v>
      </c>
      <c r="B493" t="s">
        <v>2069</v>
      </c>
    </row>
    <row r="494" spans="1:2">
      <c r="A494" t="s">
        <v>730</v>
      </c>
      <c r="B494" t="s">
        <v>2070</v>
      </c>
    </row>
    <row r="495" spans="1:2">
      <c r="A495" t="s">
        <v>731</v>
      </c>
      <c r="B495" t="s">
        <v>2071</v>
      </c>
    </row>
    <row r="496" spans="1:2">
      <c r="A496" t="s">
        <v>732</v>
      </c>
      <c r="B496" t="s">
        <v>2072</v>
      </c>
    </row>
    <row r="497" spans="1:2">
      <c r="A497" t="s">
        <v>733</v>
      </c>
      <c r="B497" t="s">
        <v>2073</v>
      </c>
    </row>
    <row r="498" spans="1:2">
      <c r="A498" t="s">
        <v>734</v>
      </c>
      <c r="B498" t="s">
        <v>2074</v>
      </c>
    </row>
    <row r="499" spans="1:2">
      <c r="A499" t="s">
        <v>735</v>
      </c>
      <c r="B499" t="s">
        <v>2075</v>
      </c>
    </row>
    <row r="500" spans="1:2">
      <c r="A500" t="s">
        <v>737</v>
      </c>
      <c r="B500" t="s">
        <v>2077</v>
      </c>
    </row>
    <row r="501" spans="1:2">
      <c r="A501" t="s">
        <v>738</v>
      </c>
      <c r="B501" t="s">
        <v>3817</v>
      </c>
    </row>
    <row r="502" spans="1:2">
      <c r="A502" t="s">
        <v>739</v>
      </c>
      <c r="B502" t="s">
        <v>3820</v>
      </c>
    </row>
    <row r="503" spans="1:2">
      <c r="A503" t="s">
        <v>740</v>
      </c>
      <c r="B503" t="s">
        <v>3822</v>
      </c>
    </row>
    <row r="504" spans="1:2">
      <c r="A504" t="s">
        <v>741</v>
      </c>
      <c r="B504" t="s">
        <v>3824</v>
      </c>
    </row>
    <row r="505" spans="1:2">
      <c r="A505" t="s">
        <v>742</v>
      </c>
      <c r="B505" t="s">
        <v>3827</v>
      </c>
    </row>
    <row r="506" spans="1:2">
      <c r="A506" t="s">
        <v>743</v>
      </c>
      <c r="B506" t="s">
        <v>3829</v>
      </c>
    </row>
    <row r="507" spans="1:2">
      <c r="A507" t="s">
        <v>745</v>
      </c>
      <c r="B507" t="s">
        <v>2085</v>
      </c>
    </row>
    <row r="508" spans="1:2">
      <c r="A508" t="s">
        <v>746</v>
      </c>
      <c r="B508" t="s">
        <v>2086</v>
      </c>
    </row>
    <row r="509" spans="1:2">
      <c r="A509" t="s">
        <v>747</v>
      </c>
      <c r="B509" t="s">
        <v>2087</v>
      </c>
    </row>
    <row r="510" spans="1:2">
      <c r="A510" t="s">
        <v>748</v>
      </c>
      <c r="B510" t="s">
        <v>2088</v>
      </c>
    </row>
    <row r="511" spans="1:2">
      <c r="A511" t="s">
        <v>752</v>
      </c>
      <c r="B511" t="s">
        <v>2092</v>
      </c>
    </row>
    <row r="512" spans="1:2">
      <c r="A512" t="s">
        <v>753</v>
      </c>
      <c r="B512" t="s">
        <v>2093</v>
      </c>
    </row>
    <row r="513" spans="1:2">
      <c r="A513" t="s">
        <v>754</v>
      </c>
      <c r="B513" t="s">
        <v>2094</v>
      </c>
    </row>
    <row r="514" spans="1:2">
      <c r="A514" t="s">
        <v>755</v>
      </c>
      <c r="B514" t="s">
        <v>2095</v>
      </c>
    </row>
    <row r="515" spans="1:2">
      <c r="A515" t="s">
        <v>756</v>
      </c>
      <c r="B515" t="s">
        <v>2096</v>
      </c>
    </row>
    <row r="516" spans="1:2">
      <c r="A516" t="s">
        <v>757</v>
      </c>
      <c r="B516" t="s">
        <v>2097</v>
      </c>
    </row>
    <row r="517" spans="1:2">
      <c r="A517" t="s">
        <v>758</v>
      </c>
      <c r="B517" t="s">
        <v>2098</v>
      </c>
    </row>
    <row r="518" spans="1:2">
      <c r="A518" t="s">
        <v>759</v>
      </c>
      <c r="B518" t="s">
        <v>2099</v>
      </c>
    </row>
    <row r="519" spans="1:2">
      <c r="A519" t="s">
        <v>760</v>
      </c>
      <c r="B519" t="s">
        <v>2100</v>
      </c>
    </row>
    <row r="520" spans="1:2">
      <c r="A520" t="s">
        <v>761</v>
      </c>
      <c r="B520" t="s">
        <v>2101</v>
      </c>
    </row>
    <row r="521" spans="1:2">
      <c r="A521" t="s">
        <v>762</v>
      </c>
      <c r="B521" t="s">
        <v>2102</v>
      </c>
    </row>
    <row r="522" spans="1:2">
      <c r="A522" t="s">
        <v>763</v>
      </c>
      <c r="B522" t="s">
        <v>2103</v>
      </c>
    </row>
    <row r="523" spans="1:2">
      <c r="A523" t="s">
        <v>764</v>
      </c>
      <c r="B523" t="s">
        <v>2104</v>
      </c>
    </row>
    <row r="524" spans="1:2">
      <c r="A524" t="s">
        <v>767</v>
      </c>
      <c r="B524" t="s">
        <v>2107</v>
      </c>
    </row>
    <row r="525" spans="1:2">
      <c r="A525" t="s">
        <v>768</v>
      </c>
      <c r="B525" t="s">
        <v>3867</v>
      </c>
    </row>
    <row r="526" spans="1:2">
      <c r="A526" t="s">
        <v>769</v>
      </c>
      <c r="B526" t="s">
        <v>3870</v>
      </c>
    </row>
    <row r="527" spans="1:2">
      <c r="A527" t="s">
        <v>770</v>
      </c>
      <c r="B527" t="s">
        <v>2110</v>
      </c>
    </row>
    <row r="528" spans="1:2">
      <c r="A528" t="s">
        <v>771</v>
      </c>
      <c r="B528" t="s">
        <v>2111</v>
      </c>
    </row>
    <row r="529" spans="1:2">
      <c r="A529" t="s">
        <v>772</v>
      </c>
      <c r="B529" t="s">
        <v>2112</v>
      </c>
    </row>
    <row r="530" spans="1:2">
      <c r="A530" t="s">
        <v>773</v>
      </c>
      <c r="B530" t="s">
        <v>2113</v>
      </c>
    </row>
    <row r="531" spans="1:2">
      <c r="A531" t="s">
        <v>774</v>
      </c>
      <c r="B531" t="s">
        <v>2114</v>
      </c>
    </row>
    <row r="532" spans="1:2">
      <c r="A532" t="s">
        <v>775</v>
      </c>
      <c r="B532" t="s">
        <v>2115</v>
      </c>
    </row>
    <row r="533" spans="1:2">
      <c r="A533" t="s">
        <v>776</v>
      </c>
      <c r="B533" t="s">
        <v>2116</v>
      </c>
    </row>
    <row r="534" spans="1:2">
      <c r="A534" t="s">
        <v>777</v>
      </c>
      <c r="B534" t="s">
        <v>2117</v>
      </c>
    </row>
    <row r="535" spans="1:2">
      <c r="A535" t="s">
        <v>778</v>
      </c>
      <c r="B535" t="s">
        <v>2118</v>
      </c>
    </row>
    <row r="536" spans="1:2">
      <c r="A536" t="s">
        <v>779</v>
      </c>
      <c r="B536" t="s">
        <v>2119</v>
      </c>
    </row>
    <row r="537" spans="1:2">
      <c r="A537" t="s">
        <v>780</v>
      </c>
      <c r="B537" t="s">
        <v>2120</v>
      </c>
    </row>
    <row r="538" spans="1:2">
      <c r="A538" t="s">
        <v>781</v>
      </c>
      <c r="B538" t="s">
        <v>2121</v>
      </c>
    </row>
    <row r="539" spans="1:2">
      <c r="A539" t="s">
        <v>782</v>
      </c>
      <c r="B539" t="s">
        <v>2122</v>
      </c>
    </row>
    <row r="540" spans="1:2">
      <c r="A540" t="s">
        <v>783</v>
      </c>
      <c r="B540" t="s">
        <v>2123</v>
      </c>
    </row>
    <row r="541" spans="1:2">
      <c r="A541" t="s">
        <v>784</v>
      </c>
      <c r="B541" t="s">
        <v>2124</v>
      </c>
    </row>
    <row r="542" spans="1:2">
      <c r="A542" t="s">
        <v>785</v>
      </c>
      <c r="B542" t="s">
        <v>2125</v>
      </c>
    </row>
    <row r="543" spans="1:2">
      <c r="A543" t="s">
        <v>787</v>
      </c>
      <c r="B543" t="s">
        <v>2127</v>
      </c>
    </row>
    <row r="544" spans="1:2">
      <c r="A544" t="s">
        <v>788</v>
      </c>
      <c r="B544" t="s">
        <v>2128</v>
      </c>
    </row>
    <row r="545" spans="1:2">
      <c r="A545" t="s">
        <v>789</v>
      </c>
      <c r="B545" t="s">
        <v>2129</v>
      </c>
    </row>
    <row r="546" spans="1:2">
      <c r="A546" t="s">
        <v>790</v>
      </c>
      <c r="B546" t="s">
        <v>2130</v>
      </c>
    </row>
    <row r="547" spans="1:2">
      <c r="A547" t="s">
        <v>792</v>
      </c>
      <c r="B547" t="s">
        <v>2132</v>
      </c>
    </row>
    <row r="548" spans="1:2">
      <c r="A548" t="s">
        <v>793</v>
      </c>
      <c r="B548" t="s">
        <v>2133</v>
      </c>
    </row>
    <row r="549" spans="1:2">
      <c r="A549" t="s">
        <v>794</v>
      </c>
      <c r="B549" t="s">
        <v>2134</v>
      </c>
    </row>
    <row r="550" spans="1:2">
      <c r="A550" t="s">
        <v>795</v>
      </c>
      <c r="B550" t="s">
        <v>2135</v>
      </c>
    </row>
    <row r="551" spans="1:2">
      <c r="A551" t="s">
        <v>796</v>
      </c>
      <c r="B551" t="s">
        <v>2136</v>
      </c>
    </row>
    <row r="552" spans="1:2">
      <c r="A552" t="s">
        <v>797</v>
      </c>
      <c r="B552" t="s">
        <v>2137</v>
      </c>
    </row>
    <row r="553" spans="1:2">
      <c r="A553" t="s">
        <v>798</v>
      </c>
      <c r="B553" t="s">
        <v>2138</v>
      </c>
    </row>
    <row r="554" spans="1:2">
      <c r="A554" t="s">
        <v>801</v>
      </c>
      <c r="B554" t="s">
        <v>2141</v>
      </c>
    </row>
    <row r="555" spans="1:2">
      <c r="A555" t="s">
        <v>804</v>
      </c>
      <c r="B555" t="s">
        <v>3918</v>
      </c>
    </row>
    <row r="556" spans="1:2">
      <c r="A556" t="s">
        <v>805</v>
      </c>
      <c r="B556" t="s">
        <v>3921</v>
      </c>
    </row>
    <row r="557" spans="1:2">
      <c r="A557" t="s">
        <v>806</v>
      </c>
      <c r="B557" t="s">
        <v>2146</v>
      </c>
    </row>
    <row r="558" spans="1:2">
      <c r="A558" t="s">
        <v>807</v>
      </c>
      <c r="B558" t="s">
        <v>2147</v>
      </c>
    </row>
    <row r="559" spans="1:2">
      <c r="A559" t="s">
        <v>808</v>
      </c>
      <c r="B559" t="s">
        <v>2148</v>
      </c>
    </row>
    <row r="560" spans="1:2">
      <c r="A560" t="s">
        <v>809</v>
      </c>
      <c r="B560" t="s">
        <v>2149</v>
      </c>
    </row>
    <row r="561" spans="1:2">
      <c r="A561" t="s">
        <v>810</v>
      </c>
      <c r="B561" t="s">
        <v>2150</v>
      </c>
    </row>
    <row r="562" spans="1:2">
      <c r="A562" t="s">
        <v>811</v>
      </c>
      <c r="B562" t="s">
        <v>2151</v>
      </c>
    </row>
    <row r="563" spans="1:2">
      <c r="A563" t="s">
        <v>812</v>
      </c>
      <c r="B563" t="s">
        <v>2152</v>
      </c>
    </row>
    <row r="564" spans="1:2">
      <c r="A564" t="s">
        <v>813</v>
      </c>
      <c r="B564" t="s">
        <v>2153</v>
      </c>
    </row>
    <row r="565" spans="1:2">
      <c r="A565" t="s">
        <v>814</v>
      </c>
      <c r="B565" t="s">
        <v>2154</v>
      </c>
    </row>
    <row r="566" spans="1:2">
      <c r="A566" t="s">
        <v>815</v>
      </c>
      <c r="B566" t="s">
        <v>2155</v>
      </c>
    </row>
    <row r="567" spans="1:2">
      <c r="A567" t="s">
        <v>816</v>
      </c>
      <c r="B567" t="s">
        <v>2156</v>
      </c>
    </row>
    <row r="568" spans="1:2">
      <c r="A568" t="s">
        <v>817</v>
      </c>
      <c r="B568" t="s">
        <v>2157</v>
      </c>
    </row>
    <row r="569" spans="1:2">
      <c r="A569" t="s">
        <v>818</v>
      </c>
      <c r="B569" t="s">
        <v>2158</v>
      </c>
    </row>
    <row r="570" spans="1:2">
      <c r="A570" t="s">
        <v>819</v>
      </c>
      <c r="B570" t="s">
        <v>2159</v>
      </c>
    </row>
    <row r="571" spans="1:2">
      <c r="A571" t="s">
        <v>820</v>
      </c>
      <c r="B571" t="s">
        <v>2160</v>
      </c>
    </row>
    <row r="572" spans="1:2">
      <c r="A572" t="s">
        <v>821</v>
      </c>
      <c r="B572" t="s">
        <v>2161</v>
      </c>
    </row>
    <row r="573" spans="1:2">
      <c r="A573" t="s">
        <v>822</v>
      </c>
      <c r="B573" t="s">
        <v>2162</v>
      </c>
    </row>
    <row r="574" spans="1:2">
      <c r="A574" t="s">
        <v>823</v>
      </c>
      <c r="B574" t="s">
        <v>2163</v>
      </c>
    </row>
    <row r="575" spans="1:2">
      <c r="A575" t="s">
        <v>824</v>
      </c>
      <c r="B575" t="s">
        <v>2164</v>
      </c>
    </row>
    <row r="576" spans="1:2">
      <c r="A576" t="s">
        <v>825</v>
      </c>
      <c r="B576" t="s">
        <v>2165</v>
      </c>
    </row>
    <row r="577" spans="1:2">
      <c r="A577" t="s">
        <v>826</v>
      </c>
      <c r="B577" t="s">
        <v>2166</v>
      </c>
    </row>
    <row r="578" spans="1:2">
      <c r="A578" t="s">
        <v>827</v>
      </c>
      <c r="B578" t="s">
        <v>2167</v>
      </c>
    </row>
    <row r="579" spans="1:2">
      <c r="A579" t="s">
        <v>828</v>
      </c>
      <c r="B579" t="s">
        <v>2168</v>
      </c>
    </row>
    <row r="580" spans="1:2">
      <c r="A580" t="s">
        <v>829</v>
      </c>
      <c r="B580" t="s">
        <v>2169</v>
      </c>
    </row>
    <row r="581" spans="1:2">
      <c r="A581" t="s">
        <v>830</v>
      </c>
      <c r="B581" t="s">
        <v>2170</v>
      </c>
    </row>
    <row r="582" spans="1:2">
      <c r="A582" t="s">
        <v>831</v>
      </c>
      <c r="B582" t="s">
        <v>2171</v>
      </c>
    </row>
    <row r="583" spans="1:2">
      <c r="A583" t="s">
        <v>832</v>
      </c>
      <c r="B583" t="s">
        <v>2172</v>
      </c>
    </row>
    <row r="584" spans="1:2">
      <c r="A584" t="s">
        <v>833</v>
      </c>
      <c r="B584" t="s">
        <v>2173</v>
      </c>
    </row>
    <row r="585" spans="1:2">
      <c r="A585" t="s">
        <v>834</v>
      </c>
      <c r="B585" t="s">
        <v>2174</v>
      </c>
    </row>
    <row r="586" spans="1:2">
      <c r="A586" t="s">
        <v>835</v>
      </c>
      <c r="B586" t="s">
        <v>2175</v>
      </c>
    </row>
    <row r="587" spans="1:2">
      <c r="A587" t="s">
        <v>836</v>
      </c>
      <c r="B587" t="s">
        <v>2176</v>
      </c>
    </row>
    <row r="588" spans="1:2">
      <c r="A588" t="s">
        <v>837</v>
      </c>
      <c r="B588" t="s">
        <v>2177</v>
      </c>
    </row>
    <row r="589" spans="1:2">
      <c r="A589" t="s">
        <v>838</v>
      </c>
      <c r="B589" t="s">
        <v>2178</v>
      </c>
    </row>
    <row r="590" spans="1:2">
      <c r="A590" t="s">
        <v>839</v>
      </c>
      <c r="B590" t="s">
        <v>2179</v>
      </c>
    </row>
    <row r="591" spans="1:2">
      <c r="A591" t="s">
        <v>840</v>
      </c>
      <c r="B591" t="s">
        <v>2180</v>
      </c>
    </row>
    <row r="592" spans="1:2">
      <c r="A592" t="s">
        <v>841</v>
      </c>
      <c r="B592" t="s">
        <v>2181</v>
      </c>
    </row>
    <row r="593" spans="1:2">
      <c r="A593" t="s">
        <v>842</v>
      </c>
      <c r="B593" t="s">
        <v>2182</v>
      </c>
    </row>
    <row r="594" spans="1:2">
      <c r="A594" t="s">
        <v>843</v>
      </c>
      <c r="B594" t="s">
        <v>2183</v>
      </c>
    </row>
    <row r="595" spans="1:2">
      <c r="A595" t="s">
        <v>846</v>
      </c>
      <c r="B595" t="s">
        <v>2186</v>
      </c>
    </row>
    <row r="596" spans="1:2">
      <c r="A596" t="s">
        <v>847</v>
      </c>
      <c r="B596" t="s">
        <v>2187</v>
      </c>
    </row>
    <row r="597" spans="1:2">
      <c r="A597" t="s">
        <v>848</v>
      </c>
      <c r="B597" t="s">
        <v>2188</v>
      </c>
    </row>
    <row r="598" spans="1:2">
      <c r="A598" t="s">
        <v>849</v>
      </c>
      <c r="B598" t="s">
        <v>2189</v>
      </c>
    </row>
    <row r="599" spans="1:2">
      <c r="A599" t="s">
        <v>850</v>
      </c>
      <c r="B599" t="s">
        <v>2190</v>
      </c>
    </row>
    <row r="600" spans="1:2">
      <c r="A600" t="s">
        <v>851</v>
      </c>
      <c r="B600" t="s">
        <v>4003</v>
      </c>
    </row>
    <row r="601" spans="1:2">
      <c r="A601" t="s">
        <v>852</v>
      </c>
      <c r="B601" t="s">
        <v>4006</v>
      </c>
    </row>
    <row r="602" spans="1:2">
      <c r="A602" t="s">
        <v>853</v>
      </c>
      <c r="B602" t="s">
        <v>2193</v>
      </c>
    </row>
    <row r="603" spans="1:2">
      <c r="A603" t="s">
        <v>854</v>
      </c>
      <c r="B603" t="s">
        <v>2194</v>
      </c>
    </row>
    <row r="604" spans="1:2">
      <c r="A604" t="s">
        <v>855</v>
      </c>
      <c r="B604" t="s">
        <v>2195</v>
      </c>
    </row>
    <row r="605" spans="1:2">
      <c r="A605" t="s">
        <v>856</v>
      </c>
      <c r="B605" t="s">
        <v>2196</v>
      </c>
    </row>
    <row r="606" spans="1:2">
      <c r="A606" t="s">
        <v>860</v>
      </c>
      <c r="B606" t="s">
        <v>2200</v>
      </c>
    </row>
    <row r="607" spans="1:2">
      <c r="A607" t="s">
        <v>861</v>
      </c>
      <c r="B607" t="s">
        <v>2201</v>
      </c>
    </row>
    <row r="608" spans="1:2">
      <c r="A608" t="s">
        <v>863</v>
      </c>
      <c r="B608" t="s">
        <v>2203</v>
      </c>
    </row>
    <row r="609" spans="1:2">
      <c r="A609" t="s">
        <v>866</v>
      </c>
      <c r="B609" t="s">
        <v>2206</v>
      </c>
    </row>
    <row r="610" spans="1:2">
      <c r="A610" t="s">
        <v>867</v>
      </c>
      <c r="B610" t="s">
        <v>4027</v>
      </c>
    </row>
    <row r="611" spans="1:2">
      <c r="A611" t="s">
        <v>868</v>
      </c>
      <c r="B611" t="s">
        <v>2208</v>
      </c>
    </row>
    <row r="612" spans="1:2">
      <c r="A612" t="s">
        <v>869</v>
      </c>
      <c r="B612" t="s">
        <v>4033</v>
      </c>
    </row>
    <row r="613" spans="1:2">
      <c r="A613" t="s">
        <v>870</v>
      </c>
      <c r="B613" t="s">
        <v>2210</v>
      </c>
    </row>
    <row r="614" spans="1:2">
      <c r="A614" t="s">
        <v>871</v>
      </c>
      <c r="B614" t="s">
        <v>2211</v>
      </c>
    </row>
    <row r="615" spans="1:2">
      <c r="A615" t="s">
        <v>873</v>
      </c>
      <c r="B615" t="s">
        <v>2213</v>
      </c>
    </row>
    <row r="616" spans="1:2">
      <c r="A616" t="s">
        <v>874</v>
      </c>
      <c r="B616" t="s">
        <v>2214</v>
      </c>
    </row>
    <row r="617" spans="1:2">
      <c r="A617" t="s">
        <v>875</v>
      </c>
      <c r="B617" t="s">
        <v>2215</v>
      </c>
    </row>
    <row r="618" spans="1:2">
      <c r="A618" t="s">
        <v>876</v>
      </c>
      <c r="B618" t="s">
        <v>2216</v>
      </c>
    </row>
    <row r="619" spans="1:2">
      <c r="A619" t="s">
        <v>877</v>
      </c>
      <c r="B619" t="s">
        <v>2217</v>
      </c>
    </row>
    <row r="620" spans="1:2">
      <c r="A620" t="s">
        <v>878</v>
      </c>
      <c r="B620" t="s">
        <v>2218</v>
      </c>
    </row>
    <row r="621" spans="1:2">
      <c r="A621" t="s">
        <v>882</v>
      </c>
      <c r="B621" t="s">
        <v>2222</v>
      </c>
    </row>
    <row r="622" spans="1:2">
      <c r="A622" t="s">
        <v>885</v>
      </c>
      <c r="B622" t="s">
        <v>2225</v>
      </c>
    </row>
    <row r="623" spans="1:2">
      <c r="A623" t="s">
        <v>886</v>
      </c>
      <c r="B623" t="s">
        <v>2226</v>
      </c>
    </row>
    <row r="624" spans="1:2">
      <c r="A624" t="s">
        <v>887</v>
      </c>
      <c r="B624" t="s">
        <v>2227</v>
      </c>
    </row>
    <row r="625" spans="1:2">
      <c r="A625" t="s">
        <v>888</v>
      </c>
      <c r="B625" t="s">
        <v>2228</v>
      </c>
    </row>
    <row r="626" spans="1:2">
      <c r="A626" t="s">
        <v>890</v>
      </c>
      <c r="B626" t="s">
        <v>2230</v>
      </c>
    </row>
    <row r="627" spans="1:2">
      <c r="A627" t="s">
        <v>891</v>
      </c>
      <c r="B627" t="s">
        <v>2231</v>
      </c>
    </row>
    <row r="628" spans="1:2">
      <c r="A628" t="s">
        <v>893</v>
      </c>
      <c r="B628" t="s">
        <v>2233</v>
      </c>
    </row>
    <row r="629" spans="1:2">
      <c r="A629" t="s">
        <v>894</v>
      </c>
      <c r="B629" t="s">
        <v>2234</v>
      </c>
    </row>
    <row r="630" spans="1:2">
      <c r="A630" t="s">
        <v>895</v>
      </c>
      <c r="B630" t="s">
        <v>2235</v>
      </c>
    </row>
    <row r="631" spans="1:2">
      <c r="A631" t="s">
        <v>896</v>
      </c>
      <c r="B631" t="s">
        <v>2236</v>
      </c>
    </row>
    <row r="632" spans="1:2">
      <c r="A632" t="s">
        <v>897</v>
      </c>
      <c r="B632" t="s">
        <v>2237</v>
      </c>
    </row>
    <row r="633" spans="1:2">
      <c r="A633" t="s">
        <v>898</v>
      </c>
      <c r="B633" t="s">
        <v>2238</v>
      </c>
    </row>
    <row r="634" spans="1:2">
      <c r="A634" t="s">
        <v>899</v>
      </c>
      <c r="B634" t="s">
        <v>2239</v>
      </c>
    </row>
    <row r="635" spans="1:2">
      <c r="A635" t="s">
        <v>900</v>
      </c>
      <c r="B635" t="s">
        <v>2240</v>
      </c>
    </row>
    <row r="636" spans="1:2">
      <c r="A636" t="s">
        <v>901</v>
      </c>
      <c r="B636" t="s">
        <v>2241</v>
      </c>
    </row>
    <row r="637" spans="1:2">
      <c r="A637" t="s">
        <v>902</v>
      </c>
      <c r="B637" t="s">
        <v>2242</v>
      </c>
    </row>
    <row r="638" spans="1:2">
      <c r="A638" t="s">
        <v>908</v>
      </c>
      <c r="B638" t="s">
        <v>2248</v>
      </c>
    </row>
    <row r="639" spans="1:2">
      <c r="A639" t="s">
        <v>909</v>
      </c>
      <c r="B639" t="s">
        <v>2249</v>
      </c>
    </row>
    <row r="640" spans="1:2">
      <c r="A640" t="s">
        <v>911</v>
      </c>
      <c r="B640" t="s">
        <v>2251</v>
      </c>
    </row>
    <row r="641" spans="1:2">
      <c r="A641" t="s">
        <v>912</v>
      </c>
      <c r="B641" t="s">
        <v>2252</v>
      </c>
    </row>
    <row r="642" spans="1:2">
      <c r="A642" t="s">
        <v>913</v>
      </c>
      <c r="B642" t="s">
        <v>2253</v>
      </c>
    </row>
    <row r="643" spans="1:2">
      <c r="A643" t="s">
        <v>914</v>
      </c>
      <c r="B643" t="s">
        <v>2254</v>
      </c>
    </row>
    <row r="644" spans="1:2">
      <c r="A644" t="s">
        <v>915</v>
      </c>
      <c r="B644" t="s">
        <v>2255</v>
      </c>
    </row>
    <row r="645" spans="1:2">
      <c r="A645" t="s">
        <v>916</v>
      </c>
      <c r="B645" t="s">
        <v>2256</v>
      </c>
    </row>
    <row r="646" spans="1:2">
      <c r="A646" t="s">
        <v>917</v>
      </c>
      <c r="B646" t="s">
        <v>2257</v>
      </c>
    </row>
    <row r="647" spans="1:2">
      <c r="A647" t="s">
        <v>918</v>
      </c>
      <c r="B647" t="s">
        <v>2258</v>
      </c>
    </row>
    <row r="648" spans="1:2">
      <c r="A648" t="s">
        <v>919</v>
      </c>
      <c r="B648" t="s">
        <v>2259</v>
      </c>
    </row>
    <row r="649" spans="1:2">
      <c r="A649" t="s">
        <v>920</v>
      </c>
      <c r="B649" t="s">
        <v>2260</v>
      </c>
    </row>
    <row r="650" spans="1:2">
      <c r="A650" t="s">
        <v>921</v>
      </c>
      <c r="B650" t="s">
        <v>2261</v>
      </c>
    </row>
    <row r="651" spans="1:2">
      <c r="A651" t="s">
        <v>922</v>
      </c>
      <c r="B651" t="s">
        <v>2262</v>
      </c>
    </row>
    <row r="652" spans="1:2">
      <c r="A652" t="s">
        <v>923</v>
      </c>
      <c r="B652" t="s">
        <v>2263</v>
      </c>
    </row>
    <row r="653" spans="1:2">
      <c r="A653" t="s">
        <v>924</v>
      </c>
      <c r="B653" t="s">
        <v>2264</v>
      </c>
    </row>
    <row r="654" spans="1:2">
      <c r="A654" t="s">
        <v>930</v>
      </c>
      <c r="B654" t="s">
        <v>2270</v>
      </c>
    </row>
    <row r="655" spans="1:2">
      <c r="A655" t="s">
        <v>931</v>
      </c>
      <c r="B655" t="s">
        <v>2271</v>
      </c>
    </row>
    <row r="656" spans="1:2">
      <c r="A656" t="s">
        <v>933</v>
      </c>
      <c r="B656" t="s">
        <v>2273</v>
      </c>
    </row>
    <row r="657" spans="1:2">
      <c r="A657" t="s">
        <v>935</v>
      </c>
      <c r="B657" t="s">
        <v>2275</v>
      </c>
    </row>
    <row r="658" spans="1:2">
      <c r="A658" t="s">
        <v>936</v>
      </c>
      <c r="B658" t="s">
        <v>2276</v>
      </c>
    </row>
    <row r="659" spans="1:2">
      <c r="A659" t="s">
        <v>940</v>
      </c>
      <c r="B659" t="s">
        <v>2280</v>
      </c>
    </row>
    <row r="660" spans="1:2">
      <c r="A660" t="s">
        <v>941</v>
      </c>
      <c r="B660" t="s">
        <v>2281</v>
      </c>
    </row>
    <row r="661" spans="1:2">
      <c r="A661" t="s">
        <v>942</v>
      </c>
      <c r="B661" t="s">
        <v>2282</v>
      </c>
    </row>
    <row r="662" spans="1:2">
      <c r="A662" t="s">
        <v>943</v>
      </c>
      <c r="B662" t="s">
        <v>2283</v>
      </c>
    </row>
    <row r="663" spans="1:2">
      <c r="A663" t="s">
        <v>944</v>
      </c>
      <c r="B663" t="s">
        <v>2284</v>
      </c>
    </row>
    <row r="664" spans="1:2">
      <c r="A664" t="s">
        <v>947</v>
      </c>
      <c r="B664" t="s">
        <v>2287</v>
      </c>
    </row>
    <row r="665" spans="1:2">
      <c r="A665" t="s">
        <v>948</v>
      </c>
      <c r="B665" t="s">
        <v>2288</v>
      </c>
    </row>
    <row r="666" spans="1:2">
      <c r="A666" t="s">
        <v>949</v>
      </c>
      <c r="B666" t="s">
        <v>2289</v>
      </c>
    </row>
    <row r="667" spans="1:2">
      <c r="A667" t="s">
        <v>950</v>
      </c>
      <c r="B667" t="s">
        <v>2290</v>
      </c>
    </row>
    <row r="668" spans="1:2">
      <c r="A668" t="s">
        <v>951</v>
      </c>
      <c r="B668" t="s">
        <v>2291</v>
      </c>
    </row>
    <row r="669" spans="1:2">
      <c r="A669" t="s">
        <v>952</v>
      </c>
      <c r="B669" t="s">
        <v>2292</v>
      </c>
    </row>
    <row r="670" spans="1:2">
      <c r="A670" t="s">
        <v>953</v>
      </c>
      <c r="B670" t="s">
        <v>2293</v>
      </c>
    </row>
    <row r="671" spans="1:2">
      <c r="A671" t="s">
        <v>954</v>
      </c>
      <c r="B671" t="s">
        <v>2294</v>
      </c>
    </row>
    <row r="672" spans="1:2">
      <c r="A672" t="s">
        <v>955</v>
      </c>
      <c r="B672" t="s">
        <v>2295</v>
      </c>
    </row>
    <row r="673" spans="1:2">
      <c r="A673" t="s">
        <v>957</v>
      </c>
      <c r="B673" t="s">
        <v>2297</v>
      </c>
    </row>
    <row r="674" spans="1:2">
      <c r="A674" t="s">
        <v>958</v>
      </c>
      <c r="B674" t="s">
        <v>2298</v>
      </c>
    </row>
    <row r="675" spans="1:2">
      <c r="A675" t="s">
        <v>959</v>
      </c>
      <c r="B675" t="s">
        <v>2299</v>
      </c>
    </row>
    <row r="676" spans="1:2">
      <c r="A676" t="s">
        <v>960</v>
      </c>
      <c r="B676" t="s">
        <v>2300</v>
      </c>
    </row>
    <row r="677" spans="1:2">
      <c r="A677" t="s">
        <v>961</v>
      </c>
      <c r="B677" t="s">
        <v>2301</v>
      </c>
    </row>
    <row r="678" spans="1:2">
      <c r="A678" t="s">
        <v>962</v>
      </c>
      <c r="B678" t="s">
        <v>2302</v>
      </c>
    </row>
    <row r="679" spans="1:2">
      <c r="A679" t="s">
        <v>963</v>
      </c>
      <c r="B679" t="s">
        <v>2303</v>
      </c>
    </row>
    <row r="680" spans="1:2">
      <c r="A680" t="s">
        <v>967</v>
      </c>
      <c r="B680" t="s">
        <v>2307</v>
      </c>
    </row>
    <row r="681" spans="1:2">
      <c r="A681" t="s">
        <v>968</v>
      </c>
      <c r="B681" t="s">
        <v>2308</v>
      </c>
    </row>
    <row r="682" spans="1:2">
      <c r="A682" t="s">
        <v>969</v>
      </c>
      <c r="B682" t="s">
        <v>2309</v>
      </c>
    </row>
    <row r="683" spans="1:2">
      <c r="A683" t="s">
        <v>970</v>
      </c>
      <c r="B683" t="s">
        <v>2310</v>
      </c>
    </row>
    <row r="684" spans="1:2">
      <c r="A684" t="s">
        <v>971</v>
      </c>
      <c r="B684" t="s">
        <v>2311</v>
      </c>
    </row>
    <row r="685" spans="1:2">
      <c r="A685" t="s">
        <v>972</v>
      </c>
      <c r="B685" t="s">
        <v>2312</v>
      </c>
    </row>
    <row r="686" spans="1:2">
      <c r="A686" t="s">
        <v>973</v>
      </c>
      <c r="B686" t="s">
        <v>2313</v>
      </c>
    </row>
    <row r="687" spans="1:2">
      <c r="A687" t="s">
        <v>974</v>
      </c>
      <c r="B687" t="s">
        <v>2314</v>
      </c>
    </row>
    <row r="688" spans="1:2">
      <c r="A688" t="s">
        <v>975</v>
      </c>
      <c r="B688" t="s">
        <v>2315</v>
      </c>
    </row>
    <row r="689" spans="1:2">
      <c r="A689" t="s">
        <v>976</v>
      </c>
      <c r="B689" t="s">
        <v>2316</v>
      </c>
    </row>
    <row r="690" spans="1:2">
      <c r="A690" t="s">
        <v>977</v>
      </c>
      <c r="B690" t="s">
        <v>2317</v>
      </c>
    </row>
    <row r="691" spans="1:2">
      <c r="A691" t="s">
        <v>978</v>
      </c>
      <c r="B691" t="s">
        <v>2318</v>
      </c>
    </row>
    <row r="692" spans="1:2">
      <c r="A692" t="s">
        <v>979</v>
      </c>
      <c r="B692" t="s">
        <v>2319</v>
      </c>
    </row>
    <row r="693" spans="1:2">
      <c r="A693" t="s">
        <v>980</v>
      </c>
      <c r="B693" t="s">
        <v>2320</v>
      </c>
    </row>
    <row r="694" spans="1:2">
      <c r="A694" t="s">
        <v>982</v>
      </c>
      <c r="B694" t="s">
        <v>2322</v>
      </c>
    </row>
    <row r="695" spans="1:2">
      <c r="A695" t="s">
        <v>983</v>
      </c>
      <c r="B695" t="s">
        <v>2323</v>
      </c>
    </row>
    <row r="696" spans="1:2">
      <c r="A696" t="s">
        <v>991</v>
      </c>
      <c r="B696" t="s">
        <v>2331</v>
      </c>
    </row>
    <row r="697" spans="1:2">
      <c r="A697" t="s">
        <v>992</v>
      </c>
      <c r="B697" t="s">
        <v>2332</v>
      </c>
    </row>
    <row r="698" spans="1:2">
      <c r="A698" t="s">
        <v>993</v>
      </c>
      <c r="B698" t="s">
        <v>2333</v>
      </c>
    </row>
    <row r="699" spans="1:2">
      <c r="A699" t="s">
        <v>998</v>
      </c>
      <c r="B699" t="s">
        <v>4207</v>
      </c>
    </row>
    <row r="700" spans="1:2">
      <c r="A700" t="s">
        <v>999</v>
      </c>
      <c r="B700" t="s">
        <v>2339</v>
      </c>
    </row>
    <row r="701" spans="1:2">
      <c r="A701" t="s">
        <v>1002</v>
      </c>
      <c r="B701" t="s">
        <v>2342</v>
      </c>
    </row>
    <row r="702" spans="1:2">
      <c r="A702" t="s">
        <v>1005</v>
      </c>
      <c r="B702" t="s">
        <v>2345</v>
      </c>
    </row>
    <row r="703" spans="1:2">
      <c r="A703" t="s">
        <v>1006</v>
      </c>
      <c r="B703" t="s">
        <v>2346</v>
      </c>
    </row>
    <row r="704" spans="1:2">
      <c r="A704" t="s">
        <v>1008</v>
      </c>
      <c r="B704" t="s">
        <v>2348</v>
      </c>
    </row>
    <row r="705" spans="1:2">
      <c r="A705" t="s">
        <v>1009</v>
      </c>
      <c r="B705" t="s">
        <v>2349</v>
      </c>
    </row>
    <row r="706" spans="1:2">
      <c r="A706" t="s">
        <v>1010</v>
      </c>
      <c r="B706" t="s">
        <v>2350</v>
      </c>
    </row>
    <row r="707" spans="1:2">
      <c r="A707" t="s">
        <v>1011</v>
      </c>
      <c r="B707" t="s">
        <v>2351</v>
      </c>
    </row>
    <row r="708" spans="1:2">
      <c r="A708" t="s">
        <v>1012</v>
      </c>
      <c r="B708" t="s">
        <v>2352</v>
      </c>
    </row>
    <row r="709" spans="1:2">
      <c r="A709" t="s">
        <v>1013</v>
      </c>
      <c r="B709" t="s">
        <v>2353</v>
      </c>
    </row>
    <row r="710" spans="1:2">
      <c r="A710" t="s">
        <v>1016</v>
      </c>
      <c r="B710" t="s">
        <v>2356</v>
      </c>
    </row>
    <row r="711" spans="1:2">
      <c r="A711" t="s">
        <v>1017</v>
      </c>
      <c r="B711" t="s">
        <v>2357</v>
      </c>
    </row>
    <row r="712" spans="1:2">
      <c r="A712" t="s">
        <v>1019</v>
      </c>
      <c r="B712" t="s">
        <v>2359</v>
      </c>
    </row>
    <row r="713" spans="1:2">
      <c r="A713" t="s">
        <v>1020</v>
      </c>
      <c r="B713" t="s">
        <v>2360</v>
      </c>
    </row>
    <row r="714" spans="1:2">
      <c r="A714" t="s">
        <v>1021</v>
      </c>
      <c r="B714" t="s">
        <v>2361</v>
      </c>
    </row>
    <row r="715" spans="1:2">
      <c r="A715" t="s">
        <v>1022</v>
      </c>
      <c r="B715" t="s">
        <v>2362</v>
      </c>
    </row>
    <row r="716" spans="1:2">
      <c r="A716" t="s">
        <v>1023</v>
      </c>
      <c r="B716" t="s">
        <v>2363</v>
      </c>
    </row>
    <row r="717" spans="1:2">
      <c r="A717" t="s">
        <v>1024</v>
      </c>
      <c r="B717" t="s">
        <v>2364</v>
      </c>
    </row>
    <row r="718" spans="1:2">
      <c r="A718" t="s">
        <v>1025</v>
      </c>
      <c r="B718" t="s">
        <v>2365</v>
      </c>
    </row>
    <row r="719" spans="1:2">
      <c r="A719" t="s">
        <v>1026</v>
      </c>
      <c r="B719" t="s">
        <v>2366</v>
      </c>
    </row>
    <row r="720" spans="1:2">
      <c r="A720" t="s">
        <v>1027</v>
      </c>
      <c r="B720" t="s">
        <v>2367</v>
      </c>
    </row>
    <row r="721" spans="1:2">
      <c r="A721" t="s">
        <v>1028</v>
      </c>
      <c r="B721" t="s">
        <v>2368</v>
      </c>
    </row>
    <row r="722" spans="1:2">
      <c r="A722" t="s">
        <v>1029</v>
      </c>
      <c r="B722" t="s">
        <v>2369</v>
      </c>
    </row>
    <row r="723" spans="1:2">
      <c r="A723" t="s">
        <v>1030</v>
      </c>
      <c r="B723" t="s">
        <v>2370</v>
      </c>
    </row>
    <row r="724" spans="1:2">
      <c r="A724" t="s">
        <v>1031</v>
      </c>
      <c r="B724" t="s">
        <v>2371</v>
      </c>
    </row>
    <row r="725" spans="1:2">
      <c r="A725" t="s">
        <v>1032</v>
      </c>
      <c r="B725" t="s">
        <v>2372</v>
      </c>
    </row>
    <row r="726" spans="1:2">
      <c r="A726" t="s">
        <v>1033</v>
      </c>
      <c r="B726" t="s">
        <v>2373</v>
      </c>
    </row>
    <row r="727" spans="1:2">
      <c r="A727" t="s">
        <v>1034</v>
      </c>
      <c r="B727" t="s">
        <v>2374</v>
      </c>
    </row>
    <row r="728" spans="1:2">
      <c r="A728" t="s">
        <v>1035</v>
      </c>
      <c r="B728" t="s">
        <v>2375</v>
      </c>
    </row>
    <row r="729" spans="1:2">
      <c r="A729" t="s">
        <v>1036</v>
      </c>
      <c r="B729" t="s">
        <v>2376</v>
      </c>
    </row>
    <row r="730" spans="1:2">
      <c r="A730" t="s">
        <v>1037</v>
      </c>
      <c r="B730" t="s">
        <v>2377</v>
      </c>
    </row>
    <row r="731" spans="1:2">
      <c r="A731" t="s">
        <v>1039</v>
      </c>
      <c r="B731" t="s">
        <v>2379</v>
      </c>
    </row>
    <row r="732" spans="1:2">
      <c r="A732" t="s">
        <v>1040</v>
      </c>
      <c r="B732" t="s">
        <v>2380</v>
      </c>
    </row>
    <row r="733" spans="1:2">
      <c r="A733" t="s">
        <v>1041</v>
      </c>
      <c r="B733" t="s">
        <v>2381</v>
      </c>
    </row>
    <row r="734" spans="1:2">
      <c r="A734" t="s">
        <v>1042</v>
      </c>
      <c r="B734" t="s">
        <v>2382</v>
      </c>
    </row>
    <row r="735" spans="1:2">
      <c r="A735" t="s">
        <v>1043</v>
      </c>
      <c r="B735" t="s">
        <v>2383</v>
      </c>
    </row>
    <row r="736" spans="1:2">
      <c r="A736" t="s">
        <v>1044</v>
      </c>
      <c r="B736" t="s">
        <v>2384</v>
      </c>
    </row>
    <row r="737" spans="1:2">
      <c r="A737" t="s">
        <v>1045</v>
      </c>
      <c r="B737" t="s">
        <v>2385</v>
      </c>
    </row>
    <row r="738" spans="1:2">
      <c r="A738" t="s">
        <v>1046</v>
      </c>
      <c r="B738" t="s">
        <v>2386</v>
      </c>
    </row>
    <row r="739" spans="1:2">
      <c r="A739" t="s">
        <v>1047</v>
      </c>
      <c r="B739" t="s">
        <v>2387</v>
      </c>
    </row>
    <row r="740" spans="1:2">
      <c r="A740" t="s">
        <v>1048</v>
      </c>
      <c r="B740" t="s">
        <v>2388</v>
      </c>
    </row>
    <row r="741" spans="1:2">
      <c r="A741" t="s">
        <v>1049</v>
      </c>
      <c r="B741" t="s">
        <v>2389</v>
      </c>
    </row>
    <row r="742" spans="1:2">
      <c r="A742" t="s">
        <v>1050</v>
      </c>
      <c r="B742" t="s">
        <v>2390</v>
      </c>
    </row>
    <row r="743" spans="1:2">
      <c r="A743" t="s">
        <v>1051</v>
      </c>
      <c r="B743" t="s">
        <v>2391</v>
      </c>
    </row>
    <row r="744" spans="1:2">
      <c r="A744" t="s">
        <v>1052</v>
      </c>
      <c r="B744" t="s">
        <v>2392</v>
      </c>
    </row>
    <row r="745" spans="1:2">
      <c r="A745" t="s">
        <v>1054</v>
      </c>
      <c r="B745" t="s">
        <v>2394</v>
      </c>
    </row>
    <row r="746" spans="1:2">
      <c r="A746" t="s">
        <v>1055</v>
      </c>
      <c r="B746" t="s">
        <v>2395</v>
      </c>
    </row>
    <row r="747" spans="1:2">
      <c r="A747" t="s">
        <v>1056</v>
      </c>
      <c r="B747" t="s">
        <v>2396</v>
      </c>
    </row>
    <row r="748" spans="1:2">
      <c r="A748" t="s">
        <v>1057</v>
      </c>
      <c r="B748" t="s">
        <v>2397</v>
      </c>
    </row>
    <row r="749" spans="1:2">
      <c r="A749" t="s">
        <v>1058</v>
      </c>
      <c r="B749" t="s">
        <v>2398</v>
      </c>
    </row>
    <row r="750" spans="1:2">
      <c r="A750" t="s">
        <v>1059</v>
      </c>
      <c r="B750" t="s">
        <v>2399</v>
      </c>
    </row>
    <row r="751" spans="1:2">
      <c r="A751" t="s">
        <v>1060</v>
      </c>
      <c r="B751" t="s">
        <v>2400</v>
      </c>
    </row>
    <row r="752" spans="1:2">
      <c r="A752" t="s">
        <v>1061</v>
      </c>
      <c r="B752" t="s">
        <v>2401</v>
      </c>
    </row>
    <row r="753" spans="1:2">
      <c r="A753" t="s">
        <v>1062</v>
      </c>
      <c r="B753" t="s">
        <v>4307</v>
      </c>
    </row>
    <row r="754" spans="1:2">
      <c r="A754" t="s">
        <v>1063</v>
      </c>
      <c r="B754" t="s">
        <v>2403</v>
      </c>
    </row>
    <row r="755" spans="1:2">
      <c r="A755" t="s">
        <v>1064</v>
      </c>
      <c r="B755" t="s">
        <v>2404</v>
      </c>
    </row>
    <row r="756" spans="1:2">
      <c r="A756" t="s">
        <v>1065</v>
      </c>
      <c r="B756" t="s">
        <v>2405</v>
      </c>
    </row>
    <row r="757" spans="1:2">
      <c r="A757" t="s">
        <v>1066</v>
      </c>
      <c r="B757" t="s">
        <v>2406</v>
      </c>
    </row>
    <row r="758" spans="1:2">
      <c r="A758" t="s">
        <v>1067</v>
      </c>
      <c r="B758" t="s">
        <v>2407</v>
      </c>
    </row>
    <row r="759" spans="1:2">
      <c r="A759" t="s">
        <v>1068</v>
      </c>
      <c r="B759" t="s">
        <v>2408</v>
      </c>
    </row>
    <row r="760" spans="1:2">
      <c r="A760" t="s">
        <v>1069</v>
      </c>
      <c r="B760" t="s">
        <v>2410</v>
      </c>
    </row>
    <row r="761" spans="1:2">
      <c r="A761" t="s">
        <v>1070</v>
      </c>
      <c r="B761" t="s">
        <v>2411</v>
      </c>
    </row>
    <row r="762" spans="1:2">
      <c r="A762" t="s">
        <v>1071</v>
      </c>
      <c r="B762" t="s">
        <v>2412</v>
      </c>
    </row>
    <row r="763" spans="1:2">
      <c r="A763" t="s">
        <v>1072</v>
      </c>
      <c r="B763" t="s">
        <v>2413</v>
      </c>
    </row>
    <row r="764" spans="1:2">
      <c r="A764" t="s">
        <v>1073</v>
      </c>
      <c r="B764" t="s">
        <v>2414</v>
      </c>
    </row>
    <row r="765" spans="1:2">
      <c r="A765" t="s">
        <v>1074</v>
      </c>
      <c r="B765" t="s">
        <v>2415</v>
      </c>
    </row>
    <row r="766" spans="1:2">
      <c r="A766" t="s">
        <v>1075</v>
      </c>
      <c r="B766" t="s">
        <v>2416</v>
      </c>
    </row>
    <row r="767" spans="1:2">
      <c r="A767" t="s">
        <v>1076</v>
      </c>
      <c r="B767" t="s">
        <v>2417</v>
      </c>
    </row>
    <row r="768" spans="1:2">
      <c r="A768" t="s">
        <v>1077</v>
      </c>
      <c r="B768" t="s">
        <v>2418</v>
      </c>
    </row>
    <row r="769" spans="1:2">
      <c r="A769" t="s">
        <v>1078</v>
      </c>
      <c r="B769" t="s">
        <v>2419</v>
      </c>
    </row>
    <row r="770" spans="1:2">
      <c r="A770" t="s">
        <v>1079</v>
      </c>
      <c r="B770" t="s">
        <v>2420</v>
      </c>
    </row>
    <row r="771" spans="1:2">
      <c r="A771" t="s">
        <v>1080</v>
      </c>
      <c r="B771" t="s">
        <v>2421</v>
      </c>
    </row>
    <row r="772" spans="1:2">
      <c r="A772" t="s">
        <v>1081</v>
      </c>
      <c r="B772" t="s">
        <v>2422</v>
      </c>
    </row>
    <row r="773" spans="1:2">
      <c r="A773" t="s">
        <v>1082</v>
      </c>
      <c r="B773" t="s">
        <v>2423</v>
      </c>
    </row>
    <row r="774" spans="1:2">
      <c r="A774" t="s">
        <v>1083</v>
      </c>
      <c r="B774" t="s">
        <v>2424</v>
      </c>
    </row>
    <row r="775" spans="1:2">
      <c r="A775" t="s">
        <v>1084</v>
      </c>
      <c r="B775" t="s">
        <v>2425</v>
      </c>
    </row>
    <row r="776" spans="1:2">
      <c r="A776" t="s">
        <v>1085</v>
      </c>
      <c r="B776" t="s">
        <v>2426</v>
      </c>
    </row>
    <row r="777" spans="1:2">
      <c r="A777" t="s">
        <v>1087</v>
      </c>
      <c r="B777" t="s">
        <v>2428</v>
      </c>
    </row>
    <row r="778" spans="1:2">
      <c r="A778" t="s">
        <v>1088</v>
      </c>
      <c r="B778" t="s">
        <v>2429</v>
      </c>
    </row>
    <row r="779" spans="1:2">
      <c r="A779" t="s">
        <v>1089</v>
      </c>
      <c r="B779" t="s">
        <v>2430</v>
      </c>
    </row>
    <row r="780" spans="1:2">
      <c r="A780" t="s">
        <v>1090</v>
      </c>
      <c r="B780" t="s">
        <v>2431</v>
      </c>
    </row>
    <row r="781" spans="1:2">
      <c r="A781" t="s">
        <v>1091</v>
      </c>
      <c r="B781" t="s">
        <v>2432</v>
      </c>
    </row>
    <row r="782" spans="1:2">
      <c r="A782" t="s">
        <v>1092</v>
      </c>
      <c r="B782" t="s">
        <v>2433</v>
      </c>
    </row>
    <row r="783" spans="1:2">
      <c r="A783" t="s">
        <v>1093</v>
      </c>
      <c r="B783" t="s">
        <v>2434</v>
      </c>
    </row>
    <row r="784" spans="1:2">
      <c r="A784" t="s">
        <v>1094</v>
      </c>
      <c r="B784" t="s">
        <v>2435</v>
      </c>
    </row>
    <row r="785" spans="1:2">
      <c r="A785" t="s">
        <v>1095</v>
      </c>
      <c r="B785" t="s">
        <v>2436</v>
      </c>
    </row>
    <row r="786" spans="1:2">
      <c r="A786" t="s">
        <v>1096</v>
      </c>
      <c r="B786" t="s">
        <v>2437</v>
      </c>
    </row>
    <row r="787" spans="1:2">
      <c r="A787" t="s">
        <v>1097</v>
      </c>
      <c r="B787" t="s">
        <v>2438</v>
      </c>
    </row>
    <row r="788" spans="1:2">
      <c r="A788" t="s">
        <v>1098</v>
      </c>
      <c r="B788" t="s">
        <v>2439</v>
      </c>
    </row>
    <row r="789" spans="1:2">
      <c r="A789" t="s">
        <v>1099</v>
      </c>
      <c r="B789" t="s">
        <v>2440</v>
      </c>
    </row>
    <row r="790" spans="1:2">
      <c r="A790" t="s">
        <v>1100</v>
      </c>
      <c r="B790" t="s">
        <v>2441</v>
      </c>
    </row>
    <row r="791" spans="1:2">
      <c r="A791" t="s">
        <v>1101</v>
      </c>
      <c r="B791" t="s">
        <v>2442</v>
      </c>
    </row>
    <row r="792" spans="1:2">
      <c r="A792" t="s">
        <v>1102</v>
      </c>
      <c r="B792" t="s">
        <v>2443</v>
      </c>
    </row>
    <row r="793" spans="1:2">
      <c r="A793" t="s">
        <v>1103</v>
      </c>
      <c r="B793" t="s">
        <v>2444</v>
      </c>
    </row>
    <row r="794" spans="1:2">
      <c r="A794" t="s">
        <v>1104</v>
      </c>
      <c r="B794" t="s">
        <v>2445</v>
      </c>
    </row>
    <row r="795" spans="1:2">
      <c r="A795" t="s">
        <v>1105</v>
      </c>
      <c r="B795" t="s">
        <v>2446</v>
      </c>
    </row>
    <row r="796" spans="1:2">
      <c r="A796" t="s">
        <v>1108</v>
      </c>
      <c r="B796" t="s">
        <v>2449</v>
      </c>
    </row>
    <row r="797" spans="1:2">
      <c r="A797" t="s">
        <v>1109</v>
      </c>
      <c r="B797" t="s">
        <v>2450</v>
      </c>
    </row>
    <row r="798" spans="1:2">
      <c r="A798" t="s">
        <v>1110</v>
      </c>
      <c r="B798" t="s">
        <v>2451</v>
      </c>
    </row>
    <row r="799" spans="1:2">
      <c r="A799" t="s">
        <v>1111</v>
      </c>
      <c r="B799" t="s">
        <v>2452</v>
      </c>
    </row>
    <row r="800" spans="1:2">
      <c r="A800" t="s">
        <v>1112</v>
      </c>
      <c r="B800" t="s">
        <v>2453</v>
      </c>
    </row>
    <row r="801" spans="1:2">
      <c r="A801" t="s">
        <v>1113</v>
      </c>
      <c r="B801" t="s">
        <v>2454</v>
      </c>
    </row>
    <row r="802" spans="1:2">
      <c r="A802" t="s">
        <v>1114</v>
      </c>
      <c r="B802" t="s">
        <v>2455</v>
      </c>
    </row>
    <row r="803" spans="1:2">
      <c r="A803" t="s">
        <v>1116</v>
      </c>
      <c r="B803" t="s">
        <v>2457</v>
      </c>
    </row>
    <row r="804" spans="1:2">
      <c r="A804" t="s">
        <v>1117</v>
      </c>
      <c r="B804" t="s">
        <v>2458</v>
      </c>
    </row>
    <row r="805" spans="1:2">
      <c r="A805" t="s">
        <v>1118</v>
      </c>
      <c r="B805" t="s">
        <v>4402</v>
      </c>
    </row>
    <row r="806" spans="1:2">
      <c r="A806" t="s">
        <v>1119</v>
      </c>
      <c r="B806" t="s">
        <v>4405</v>
      </c>
    </row>
    <row r="807" spans="1:2">
      <c r="A807" t="s">
        <v>1120</v>
      </c>
      <c r="B807" t="s">
        <v>2461</v>
      </c>
    </row>
    <row r="808" spans="1:2">
      <c r="A808" t="s">
        <v>1121</v>
      </c>
      <c r="B808" t="s">
        <v>2462</v>
      </c>
    </row>
    <row r="809" spans="1:2">
      <c r="A809" t="s">
        <v>1122</v>
      </c>
      <c r="B809" t="s">
        <v>2463</v>
      </c>
    </row>
    <row r="810" spans="1:2">
      <c r="A810" t="s">
        <v>1123</v>
      </c>
      <c r="B810" t="s">
        <v>2464</v>
      </c>
    </row>
    <row r="811" spans="1:2">
      <c r="A811" t="s">
        <v>1124</v>
      </c>
      <c r="B811" t="s">
        <v>2465</v>
      </c>
    </row>
    <row r="812" spans="1:2">
      <c r="A812" t="s">
        <v>1125</v>
      </c>
      <c r="B812" t="s">
        <v>2466</v>
      </c>
    </row>
    <row r="813" spans="1:2">
      <c r="A813" t="s">
        <v>1126</v>
      </c>
      <c r="B813" t="s">
        <v>2467</v>
      </c>
    </row>
    <row r="814" spans="1:2">
      <c r="A814" t="s">
        <v>1127</v>
      </c>
      <c r="B814" t="s">
        <v>2468</v>
      </c>
    </row>
    <row r="815" spans="1:2">
      <c r="A815" t="s">
        <v>1129</v>
      </c>
      <c r="B815" t="s">
        <v>2470</v>
      </c>
    </row>
    <row r="816" spans="1:2">
      <c r="A816" t="s">
        <v>1130</v>
      </c>
      <c r="B816" t="s">
        <v>4425</v>
      </c>
    </row>
    <row r="817" spans="1:2">
      <c r="A817" t="s">
        <v>1131</v>
      </c>
      <c r="B817" t="s">
        <v>4429</v>
      </c>
    </row>
    <row r="818" spans="1:2">
      <c r="A818" t="s">
        <v>1133</v>
      </c>
      <c r="B818" t="s">
        <v>2474</v>
      </c>
    </row>
    <row r="819" spans="1:2">
      <c r="A819" t="s">
        <v>1135</v>
      </c>
      <c r="B819" t="s">
        <v>2476</v>
      </c>
    </row>
    <row r="820" spans="1:2">
      <c r="A820" t="s">
        <v>1136</v>
      </c>
      <c r="B820" t="s">
        <v>2477</v>
      </c>
    </row>
    <row r="821" spans="1:2">
      <c r="A821" t="s">
        <v>1137</v>
      </c>
      <c r="B821" t="s">
        <v>2478</v>
      </c>
    </row>
    <row r="822" spans="1:2">
      <c r="A822" t="s">
        <v>1138</v>
      </c>
      <c r="B822" t="s">
        <v>2479</v>
      </c>
    </row>
    <row r="823" spans="1:2">
      <c r="A823" t="s">
        <v>1139</v>
      </c>
      <c r="B823" t="s">
        <v>2480</v>
      </c>
    </row>
    <row r="824" spans="1:2">
      <c r="A824" t="s">
        <v>1141</v>
      </c>
      <c r="B824" t="s">
        <v>2482</v>
      </c>
    </row>
    <row r="825" spans="1:2">
      <c r="A825" t="s">
        <v>1142</v>
      </c>
      <c r="B825" t="s">
        <v>2483</v>
      </c>
    </row>
    <row r="826" spans="1:2">
      <c r="A826" t="s">
        <v>1143</v>
      </c>
      <c r="B826" t="s">
        <v>2484</v>
      </c>
    </row>
    <row r="827" spans="1:2">
      <c r="A827" t="s">
        <v>1145</v>
      </c>
      <c r="B827" t="s">
        <v>2486</v>
      </c>
    </row>
    <row r="828" spans="1:2">
      <c r="A828" t="s">
        <v>1146</v>
      </c>
      <c r="B828" t="s">
        <v>2487</v>
      </c>
    </row>
    <row r="829" spans="1:2">
      <c r="A829" t="s">
        <v>1147</v>
      </c>
      <c r="B829" t="s">
        <v>2488</v>
      </c>
    </row>
    <row r="830" spans="1:2">
      <c r="A830" t="s">
        <v>1149</v>
      </c>
      <c r="B830" t="s">
        <v>2490</v>
      </c>
    </row>
    <row r="831" spans="1:2">
      <c r="A831" t="s">
        <v>1150</v>
      </c>
      <c r="B831" t="s">
        <v>2491</v>
      </c>
    </row>
    <row r="832" spans="1:2">
      <c r="A832" t="s">
        <v>1151</v>
      </c>
      <c r="B832" t="s">
        <v>2492</v>
      </c>
    </row>
    <row r="833" spans="1:2">
      <c r="A833" t="s">
        <v>1152</v>
      </c>
      <c r="B833" t="s">
        <v>2493</v>
      </c>
    </row>
    <row r="834" spans="1:2">
      <c r="A834" t="s">
        <v>1154</v>
      </c>
      <c r="B834" t="s">
        <v>2495</v>
      </c>
    </row>
    <row r="835" spans="1:2">
      <c r="A835" t="s">
        <v>1155</v>
      </c>
      <c r="B835" t="s">
        <v>2496</v>
      </c>
    </row>
    <row r="836" spans="1:2">
      <c r="A836" t="s">
        <v>1156</v>
      </c>
      <c r="B836" t="s">
        <v>2497</v>
      </c>
    </row>
    <row r="837" spans="1:2">
      <c r="A837" t="s">
        <v>1157</v>
      </c>
      <c r="B837" t="s">
        <v>2498</v>
      </c>
    </row>
    <row r="838" spans="1:2">
      <c r="A838" t="s">
        <v>1159</v>
      </c>
      <c r="B838" t="s">
        <v>2500</v>
      </c>
    </row>
    <row r="839" spans="1:2">
      <c r="A839" t="s">
        <v>1160</v>
      </c>
      <c r="B839" t="s">
        <v>2501</v>
      </c>
    </row>
    <row r="840" spans="1:2">
      <c r="A840" t="s">
        <v>1161</v>
      </c>
      <c r="B840" t="s">
        <v>2502</v>
      </c>
    </row>
    <row r="841" spans="1:2">
      <c r="A841" t="s">
        <v>1162</v>
      </c>
      <c r="B841" t="s">
        <v>2503</v>
      </c>
    </row>
    <row r="842" spans="1:2">
      <c r="A842" t="s">
        <v>1164</v>
      </c>
      <c r="B842" t="s">
        <v>2505</v>
      </c>
    </row>
    <row r="843" spans="1:2">
      <c r="A843" t="s">
        <v>1166</v>
      </c>
      <c r="B843" t="s">
        <v>2507</v>
      </c>
    </row>
    <row r="844" spans="1:2">
      <c r="A844" t="s">
        <v>1167</v>
      </c>
      <c r="B844" t="s">
        <v>4483</v>
      </c>
    </row>
    <row r="845" spans="1:2">
      <c r="A845" t="s">
        <v>1171</v>
      </c>
      <c r="B845" t="s">
        <v>2512</v>
      </c>
    </row>
    <row r="846" spans="1:2">
      <c r="A846" t="s">
        <v>1172</v>
      </c>
      <c r="B846" t="s">
        <v>2513</v>
      </c>
    </row>
    <row r="847" spans="1:2">
      <c r="A847" t="s">
        <v>1173</v>
      </c>
      <c r="B847" t="s">
        <v>2514</v>
      </c>
    </row>
    <row r="848" spans="1:2">
      <c r="A848" t="s">
        <v>1174</v>
      </c>
      <c r="B848" t="s">
        <v>2515</v>
      </c>
    </row>
    <row r="849" spans="1:2">
      <c r="A849" t="s">
        <v>1175</v>
      </c>
      <c r="B849" t="s">
        <v>2516</v>
      </c>
    </row>
    <row r="850" spans="1:2">
      <c r="A850" t="s">
        <v>1176</v>
      </c>
      <c r="B850" t="s">
        <v>2517</v>
      </c>
    </row>
    <row r="851" spans="1:2">
      <c r="A851" t="s">
        <v>1177</v>
      </c>
      <c r="B851" t="s">
        <v>2518</v>
      </c>
    </row>
    <row r="852" spans="1:2">
      <c r="A852" t="s">
        <v>1178</v>
      </c>
      <c r="B852" t="s">
        <v>2519</v>
      </c>
    </row>
    <row r="853" spans="1:2">
      <c r="A853" t="s">
        <v>1179</v>
      </c>
      <c r="B853" t="s">
        <v>2520</v>
      </c>
    </row>
    <row r="854" spans="1:2">
      <c r="A854" t="s">
        <v>1180</v>
      </c>
      <c r="B854" t="s">
        <v>2521</v>
      </c>
    </row>
    <row r="855" spans="1:2">
      <c r="A855" t="s">
        <v>1181</v>
      </c>
      <c r="B855" t="s">
        <v>4500</v>
      </c>
    </row>
    <row r="856" spans="1:2">
      <c r="A856" t="s">
        <v>1182</v>
      </c>
      <c r="B856" t="s">
        <v>4503</v>
      </c>
    </row>
    <row r="857" spans="1:2">
      <c r="A857" t="s">
        <v>1183</v>
      </c>
      <c r="B857" t="s">
        <v>4505</v>
      </c>
    </row>
    <row r="858" spans="1:2">
      <c r="A858" t="s">
        <v>1184</v>
      </c>
      <c r="B858" t="s">
        <v>4507</v>
      </c>
    </row>
    <row r="859" spans="1:2">
      <c r="A859" t="s">
        <v>1185</v>
      </c>
      <c r="B859" t="s">
        <v>4509</v>
      </c>
    </row>
    <row r="860" spans="1:2">
      <c r="A860" t="s">
        <v>1186</v>
      </c>
      <c r="B860" t="s">
        <v>4511</v>
      </c>
    </row>
    <row r="861" spans="1:2">
      <c r="A861" t="s">
        <v>1191</v>
      </c>
      <c r="B861" t="s">
        <v>4513</v>
      </c>
    </row>
    <row r="862" spans="1:2">
      <c r="A862" t="s">
        <v>1192</v>
      </c>
      <c r="B862" t="s">
        <v>4516</v>
      </c>
    </row>
    <row r="863" spans="1:2">
      <c r="A863" t="s">
        <v>1193</v>
      </c>
      <c r="B863" t="s">
        <v>4518</v>
      </c>
    </row>
    <row r="864" spans="1:2">
      <c r="A864" t="s">
        <v>1194</v>
      </c>
      <c r="B864" t="s">
        <v>4520</v>
      </c>
    </row>
    <row r="865" spans="1:2">
      <c r="A865" t="s">
        <v>1195</v>
      </c>
      <c r="B865" t="s">
        <v>4522</v>
      </c>
    </row>
    <row r="866" spans="1:2">
      <c r="A866" t="s">
        <v>1196</v>
      </c>
      <c r="B866" t="s">
        <v>2537</v>
      </c>
    </row>
    <row r="867" spans="1:2">
      <c r="A867" t="s">
        <v>1198</v>
      </c>
      <c r="B867" t="s">
        <v>4526</v>
      </c>
    </row>
    <row r="868" spans="1:2">
      <c r="A868" t="s">
        <v>1199</v>
      </c>
      <c r="B868" t="s">
        <v>4529</v>
      </c>
    </row>
    <row r="869" spans="1:2">
      <c r="A869" t="s">
        <v>1200</v>
      </c>
      <c r="B869" t="s">
        <v>4531</v>
      </c>
    </row>
    <row r="870" spans="1:2">
      <c r="A870" t="s">
        <v>1201</v>
      </c>
      <c r="B870" t="s">
        <v>4533</v>
      </c>
    </row>
    <row r="871" spans="1:2">
      <c r="A871" t="s">
        <v>1202</v>
      </c>
      <c r="B871" t="s">
        <v>4536</v>
      </c>
    </row>
    <row r="872" spans="1:2">
      <c r="A872" t="s">
        <v>1203</v>
      </c>
      <c r="B872" t="s">
        <v>4538</v>
      </c>
    </row>
    <row r="873" spans="1:2">
      <c r="A873" t="s">
        <v>1207</v>
      </c>
      <c r="B873" t="s">
        <v>2548</v>
      </c>
    </row>
    <row r="874" spans="1:2">
      <c r="A874" t="s">
        <v>1208</v>
      </c>
      <c r="B874" t="s">
        <v>2549</v>
      </c>
    </row>
    <row r="875" spans="1:2">
      <c r="A875" t="s">
        <v>1209</v>
      </c>
      <c r="B875" t="s">
        <v>2550</v>
      </c>
    </row>
    <row r="876" spans="1:2">
      <c r="A876" t="s">
        <v>1221</v>
      </c>
      <c r="B876" t="s">
        <v>2562</v>
      </c>
    </row>
    <row r="877" spans="1:2">
      <c r="A877" t="s">
        <v>1222</v>
      </c>
      <c r="B877" t="s">
        <v>2563</v>
      </c>
    </row>
    <row r="878" spans="1:2">
      <c r="A878" t="s">
        <v>1223</v>
      </c>
      <c r="B878" t="s">
        <v>2564</v>
      </c>
    </row>
    <row r="879" spans="1:2">
      <c r="A879" t="s">
        <v>1224</v>
      </c>
      <c r="B879" t="s">
        <v>2565</v>
      </c>
    </row>
    <row r="880" spans="1:2">
      <c r="A880" t="s">
        <v>1225</v>
      </c>
      <c r="B880" t="s">
        <v>2566</v>
      </c>
    </row>
    <row r="881" spans="1:2">
      <c r="A881" t="s">
        <v>1226</v>
      </c>
      <c r="B881" t="s">
        <v>2567</v>
      </c>
    </row>
    <row r="882" spans="1:2">
      <c r="A882" t="s">
        <v>1227</v>
      </c>
      <c r="B882" t="s">
        <v>2568</v>
      </c>
    </row>
    <row r="883" spans="1:2">
      <c r="A883" t="s">
        <v>1230</v>
      </c>
      <c r="B883" t="s">
        <v>2571</v>
      </c>
    </row>
    <row r="884" spans="1:2">
      <c r="A884" t="s">
        <v>1231</v>
      </c>
      <c r="B884" t="s">
        <v>2572</v>
      </c>
    </row>
    <row r="885" spans="1:2">
      <c r="A885" t="s">
        <v>1232</v>
      </c>
      <c r="B885" t="s">
        <v>2573</v>
      </c>
    </row>
    <row r="886" spans="1:2">
      <c r="A886" t="s">
        <v>1233</v>
      </c>
      <c r="B886" t="s">
        <v>2574</v>
      </c>
    </row>
    <row r="887" spans="1:2">
      <c r="A887" t="s">
        <v>1234</v>
      </c>
      <c r="B887" t="s">
        <v>2575</v>
      </c>
    </row>
    <row r="888" spans="1:2">
      <c r="A888" t="s">
        <v>1235</v>
      </c>
      <c r="B888" t="s">
        <v>2576</v>
      </c>
    </row>
    <row r="889" spans="1:2">
      <c r="A889" t="s">
        <v>1236</v>
      </c>
      <c r="B889" t="s">
        <v>2577</v>
      </c>
    </row>
    <row r="890" spans="1:2">
      <c r="A890" t="s">
        <v>1237</v>
      </c>
      <c r="B890" t="s">
        <v>2578</v>
      </c>
    </row>
    <row r="891" spans="1:2">
      <c r="A891" t="s">
        <v>1240</v>
      </c>
      <c r="B891" t="s">
        <v>2581</v>
      </c>
    </row>
    <row r="892" spans="1:2">
      <c r="A892" t="s">
        <v>1241</v>
      </c>
      <c r="B892" t="s">
        <v>2582</v>
      </c>
    </row>
    <row r="893" spans="1:2">
      <c r="A893" t="s">
        <v>1242</v>
      </c>
      <c r="B893" t="s">
        <v>2583</v>
      </c>
    </row>
    <row r="894" spans="1:2">
      <c r="A894" t="s">
        <v>1243</v>
      </c>
      <c r="B894" t="s">
        <v>2584</v>
      </c>
    </row>
    <row r="895" spans="1:2">
      <c r="A895" t="s">
        <v>1244</v>
      </c>
      <c r="B895" t="s">
        <v>2585</v>
      </c>
    </row>
    <row r="896" spans="1:2">
      <c r="A896" t="s">
        <v>1245</v>
      </c>
      <c r="B896" t="s">
        <v>2586</v>
      </c>
    </row>
    <row r="897" spans="1:2">
      <c r="A897" t="s">
        <v>1246</v>
      </c>
      <c r="B897" t="s">
        <v>2587</v>
      </c>
    </row>
    <row r="898" spans="1:2">
      <c r="A898" t="s">
        <v>1247</v>
      </c>
      <c r="B898" t="s">
        <v>2588</v>
      </c>
    </row>
    <row r="899" spans="1:2">
      <c r="A899" t="s">
        <v>1248</v>
      </c>
      <c r="B899" t="s">
        <v>2589</v>
      </c>
    </row>
    <row r="900" spans="1:2">
      <c r="A900" t="s">
        <v>1249</v>
      </c>
      <c r="B900" t="s">
        <v>2590</v>
      </c>
    </row>
    <row r="901" spans="1:2">
      <c r="A901" t="s">
        <v>1250</v>
      </c>
      <c r="B901" t="s">
        <v>2591</v>
      </c>
    </row>
    <row r="902" spans="1:2">
      <c r="A902" t="s">
        <v>1253</v>
      </c>
      <c r="B902" t="s">
        <v>2594</v>
      </c>
    </row>
    <row r="903" spans="1:2">
      <c r="A903" t="s">
        <v>1254</v>
      </c>
      <c r="B903" t="s">
        <v>2595</v>
      </c>
    </row>
    <row r="904" spans="1:2">
      <c r="A904" t="s">
        <v>1255</v>
      </c>
      <c r="B904" t="s">
        <v>2596</v>
      </c>
    </row>
    <row r="905" spans="1:2">
      <c r="A905" t="s">
        <v>1256</v>
      </c>
      <c r="B905" t="s">
        <v>2597</v>
      </c>
    </row>
    <row r="906" spans="1:2">
      <c r="A906" t="s">
        <v>1257</v>
      </c>
      <c r="B906" t="s">
        <v>2598</v>
      </c>
    </row>
    <row r="907" spans="1:2">
      <c r="A907" t="s">
        <v>1258</v>
      </c>
      <c r="B907" t="s">
        <v>2599</v>
      </c>
    </row>
    <row r="908" spans="1:2">
      <c r="A908" t="s">
        <v>1261</v>
      </c>
      <c r="B908" t="s">
        <v>2602</v>
      </c>
    </row>
    <row r="909" spans="1:2">
      <c r="A909" t="s">
        <v>1262</v>
      </c>
      <c r="B909" t="s">
        <v>2603</v>
      </c>
    </row>
    <row r="910" spans="1:2">
      <c r="A910" t="s">
        <v>1263</v>
      </c>
      <c r="B910" t="s">
        <v>2604</v>
      </c>
    </row>
    <row r="911" spans="1:2">
      <c r="A911" t="s">
        <v>1264</v>
      </c>
      <c r="B911" t="s">
        <v>2605</v>
      </c>
    </row>
    <row r="912" spans="1:2">
      <c r="A912" t="s">
        <v>1265</v>
      </c>
      <c r="B912" t="s">
        <v>2606</v>
      </c>
    </row>
    <row r="913" spans="1:2">
      <c r="A913" t="s">
        <v>1266</v>
      </c>
      <c r="B913" t="s">
        <v>2607</v>
      </c>
    </row>
    <row r="914" spans="1:2">
      <c r="A914" t="s">
        <v>1267</v>
      </c>
      <c r="B914" t="s">
        <v>2608</v>
      </c>
    </row>
    <row r="915" spans="1:2">
      <c r="A915" t="s">
        <v>1268</v>
      </c>
      <c r="B915" t="s">
        <v>2609</v>
      </c>
    </row>
    <row r="916" spans="1:2">
      <c r="A916" t="s">
        <v>1269</v>
      </c>
      <c r="B916" t="s">
        <v>2610</v>
      </c>
    </row>
    <row r="917" spans="1:2">
      <c r="A917" t="s">
        <v>1270</v>
      </c>
      <c r="B917" t="s">
        <v>2611</v>
      </c>
    </row>
    <row r="918" spans="1:2">
      <c r="A918" t="s">
        <v>1271</v>
      </c>
      <c r="B918" t="s">
        <v>2612</v>
      </c>
    </row>
    <row r="919" spans="1:2">
      <c r="A919" t="s">
        <v>1275</v>
      </c>
      <c r="B919" t="s">
        <v>2616</v>
      </c>
    </row>
    <row r="920" spans="1:2">
      <c r="A920" t="s">
        <v>1276</v>
      </c>
      <c r="B920" t="s">
        <v>2617</v>
      </c>
    </row>
    <row r="921" spans="1:2">
      <c r="A921" t="s">
        <v>1277</v>
      </c>
      <c r="B921" t="s">
        <v>2618</v>
      </c>
    </row>
    <row r="922" spans="1:2">
      <c r="A922" t="s">
        <v>1278</v>
      </c>
      <c r="B922" t="s">
        <v>2619</v>
      </c>
    </row>
    <row r="923" spans="1:2">
      <c r="A923" t="s">
        <v>1281</v>
      </c>
      <c r="B923" t="s">
        <v>2622</v>
      </c>
    </row>
    <row r="924" spans="1:2">
      <c r="A924" t="s">
        <v>1282</v>
      </c>
      <c r="B924" t="s">
        <v>2623</v>
      </c>
    </row>
    <row r="925" spans="1:2">
      <c r="A925" t="s">
        <v>1283</v>
      </c>
      <c r="B925" t="s">
        <v>2624</v>
      </c>
    </row>
    <row r="926" spans="1:2">
      <c r="A926" t="s">
        <v>1291</v>
      </c>
      <c r="B926" t="s">
        <v>2632</v>
      </c>
    </row>
    <row r="927" spans="1:2">
      <c r="A927" t="s">
        <v>1292</v>
      </c>
      <c r="B927" t="s">
        <v>2633</v>
      </c>
    </row>
    <row r="928" spans="1:2">
      <c r="A928" t="s">
        <v>1293</v>
      </c>
      <c r="B928" t="s">
        <v>2634</v>
      </c>
    </row>
    <row r="929" spans="1:2">
      <c r="A929" t="s">
        <v>1294</v>
      </c>
      <c r="B929" t="s">
        <v>2635</v>
      </c>
    </row>
    <row r="930" spans="1:2">
      <c r="A930" t="s">
        <v>1300</v>
      </c>
      <c r="B930" t="s">
        <v>4633</v>
      </c>
    </row>
    <row r="931" spans="1:2">
      <c r="A931" t="s">
        <v>1309</v>
      </c>
      <c r="B931" t="s">
        <v>2650</v>
      </c>
    </row>
    <row r="932" spans="1:2">
      <c r="A932" t="s">
        <v>1310</v>
      </c>
      <c r="B932" t="s">
        <v>2651</v>
      </c>
    </row>
    <row r="933" spans="1:2">
      <c r="A933" t="s">
        <v>1313</v>
      </c>
      <c r="B933" t="s">
        <v>2654</v>
      </c>
    </row>
    <row r="934" spans="1:2">
      <c r="A934" t="s">
        <v>1315</v>
      </c>
      <c r="B934" t="s">
        <v>2656</v>
      </c>
    </row>
    <row r="935" spans="1:2">
      <c r="A935" t="s">
        <v>1316</v>
      </c>
      <c r="B935" t="s">
        <v>2657</v>
      </c>
    </row>
    <row r="936" spans="1:2">
      <c r="A936" t="s">
        <v>1317</v>
      </c>
      <c r="B936" t="s">
        <v>2658</v>
      </c>
    </row>
    <row r="937" spans="1:2">
      <c r="A937" t="s">
        <v>1318</v>
      </c>
      <c r="B937" t="s">
        <v>2659</v>
      </c>
    </row>
    <row r="938" spans="1:2">
      <c r="A938" t="s">
        <v>1319</v>
      </c>
      <c r="B938" t="s">
        <v>2660</v>
      </c>
    </row>
    <row r="939" spans="1:2">
      <c r="A939" t="s">
        <v>1320</v>
      </c>
      <c r="B939" t="s">
        <v>2661</v>
      </c>
    </row>
    <row r="940" spans="1:2">
      <c r="A940" t="s">
        <v>1321</v>
      </c>
      <c r="B940" t="s">
        <v>2662</v>
      </c>
    </row>
    <row r="941" spans="1:2">
      <c r="A941" t="s">
        <v>1322</v>
      </c>
      <c r="B941" t="s">
        <v>2663</v>
      </c>
    </row>
    <row r="942" spans="1:2">
      <c r="A942" t="s">
        <v>1323</v>
      </c>
      <c r="B942" t="s">
        <v>2664</v>
      </c>
    </row>
    <row r="943" spans="1:2">
      <c r="A943" t="s">
        <v>1324</v>
      </c>
      <c r="B943" t="s">
        <v>2665</v>
      </c>
    </row>
    <row r="944" spans="1:2">
      <c r="A944" t="s">
        <v>1325</v>
      </c>
      <c r="B944" t="s">
        <v>2666</v>
      </c>
    </row>
    <row r="945" spans="1:2">
      <c r="A945" t="s">
        <v>1326</v>
      </c>
      <c r="B945" t="s">
        <v>2667</v>
      </c>
    </row>
    <row r="946" spans="1:2">
      <c r="A946" t="s">
        <v>1328</v>
      </c>
      <c r="B946" t="s">
        <v>2669</v>
      </c>
    </row>
    <row r="947" spans="1:2">
      <c r="A947" t="s">
        <v>1329</v>
      </c>
      <c r="B947" t="s">
        <v>2670</v>
      </c>
    </row>
    <row r="948" spans="1:2">
      <c r="A948" t="s">
        <v>1330</v>
      </c>
      <c r="B948" t="s">
        <v>2671</v>
      </c>
    </row>
    <row r="949" spans="1:2">
      <c r="A949" t="s">
        <v>1331</v>
      </c>
      <c r="B949" t="s">
        <v>2672</v>
      </c>
    </row>
    <row r="950" spans="1:2">
      <c r="A950" t="s">
        <v>1341</v>
      </c>
      <c r="B950" t="s">
        <v>2682</v>
      </c>
    </row>
    <row r="951" spans="1:2">
      <c r="A951" t="s">
        <v>1342</v>
      </c>
      <c r="B951" t="s">
        <v>2683</v>
      </c>
    </row>
    <row r="952" spans="1:2">
      <c r="A952" t="s">
        <v>1351</v>
      </c>
      <c r="B952" t="s">
        <v>2692</v>
      </c>
    </row>
    <row r="953" spans="1:2">
      <c r="A953" t="s">
        <v>1352</v>
      </c>
      <c r="B953" t="s">
        <v>2693</v>
      </c>
    </row>
    <row r="954" spans="1:2">
      <c r="A954" t="s">
        <v>1353</v>
      </c>
      <c r="B954" t="s">
        <v>2694</v>
      </c>
    </row>
    <row r="955" spans="1:2">
      <c r="A955" t="s">
        <v>1354</v>
      </c>
      <c r="B955" t="s">
        <v>2695</v>
      </c>
    </row>
    <row r="956" spans="1:2">
      <c r="A956" t="s">
        <v>1360</v>
      </c>
      <c r="B956" t="s">
        <v>2701</v>
      </c>
    </row>
    <row r="957" spans="1:2">
      <c r="A957" t="s">
        <v>1361</v>
      </c>
      <c r="B957" t="s">
        <v>4685</v>
      </c>
    </row>
    <row r="958" spans="1:2">
      <c r="A958" t="s">
        <v>1362</v>
      </c>
      <c r="B958" t="s">
        <v>4688</v>
      </c>
    </row>
    <row r="959" spans="1:2">
      <c r="A959" t="s">
        <v>1363</v>
      </c>
      <c r="B959" t="s">
        <v>4692</v>
      </c>
    </row>
    <row r="960" spans="1:2">
      <c r="A960" t="s">
        <v>1364</v>
      </c>
      <c r="B960" t="s">
        <v>2705</v>
      </c>
    </row>
    <row r="961" spans="1:2">
      <c r="A961" t="s">
        <v>1366</v>
      </c>
      <c r="B961" t="s">
        <v>2707</v>
      </c>
    </row>
    <row r="962" spans="1:2">
      <c r="A962" t="s">
        <v>1367</v>
      </c>
      <c r="B962" t="s">
        <v>2708</v>
      </c>
    </row>
    <row r="963" spans="1:2">
      <c r="A963" t="s">
        <v>1368</v>
      </c>
      <c r="B963" t="s">
        <v>2709</v>
      </c>
    </row>
    <row r="964" spans="1:2">
      <c r="A964" t="s">
        <v>1370</v>
      </c>
      <c r="B964" t="s">
        <v>2711</v>
      </c>
    </row>
    <row r="965" spans="1:2">
      <c r="A965" t="s">
        <v>1371</v>
      </c>
      <c r="B965" t="s">
        <v>2712</v>
      </c>
    </row>
    <row r="966" spans="1:2">
      <c r="A966" t="s">
        <v>1372</v>
      </c>
      <c r="B966" t="s">
        <v>2713</v>
      </c>
    </row>
    <row r="967" spans="1:2">
      <c r="A967" t="s">
        <v>1373</v>
      </c>
      <c r="B967" t="s">
        <v>2714</v>
      </c>
    </row>
    <row r="968" spans="1:2">
      <c r="A968" t="s">
        <v>1374</v>
      </c>
      <c r="B968" t="s">
        <v>2715</v>
      </c>
    </row>
    <row r="969" spans="1:2">
      <c r="A969" t="s">
        <v>1375</v>
      </c>
      <c r="B969" t="s">
        <v>2716</v>
      </c>
    </row>
    <row r="970" spans="1:2">
      <c r="A970" t="s">
        <v>1376</v>
      </c>
      <c r="B970" t="s">
        <v>2717</v>
      </c>
    </row>
    <row r="971" spans="1:2">
      <c r="A971" t="s">
        <v>1377</v>
      </c>
      <c r="B971" t="s">
        <v>2718</v>
      </c>
    </row>
    <row r="972" spans="1:2">
      <c r="A972" t="s">
        <v>1378</v>
      </c>
      <c r="B972" t="s">
        <v>2719</v>
      </c>
    </row>
    <row r="973" spans="1:2">
      <c r="A973" t="s">
        <v>1381</v>
      </c>
      <c r="B973" t="s">
        <v>2722</v>
      </c>
    </row>
    <row r="974" spans="1:2">
      <c r="A974" t="s">
        <v>1382</v>
      </c>
      <c r="B974" t="s">
        <v>2723</v>
      </c>
    </row>
    <row r="975" spans="1:2">
      <c r="A975" t="s">
        <v>1383</v>
      </c>
      <c r="B975" t="s">
        <v>4725</v>
      </c>
    </row>
    <row r="976" spans="1:2">
      <c r="A976" t="s">
        <v>1384</v>
      </c>
      <c r="B976" t="s">
        <v>2725</v>
      </c>
    </row>
    <row r="977" spans="1:2">
      <c r="A977" t="s">
        <v>1385</v>
      </c>
      <c r="B977" t="s">
        <v>2726</v>
      </c>
    </row>
    <row r="978" spans="1:2">
      <c r="A978" t="s">
        <v>1388</v>
      </c>
      <c r="B978" t="s">
        <v>4731</v>
      </c>
    </row>
    <row r="979" spans="1:2">
      <c r="A979" t="s">
        <v>1389</v>
      </c>
      <c r="B979" t="s">
        <v>4734</v>
      </c>
    </row>
    <row r="980" spans="1:2">
      <c r="A980" t="s">
        <v>1390</v>
      </c>
      <c r="B980" t="s">
        <v>4736</v>
      </c>
    </row>
    <row r="981" spans="1:2">
      <c r="A981" t="s">
        <v>1391</v>
      </c>
      <c r="B981" t="s">
        <v>2732</v>
      </c>
    </row>
    <row r="982" spans="1:2">
      <c r="A982" t="s">
        <v>1392</v>
      </c>
      <c r="B982" t="s">
        <v>2733</v>
      </c>
    </row>
    <row r="983" spans="1:2">
      <c r="A983" t="s">
        <v>1393</v>
      </c>
      <c r="B983" t="s">
        <v>2734</v>
      </c>
    </row>
    <row r="984" spans="1:2">
      <c r="A984" t="s">
        <v>1394</v>
      </c>
      <c r="B984" t="s">
        <v>2735</v>
      </c>
    </row>
    <row r="985" spans="1:2">
      <c r="A985" t="s">
        <v>1395</v>
      </c>
      <c r="B985" t="s">
        <v>2736</v>
      </c>
    </row>
    <row r="986" spans="1:2">
      <c r="A986" t="s">
        <v>1396</v>
      </c>
      <c r="B986" t="s">
        <v>2737</v>
      </c>
    </row>
    <row r="987" spans="1:2">
      <c r="A987" t="s">
        <v>1397</v>
      </c>
      <c r="B987" t="s">
        <v>2738</v>
      </c>
    </row>
    <row r="988" spans="1:2">
      <c r="A988" t="s">
        <v>1398</v>
      </c>
      <c r="B988" t="s">
        <v>2739</v>
      </c>
    </row>
    <row r="989" spans="1:2">
      <c r="A989" t="s">
        <v>1399</v>
      </c>
      <c r="B989" t="s">
        <v>2740</v>
      </c>
    </row>
    <row r="990" spans="1:2">
      <c r="A990" t="s">
        <v>1400</v>
      </c>
      <c r="B990" t="s">
        <v>2741</v>
      </c>
    </row>
    <row r="991" spans="1:2">
      <c r="A991" t="s">
        <v>1401</v>
      </c>
      <c r="B991" t="s">
        <v>2742</v>
      </c>
    </row>
    <row r="992" spans="1:2">
      <c r="A992" t="s">
        <v>1402</v>
      </c>
      <c r="B992" t="s">
        <v>2743</v>
      </c>
    </row>
    <row r="993" spans="1:2">
      <c r="A993" t="s">
        <v>1403</v>
      </c>
      <c r="B993" t="s">
        <v>2744</v>
      </c>
    </row>
    <row r="994" spans="1:2">
      <c r="A994" t="s">
        <v>1404</v>
      </c>
      <c r="B994" t="s">
        <v>2745</v>
      </c>
    </row>
    <row r="995" spans="1:2">
      <c r="A995" t="s">
        <v>1405</v>
      </c>
      <c r="B995" t="s">
        <v>2746</v>
      </c>
    </row>
    <row r="996" spans="1:2">
      <c r="A996" t="s">
        <v>1406</v>
      </c>
      <c r="B996" t="s">
        <v>2747</v>
      </c>
    </row>
    <row r="997" spans="1:2">
      <c r="A997" t="s">
        <v>1408</v>
      </c>
      <c r="B997" t="s">
        <v>2749</v>
      </c>
    </row>
    <row r="998" spans="1:2">
      <c r="A998" t="s">
        <v>1409</v>
      </c>
      <c r="B998" t="s">
        <v>2750</v>
      </c>
    </row>
    <row r="999" spans="1:2">
      <c r="A999" t="s">
        <v>1410</v>
      </c>
      <c r="B999" t="s">
        <v>2751</v>
      </c>
    </row>
    <row r="1000" spans="1:2">
      <c r="A1000" t="s">
        <v>1411</v>
      </c>
      <c r="B1000" t="s">
        <v>2752</v>
      </c>
    </row>
    <row r="1001" spans="1:2">
      <c r="A1001" t="s">
        <v>1412</v>
      </c>
      <c r="B1001" t="s">
        <v>2753</v>
      </c>
    </row>
    <row r="1002" spans="1:2">
      <c r="A1002" t="s">
        <v>1413</v>
      </c>
      <c r="B1002" t="s">
        <v>2754</v>
      </c>
    </row>
    <row r="1003" spans="1:2">
      <c r="A1003" t="s">
        <v>1414</v>
      </c>
      <c r="B1003" t="s">
        <v>2755</v>
      </c>
    </row>
    <row r="1004" spans="1:2">
      <c r="A1004" t="s">
        <v>1415</v>
      </c>
      <c r="B1004" t="s">
        <v>2756</v>
      </c>
    </row>
    <row r="1005" spans="1:2">
      <c r="A1005" t="s">
        <v>1417</v>
      </c>
      <c r="B1005" t="s">
        <v>2758</v>
      </c>
    </row>
    <row r="1006" spans="1:2">
      <c r="A1006" t="s">
        <v>1418</v>
      </c>
      <c r="B1006" t="s">
        <v>2759</v>
      </c>
    </row>
    <row r="1007" spans="1:2">
      <c r="A1007" t="s">
        <v>1419</v>
      </c>
      <c r="B1007" t="s">
        <v>2760</v>
      </c>
    </row>
    <row r="1008" spans="1:2">
      <c r="A1008" t="s">
        <v>1420</v>
      </c>
      <c r="B1008" t="s">
        <v>2761</v>
      </c>
    </row>
    <row r="1009" spans="1:2">
      <c r="A1009" t="s">
        <v>1421</v>
      </c>
      <c r="B1009" t="s">
        <v>2762</v>
      </c>
    </row>
    <row r="1010" spans="1:2">
      <c r="A1010" t="s">
        <v>1422</v>
      </c>
      <c r="B1010" t="s">
        <v>2763</v>
      </c>
    </row>
    <row r="1011" spans="1:2">
      <c r="A1011" t="s">
        <v>1423</v>
      </c>
      <c r="B1011" t="s">
        <v>2764</v>
      </c>
    </row>
    <row r="1012" spans="1:2">
      <c r="A1012" t="s">
        <v>1424</v>
      </c>
      <c r="B1012" t="s">
        <v>2765</v>
      </c>
    </row>
    <row r="1013" spans="1:2">
      <c r="A1013" t="s">
        <v>1425</v>
      </c>
      <c r="B1013" t="s">
        <v>2766</v>
      </c>
    </row>
    <row r="1014" spans="1:2">
      <c r="A1014" t="s">
        <v>1426</v>
      </c>
      <c r="B1014" t="s">
        <v>2767</v>
      </c>
    </row>
    <row r="1015" spans="1:2">
      <c r="A1015" t="s">
        <v>1427</v>
      </c>
      <c r="B1015" t="s">
        <v>2768</v>
      </c>
    </row>
    <row r="1016" spans="1:2">
      <c r="A1016" t="s">
        <v>1428</v>
      </c>
      <c r="B1016" t="s">
        <v>2769</v>
      </c>
    </row>
    <row r="1017" spans="1:2">
      <c r="A1017" t="s">
        <v>1429</v>
      </c>
      <c r="B1017" t="s">
        <v>2770</v>
      </c>
    </row>
    <row r="1018" spans="1:2">
      <c r="A1018" t="s">
        <v>1430</v>
      </c>
      <c r="B1018" t="s">
        <v>2771</v>
      </c>
    </row>
    <row r="1019" spans="1:2">
      <c r="A1019" t="s">
        <v>1431</v>
      </c>
      <c r="B1019" t="s">
        <v>2772</v>
      </c>
    </row>
    <row r="1020" spans="1:2">
      <c r="A1020" t="s">
        <v>1432</v>
      </c>
      <c r="B1020" t="s">
        <v>4809</v>
      </c>
    </row>
    <row r="1021" spans="1:2">
      <c r="A1021" t="s">
        <v>1433</v>
      </c>
      <c r="B1021" t="s">
        <v>2774</v>
      </c>
    </row>
    <row r="1022" spans="1:2">
      <c r="A1022" t="s">
        <v>1434</v>
      </c>
      <c r="B1022" t="s">
        <v>2775</v>
      </c>
    </row>
    <row r="1023" spans="1:2">
      <c r="A1023" t="s">
        <v>1435</v>
      </c>
      <c r="B1023" t="s">
        <v>2776</v>
      </c>
    </row>
    <row r="1024" spans="1:2">
      <c r="A1024" t="s">
        <v>1436</v>
      </c>
      <c r="B1024" t="s">
        <v>2777</v>
      </c>
    </row>
    <row r="1025" spans="1:2">
      <c r="A1025" t="s">
        <v>1437</v>
      </c>
      <c r="B1025" t="s">
        <v>2778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seqs_domains</vt:lpstr>
      <vt:lpstr>taxonomy</vt:lpstr>
      <vt:lpstr>architecture</vt:lpstr>
      <vt:lpstr>chosen</vt:lpstr>
      <vt:lpstr>ids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pb</cp:lastModifiedBy>
  <dcterms:created xsi:type="dcterms:W3CDTF">2015-05-27T18:41:06Z</dcterms:created>
  <dcterms:modified xsi:type="dcterms:W3CDTF">2015-05-28T02:16:04Z</dcterms:modified>
</cp:coreProperties>
</file>