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<sst xmlns="http://schemas.openxmlformats.org/spreadsheetml/2006/main" count="40" uniqueCount="23">
  <si>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STATE</t>
  </si>
  <si>
    <t>ENERGY</t>
  </si>
  <si>
    <t>(EV)</t>
  </si>
  <si>
    <t>Q.N.</t>
  </si>
  <si>
    <t>SPIN</t>
  </si>
  <si>
    <t>SYMMETRY</t>
  </si>
  <si>
    <t>POLARIZATION</t>
  </si>
  <si>
    <t>ABSOLUTE</t>
  </si>
  <si>
    <t>RELATIVE</t>
  </si>
  <si>
    <t>X</t>
  </si>
  <si>
    <t>Y</t>
  </si>
  <si>
    <t>Z</t>
  </si>
  <si>
    <t>1+</t>
  </si>
  <si>
    <t>0.000000</t>
  </si>
  <si>
    <t>SINGLET</t>
  </si>
  <si>
    <t>????</t>
  </si>
  <si>
    <t>TRIPLET</t>
  </si>
  <si>
    <t>0.2031</t>
  </si>
  <si>
    <t>0.2347</t>
  </si>
  <si>
    <t>0.0010</t>
  </si>
  <si>
    <t>2.0438</t>
  </si>
  <si>
    <t>0.0085</t>
  </si>
  <si>
    <t>0.0084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</si>
</sst>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0" max="11" width="12.00390625" style="0" bestFit="1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5" ht="15">
      <c r="A2" t="s">
        <v>7</v>
      </c>
      <c r="B2" t="s">
        <v>8</v>
      </c>
      <c r="C2" t="s">
        <v>9</v>
      </c>
      <c r="D2" t="s">
        <v>10</v>
      </c>
      <c r="E2" t="s">
        <v>11</v>
      </c>
    </row>
    <row r="4" spans="1:6" ht="15">
      <c r="A4" t="s">
        <v>12</v>
      </c>
      <c r="B4" t="s">
        <v>13</v>
      </c>
      <c r="C4" t="s">
        <v>13</v>
      </c>
      <c r="D4" t="s">
        <v>12</v>
      </c>
      <c r="E4" t="s">
        <v>14</v>
      </c>
      <c r="F4" t="s">
        <v>15</v>
      </c>
    </row>
    <row r="5" spans="1:12" ht="15">
      <c r="A5">
        <v>2</v>
      </c>
      <c r="B5">
        <v>1.913312</v>
      </c>
      <c r="C5">
        <v>1.913312</v>
      </c>
      <c r="D5">
        <v>1</v>
      </c>
      <c r="E5" t="s">
        <v>16</v>
      </c>
      <c r="F5" t="s">
        <v>15</v>
      </c>
      <c r="J5">
        <f>B5/(4.135*(10^(-15)))</f>
        <v>462711487303506.56</v>
      </c>
      <c r="K5">
        <f>((3*(10^8))/J5)</f>
        <v>6.483521767490092E-07</v>
      </c>
      <c r="L5">
        <f>K5*(10^9)</f>
        <v>648.3521767490091</v>
      </c>
    </row>
    <row r="6" spans="1:12" ht="15">
      <c r="A6">
        <v>3</v>
      </c>
      <c r="B6">
        <v>2.266014</v>
      </c>
      <c r="C6">
        <v>2.266014</v>
      </c>
      <c r="D6">
        <v>2</v>
      </c>
      <c r="E6" t="s">
        <v>14</v>
      </c>
      <c r="F6" t="s">
        <v>15</v>
      </c>
      <c r="J6">
        <f aca="true" t="shared" si="0" ref="J6:J12">B6/(4.135*(10^(-15)))</f>
        <v>548008222490931.06</v>
      </c>
      <c r="K6">
        <f aca="true" t="shared" si="1" ref="K6:K12">((3*(10^8))/J6)</f>
        <v>5.474370414304589E-07</v>
      </c>
      <c r="L6">
        <f aca="true" t="shared" si="2" ref="L6:L12">K6*(10^9)</f>
        <v>547.4370414304589</v>
      </c>
    </row>
    <row r="7" spans="1:12" ht="15">
      <c r="A7">
        <v>4</v>
      </c>
      <c r="B7">
        <v>2.463186</v>
      </c>
      <c r="C7">
        <v>2.463186</v>
      </c>
      <c r="D7">
        <v>2</v>
      </c>
      <c r="E7" t="s">
        <v>16</v>
      </c>
      <c r="F7" t="s">
        <v>15</v>
      </c>
      <c r="J7">
        <f t="shared" si="0"/>
        <v>595691898428053.1</v>
      </c>
      <c r="K7">
        <f t="shared" si="1"/>
        <v>5.036160484835494E-07</v>
      </c>
      <c r="L7">
        <f t="shared" si="2"/>
        <v>503.61604848354943</v>
      </c>
    </row>
    <row r="8" spans="1:12" ht="15">
      <c r="A8">
        <v>5</v>
      </c>
      <c r="B8">
        <v>2.823915</v>
      </c>
      <c r="C8">
        <v>2.823915</v>
      </c>
      <c r="D8">
        <v>3</v>
      </c>
      <c r="E8" t="s">
        <v>16</v>
      </c>
      <c r="F8" t="s">
        <v>15</v>
      </c>
      <c r="J8">
        <f t="shared" si="0"/>
        <v>682929866989117.2</v>
      </c>
      <c r="K8">
        <f t="shared" si="1"/>
        <v>4.392837603114825E-07</v>
      </c>
      <c r="L8">
        <f t="shared" si="2"/>
        <v>439.28376031148247</v>
      </c>
    </row>
    <row r="9" spans="1:12" ht="15">
      <c r="A9">
        <v>6</v>
      </c>
      <c r="B9">
        <v>3.362161</v>
      </c>
      <c r="C9">
        <v>3.362161</v>
      </c>
      <c r="D9">
        <v>4</v>
      </c>
      <c r="E9" t="s">
        <v>16</v>
      </c>
      <c r="F9" t="s">
        <v>15</v>
      </c>
      <c r="J9">
        <f t="shared" si="0"/>
        <v>813098186215235.8</v>
      </c>
      <c r="K9">
        <f t="shared" si="1"/>
        <v>3.689591307495388E-07</v>
      </c>
      <c r="L9">
        <f t="shared" si="2"/>
        <v>368.95913074953876</v>
      </c>
    </row>
    <row r="10" spans="1:12" ht="15">
      <c r="A10">
        <v>7</v>
      </c>
      <c r="B10">
        <v>3.389757</v>
      </c>
      <c r="C10">
        <v>3.389757</v>
      </c>
      <c r="D10">
        <v>3</v>
      </c>
      <c r="E10" t="s">
        <v>14</v>
      </c>
      <c r="F10" t="s">
        <v>15</v>
      </c>
      <c r="G10" t="s">
        <v>17</v>
      </c>
      <c r="H10" t="s">
        <v>18</v>
      </c>
      <c r="I10" t="s">
        <v>19</v>
      </c>
      <c r="J10">
        <f t="shared" si="0"/>
        <v>819771946795646.9</v>
      </c>
      <c r="K10">
        <f t="shared" si="1"/>
        <v>3.6595543574362413E-07</v>
      </c>
      <c r="L10">
        <f t="shared" si="2"/>
        <v>365.95543574362415</v>
      </c>
    </row>
    <row r="11" spans="1:12" ht="15">
      <c r="A11">
        <v>8</v>
      </c>
      <c r="B11">
        <v>3.669242</v>
      </c>
      <c r="C11">
        <v>3.669242</v>
      </c>
      <c r="D11">
        <v>4</v>
      </c>
      <c r="E11" t="s">
        <v>14</v>
      </c>
      <c r="F11" t="s">
        <v>15</v>
      </c>
      <c r="G11" s="1">
        <v>730153</v>
      </c>
      <c r="H11" t="s">
        <v>20</v>
      </c>
      <c r="I11" t="s">
        <v>21</v>
      </c>
      <c r="J11">
        <f t="shared" si="0"/>
        <v>887362031438935.9</v>
      </c>
      <c r="K11">
        <f t="shared" si="1"/>
        <v>3.3808072620993654E-07</v>
      </c>
      <c r="L11">
        <f t="shared" si="2"/>
        <v>338.08072620993653</v>
      </c>
    </row>
    <row r="12" spans="1:12" ht="15">
      <c r="A12">
        <v>9</v>
      </c>
      <c r="B12">
        <v>3.871323</v>
      </c>
      <c r="C12">
        <v>3.871323</v>
      </c>
      <c r="D12">
        <v>5</v>
      </c>
      <c r="E12" t="s">
        <v>14</v>
      </c>
      <c r="F12" t="s">
        <v>15</v>
      </c>
      <c r="G12" s="1">
        <v>1300631</v>
      </c>
      <c r="H12" s="1">
        <v>2225059</v>
      </c>
      <c r="I12" t="s">
        <v>22</v>
      </c>
      <c r="J12">
        <f t="shared" si="0"/>
        <v>936232889963724.2</v>
      </c>
      <c r="K12">
        <f t="shared" si="1"/>
        <v>3.204330922529585E-07</v>
      </c>
      <c r="L12">
        <f t="shared" si="2"/>
        <v>320.4330922529585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Гоша</dc:creator>
  <cp:keywords/>
  <dc:description/>
  <cp:lastModifiedBy>Гоша</cp:lastModifiedBy>
  <dcterms:created xsi:type="dcterms:W3CDTF">2012-02-26T20:03:41Z</dcterms:created>
  <dcterms:modified xsi:type="dcterms:W3CDTF">2012-02-28T20:12:27Z</dcterms:modified>
  <cp:category/>
  <cp:version/>
  <cp:contentType/>
  <cp:contentStatus/>
</cp:coreProperties>
</file>